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<sst xmlns="http://schemas.openxmlformats.org/spreadsheetml/2006/main" count="26475" uniqueCount="6945">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</sst>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45" customWidth="1"/>
    <col min="2" max="2" width="8.46666666666667" style="45" customWidth="1"/>
    <col min="3" max="3" width="5.875" style="45" customWidth="1"/>
    <col min="4" max="4" width="20.5" style="45" customWidth="1"/>
    <col min="5" max="5" width="5.5" style="45" customWidth="1"/>
    <col min="6" max="6" width="5.375" style="45" customWidth="1"/>
    <col min="7" max="7" width="12.625" style="45" customWidth="1"/>
    <col min="8" max="8" width="12.075" style="45" customWidth="1"/>
    <col min="9" max="9" width="20.975" style="45" customWidth="1"/>
    <col min="10" max="10" width="12.3583333333333" style="45" customWidth="1"/>
    <col min="11" max="11" width="11.375" style="46" customWidth="1"/>
    <col min="12" max="12" width="12.3583333333333" style="43" customWidth="1"/>
    <col min="13" max="13" width="7.775" style="45" customWidth="1"/>
    <col min="14" max="14" width="8.60833333333333" style="45" customWidth="1"/>
    <col min="15" max="15" width="13.8916666666667" style="45" customWidth="1"/>
    <col min="16" max="16" width="12.125" style="45" customWidth="1"/>
    <col min="17" max="17" width="17.125" style="45" customWidth="1"/>
    <col min="18" max="16384" width="9" style="45"/>
  </cols>
  <sheetData>
    <row r="1" ht="30" customHeight="1" spans="1:20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54"/>
      <c r="L1" s="55"/>
      <c r="T1" s="67" t="s">
        <v>0</v>
      </c>
    </row>
    <row r="2" s="41" customFormat="1" ht="30" customHeight="1" spans="1:20">
      <c r="A2" s="49" t="s">
        <v>1</v>
      </c>
      <c r="B2" s="49" t="s">
        <v>2</v>
      </c>
      <c r="C2" s="49" t="s">
        <v>3</v>
      </c>
      <c r="D2" s="49" t="s">
        <v>4</v>
      </c>
      <c r="E2" s="13" t="s">
        <v>5</v>
      </c>
      <c r="F2" s="14" t="s">
        <v>6</v>
      </c>
      <c r="G2" s="14" t="s">
        <v>7</v>
      </c>
      <c r="H2" s="49" t="s">
        <v>8</v>
      </c>
      <c r="I2" s="49" t="s">
        <v>9</v>
      </c>
      <c r="J2" s="49" t="s">
        <v>10</v>
      </c>
      <c r="K2" s="56" t="s">
        <v>11</v>
      </c>
      <c r="L2" s="57" t="s">
        <v>12</v>
      </c>
      <c r="M2" s="58" t="s">
        <v>13</v>
      </c>
      <c r="N2" s="59" t="s">
        <v>14</v>
      </c>
      <c r="O2" s="58" t="s">
        <v>15</v>
      </c>
      <c r="P2" s="58" t="s">
        <v>16</v>
      </c>
      <c r="Q2" s="41" t="s">
        <v>17</v>
      </c>
      <c r="T2" s="68" t="s">
        <v>1</v>
      </c>
    </row>
    <row r="3" s="42" customFormat="1" customHeight="1" spans="1:20">
      <c r="A3" s="50">
        <v>1</v>
      </c>
      <c r="B3" s="50" t="s">
        <v>18</v>
      </c>
      <c r="C3" s="50" t="s">
        <v>19</v>
      </c>
      <c r="D3" s="82" t="s">
        <v>20</v>
      </c>
      <c r="E3" s="16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51">
        <f ca="1">YEAR(NOW())-MID(D3,7,4)</f>
        <v>100</v>
      </c>
      <c r="G3" s="51" t="str">
        <f>CONCATENATE(MID(D3,7,4),"/",MID(D3,11,2),"/",MID(D3,13,2))</f>
        <v>1924/10/22</v>
      </c>
      <c r="H3" s="50" t="s">
        <v>21</v>
      </c>
      <c r="I3" s="82" t="s">
        <v>22</v>
      </c>
      <c r="J3" s="50">
        <v>18338369033</v>
      </c>
      <c r="K3" s="60" t="s">
        <v>23</v>
      </c>
      <c r="L3" s="61"/>
      <c r="M3" s="62"/>
      <c r="N3" s="62"/>
      <c r="O3" s="62"/>
      <c r="P3" s="62"/>
      <c r="T3" s="42">
        <v>4</v>
      </c>
    </row>
    <row r="4" s="42" customFormat="1" customHeight="1" spans="1:20">
      <c r="A4" s="50">
        <v>2</v>
      </c>
      <c r="B4" s="50" t="s">
        <v>24</v>
      </c>
      <c r="C4" s="50" t="s">
        <v>19</v>
      </c>
      <c r="D4" s="82" t="s">
        <v>25</v>
      </c>
      <c r="E4" s="16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51">
        <f ca="1" t="shared" ref="F4:F67" si="1">YEAR(NOW())-MID(D4,7,4)</f>
        <v>99</v>
      </c>
      <c r="G4" s="51" t="str">
        <f t="shared" ref="G4:G67" si="2">CONCATENATE(MID(D4,7,4),"/",MID(D4,11,2),"/",MID(D4,13,2))</f>
        <v>1925/10/22</v>
      </c>
      <c r="H4" s="50" t="s">
        <v>26</v>
      </c>
      <c r="I4" s="50" t="s">
        <v>27</v>
      </c>
      <c r="J4" s="50">
        <v>15038763371</v>
      </c>
      <c r="K4" s="60" t="s">
        <v>28</v>
      </c>
      <c r="L4" s="61"/>
      <c r="M4" s="62" t="s">
        <v>29</v>
      </c>
      <c r="N4" s="62" t="s">
        <v>30</v>
      </c>
      <c r="O4" s="62">
        <v>15038763371</v>
      </c>
      <c r="P4" s="62" t="s">
        <v>26</v>
      </c>
      <c r="T4" s="42">
        <v>7</v>
      </c>
    </row>
    <row r="5" s="42" customFormat="1" customHeight="1" spans="1:20">
      <c r="A5" s="50">
        <v>3</v>
      </c>
      <c r="B5" s="50" t="s">
        <v>31</v>
      </c>
      <c r="C5" s="50" t="s">
        <v>32</v>
      </c>
      <c r="D5" s="82" t="s">
        <v>33</v>
      </c>
      <c r="E5" s="16" t="str">
        <f t="shared" si="0"/>
        <v>正确</v>
      </c>
      <c r="F5" s="51">
        <f ca="1" t="shared" si="1"/>
        <v>102</v>
      </c>
      <c r="G5" s="51" t="str">
        <f t="shared" si="2"/>
        <v>1922/06/13</v>
      </c>
      <c r="H5" s="50" t="s">
        <v>21</v>
      </c>
      <c r="I5" s="82" t="s">
        <v>34</v>
      </c>
      <c r="J5" s="50">
        <v>15093270071</v>
      </c>
      <c r="K5" s="60" t="s">
        <v>35</v>
      </c>
      <c r="L5" s="63"/>
      <c r="M5" s="62"/>
      <c r="N5" s="62"/>
      <c r="O5" s="62"/>
      <c r="P5" s="62"/>
      <c r="T5" s="42">
        <v>13</v>
      </c>
    </row>
    <row r="6" s="42" customFormat="1" customHeight="1" spans="1:20">
      <c r="A6" s="50">
        <v>4</v>
      </c>
      <c r="B6" s="50" t="s">
        <v>36</v>
      </c>
      <c r="C6" s="50" t="s">
        <v>32</v>
      </c>
      <c r="D6" s="82" t="s">
        <v>37</v>
      </c>
      <c r="E6" s="16" t="str">
        <f t="shared" si="0"/>
        <v>正确</v>
      </c>
      <c r="F6" s="51">
        <f ca="1" t="shared" si="1"/>
        <v>97</v>
      </c>
      <c r="G6" s="51" t="str">
        <f t="shared" si="2"/>
        <v>1927/01/28</v>
      </c>
      <c r="H6" s="50" t="s">
        <v>38</v>
      </c>
      <c r="I6" s="50" t="s">
        <v>39</v>
      </c>
      <c r="J6" s="50">
        <v>15638996645</v>
      </c>
      <c r="K6" s="60"/>
      <c r="L6" s="61"/>
      <c r="M6" s="62" t="s">
        <v>40</v>
      </c>
      <c r="N6" s="62" t="s">
        <v>41</v>
      </c>
      <c r="O6" s="62">
        <v>15638996645</v>
      </c>
      <c r="P6" s="62" t="s">
        <v>38</v>
      </c>
      <c r="T6" s="69">
        <v>4</v>
      </c>
    </row>
    <row r="7" s="42" customFormat="1" customHeight="1" spans="1:20">
      <c r="A7" s="50">
        <v>5</v>
      </c>
      <c r="B7" s="50" t="s">
        <v>42</v>
      </c>
      <c r="C7" s="50" t="s">
        <v>32</v>
      </c>
      <c r="D7" s="82" t="s">
        <v>43</v>
      </c>
      <c r="E7" s="16" t="str">
        <f t="shared" si="0"/>
        <v>正确</v>
      </c>
      <c r="F7" s="51">
        <f ca="1" t="shared" si="1"/>
        <v>97</v>
      </c>
      <c r="G7" s="51" t="str">
        <f t="shared" si="2"/>
        <v>1927/03/27</v>
      </c>
      <c r="H7" s="50" t="s">
        <v>44</v>
      </c>
      <c r="I7" s="82" t="s">
        <v>45</v>
      </c>
      <c r="J7" s="50"/>
      <c r="K7" s="60" t="s">
        <v>35</v>
      </c>
      <c r="L7" s="27"/>
      <c r="M7" s="62"/>
      <c r="N7" s="62"/>
      <c r="O7" s="62"/>
      <c r="P7" s="62"/>
      <c r="T7" s="42">
        <v>15</v>
      </c>
    </row>
    <row r="8" s="42" customFormat="1" customHeight="1" spans="1:20">
      <c r="A8" s="50">
        <v>6</v>
      </c>
      <c r="B8" s="50" t="s">
        <v>46</v>
      </c>
      <c r="C8" s="50" t="s">
        <v>19</v>
      </c>
      <c r="D8" s="82" t="s">
        <v>47</v>
      </c>
      <c r="E8" s="16" t="str">
        <f t="shared" si="0"/>
        <v>正确</v>
      </c>
      <c r="F8" s="51">
        <f ca="1" t="shared" si="1"/>
        <v>99</v>
      </c>
      <c r="G8" s="51" t="str">
        <f t="shared" si="2"/>
        <v>1925/06/09</v>
      </c>
      <c r="H8" s="50" t="s">
        <v>44</v>
      </c>
      <c r="I8" s="18" t="s">
        <v>48</v>
      </c>
      <c r="J8" s="50">
        <v>13461924649</v>
      </c>
      <c r="K8" s="60" t="s">
        <v>49</v>
      </c>
      <c r="L8" s="61"/>
      <c r="M8" s="62"/>
      <c r="N8" s="62"/>
      <c r="O8" s="62"/>
      <c r="P8" s="62"/>
      <c r="T8" s="42">
        <v>18</v>
      </c>
    </row>
    <row r="9" s="42" customFormat="1" customHeight="1" spans="1:20">
      <c r="A9" s="50">
        <v>7</v>
      </c>
      <c r="B9" s="50" t="s">
        <v>50</v>
      </c>
      <c r="C9" s="50" t="s">
        <v>32</v>
      </c>
      <c r="D9" s="82" t="s">
        <v>51</v>
      </c>
      <c r="E9" s="16" t="str">
        <f t="shared" si="0"/>
        <v>正确</v>
      </c>
      <c r="F9" s="51">
        <f ca="1" t="shared" si="1"/>
        <v>97</v>
      </c>
      <c r="G9" s="51" t="str">
        <f t="shared" si="2"/>
        <v>1927/08/14</v>
      </c>
      <c r="H9" s="50" t="s">
        <v>52</v>
      </c>
      <c r="I9" s="50" t="s">
        <v>53</v>
      </c>
      <c r="J9" s="50">
        <v>15628499313</v>
      </c>
      <c r="K9" s="60"/>
      <c r="L9" s="61"/>
      <c r="M9" s="62" t="s">
        <v>54</v>
      </c>
      <c r="N9" s="62" t="s">
        <v>55</v>
      </c>
      <c r="O9" s="62" t="s">
        <v>56</v>
      </c>
      <c r="P9" s="62" t="s">
        <v>52</v>
      </c>
      <c r="T9" s="69">
        <v>7</v>
      </c>
    </row>
    <row r="10" s="42" customFormat="1" customHeight="1" spans="1:20">
      <c r="A10" s="50">
        <v>8</v>
      </c>
      <c r="B10" s="50" t="s">
        <v>57</v>
      </c>
      <c r="C10" s="50" t="s">
        <v>32</v>
      </c>
      <c r="D10" s="82" t="s">
        <v>58</v>
      </c>
      <c r="E10" s="16" t="str">
        <f t="shared" si="0"/>
        <v>正确</v>
      </c>
      <c r="F10" s="51">
        <f ca="1" t="shared" si="1"/>
        <v>101</v>
      </c>
      <c r="G10" s="51" t="str">
        <f t="shared" si="2"/>
        <v>1923/08/02</v>
      </c>
      <c r="H10" s="50" t="s">
        <v>44</v>
      </c>
      <c r="I10" s="50" t="s">
        <v>59</v>
      </c>
      <c r="J10" s="50">
        <v>15036220861</v>
      </c>
      <c r="K10" s="60" t="s">
        <v>60</v>
      </c>
      <c r="L10" s="61"/>
      <c r="M10" s="62"/>
      <c r="N10" s="62"/>
      <c r="O10" s="62"/>
      <c r="P10" s="62"/>
      <c r="T10" s="42">
        <v>25</v>
      </c>
    </row>
    <row r="11" s="42" customFormat="1" customHeight="1" spans="1:20">
      <c r="A11" s="50">
        <v>9</v>
      </c>
      <c r="B11" s="50" t="s">
        <v>61</v>
      </c>
      <c r="C11" s="50" t="s">
        <v>19</v>
      </c>
      <c r="D11" s="50" t="s">
        <v>62</v>
      </c>
      <c r="E11" s="16" t="str">
        <f t="shared" si="0"/>
        <v>正确</v>
      </c>
      <c r="F11" s="51">
        <f ca="1" t="shared" si="1"/>
        <v>98</v>
      </c>
      <c r="G11" s="51" t="str">
        <f t="shared" si="2"/>
        <v>1926/07/23</v>
      </c>
      <c r="H11" s="50" t="s">
        <v>44</v>
      </c>
      <c r="I11" s="82" t="s">
        <v>63</v>
      </c>
      <c r="J11" s="50"/>
      <c r="K11" s="60" t="s">
        <v>35</v>
      </c>
      <c r="L11" s="61"/>
      <c r="M11" s="62"/>
      <c r="N11" s="62"/>
      <c r="O11" s="62"/>
      <c r="P11" s="62"/>
      <c r="T11" s="42">
        <v>26</v>
      </c>
    </row>
    <row r="12" s="42" customFormat="1" customHeight="1" spans="1:20">
      <c r="A12" s="50">
        <v>10</v>
      </c>
      <c r="B12" s="50" t="s">
        <v>64</v>
      </c>
      <c r="C12" s="50" t="s">
        <v>32</v>
      </c>
      <c r="D12" s="82" t="s">
        <v>65</v>
      </c>
      <c r="E12" s="16" t="str">
        <f t="shared" si="0"/>
        <v>正确</v>
      </c>
      <c r="F12" s="51">
        <f ca="1" t="shared" si="1"/>
        <v>97</v>
      </c>
      <c r="G12" s="51" t="str">
        <f t="shared" si="2"/>
        <v>1927/04/18</v>
      </c>
      <c r="H12" s="50" t="s">
        <v>66</v>
      </c>
      <c r="I12" s="82" t="s">
        <v>67</v>
      </c>
      <c r="J12" s="50">
        <v>13838713845</v>
      </c>
      <c r="K12" s="60" t="s">
        <v>68</v>
      </c>
      <c r="L12" s="61"/>
      <c r="M12" s="62"/>
      <c r="N12" s="62"/>
      <c r="O12" s="62"/>
      <c r="P12" s="62"/>
      <c r="T12" s="42">
        <v>30</v>
      </c>
    </row>
    <row r="13" s="42" customFormat="1" customHeight="1" spans="1:20">
      <c r="A13" s="50">
        <v>11</v>
      </c>
      <c r="B13" s="50" t="s">
        <v>69</v>
      </c>
      <c r="C13" s="50" t="s">
        <v>19</v>
      </c>
      <c r="D13" s="82" t="s">
        <v>70</v>
      </c>
      <c r="E13" s="16" t="str">
        <f t="shared" si="0"/>
        <v>正确</v>
      </c>
      <c r="F13" s="51">
        <f ca="1" t="shared" si="1"/>
        <v>100</v>
      </c>
      <c r="G13" s="51" t="str">
        <f t="shared" si="2"/>
        <v>1924/12/21</v>
      </c>
      <c r="H13" s="50" t="s">
        <v>66</v>
      </c>
      <c r="I13" s="82" t="s">
        <v>71</v>
      </c>
      <c r="J13" s="50">
        <v>13849707680</v>
      </c>
      <c r="K13" s="60" t="s">
        <v>72</v>
      </c>
      <c r="L13" s="61"/>
      <c r="M13" s="62"/>
      <c r="N13" s="62"/>
      <c r="O13" s="62"/>
      <c r="P13" s="62"/>
      <c r="T13" s="42">
        <v>43</v>
      </c>
    </row>
    <row r="14" s="42" customFormat="1" customHeight="1" spans="1:20">
      <c r="A14" s="50">
        <v>12</v>
      </c>
      <c r="B14" s="50" t="s">
        <v>73</v>
      </c>
      <c r="C14" s="50" t="s">
        <v>19</v>
      </c>
      <c r="D14" s="82" t="s">
        <v>74</v>
      </c>
      <c r="E14" s="16" t="str">
        <f t="shared" si="0"/>
        <v>正确</v>
      </c>
      <c r="F14" s="51">
        <f ca="1" t="shared" si="1"/>
        <v>97</v>
      </c>
      <c r="G14" s="51" t="str">
        <f t="shared" si="2"/>
        <v>1927/09/14</v>
      </c>
      <c r="H14" s="50" t="s">
        <v>75</v>
      </c>
      <c r="I14" s="82" t="s">
        <v>76</v>
      </c>
      <c r="J14" s="50">
        <v>15537708836</v>
      </c>
      <c r="K14" s="60" t="s">
        <v>35</v>
      </c>
      <c r="L14" s="61"/>
      <c r="M14" s="62"/>
      <c r="N14" s="62"/>
      <c r="O14" s="62"/>
      <c r="P14" s="62"/>
      <c r="T14" s="42">
        <v>48</v>
      </c>
    </row>
    <row r="15" s="43" customFormat="1" customHeight="1" spans="1:21">
      <c r="A15" s="50">
        <v>13</v>
      </c>
      <c r="B15" s="51" t="s">
        <v>77</v>
      </c>
      <c r="C15" s="51" t="s">
        <v>32</v>
      </c>
      <c r="D15" s="83" t="s">
        <v>78</v>
      </c>
      <c r="E15" s="16" t="str">
        <f t="shared" si="0"/>
        <v>正确</v>
      </c>
      <c r="F15" s="51">
        <f ca="1" t="shared" si="1"/>
        <v>106</v>
      </c>
      <c r="G15" s="51" t="str">
        <f t="shared" si="2"/>
        <v>1918/12/15</v>
      </c>
      <c r="H15" s="50" t="s">
        <v>79</v>
      </c>
      <c r="I15" s="51" t="s">
        <v>80</v>
      </c>
      <c r="J15" s="51">
        <v>13569203990</v>
      </c>
      <c r="K15" s="60"/>
      <c r="L15" s="61"/>
      <c r="M15" s="62" t="s">
        <v>81</v>
      </c>
      <c r="N15" s="62" t="s">
        <v>55</v>
      </c>
      <c r="O15" s="62">
        <v>13569203990</v>
      </c>
      <c r="P15" s="64" t="s">
        <v>79</v>
      </c>
      <c r="R15" s="42"/>
      <c r="S15" s="42"/>
      <c r="T15" s="69">
        <v>13</v>
      </c>
      <c r="U15" s="42"/>
    </row>
    <row r="16" s="42" customFormat="1" customHeight="1" spans="1:20">
      <c r="A16" s="50">
        <v>14</v>
      </c>
      <c r="B16" s="50" t="s">
        <v>82</v>
      </c>
      <c r="C16" s="50" t="s">
        <v>32</v>
      </c>
      <c r="D16" s="82" t="s">
        <v>83</v>
      </c>
      <c r="E16" s="16" t="str">
        <f t="shared" si="0"/>
        <v>正确</v>
      </c>
      <c r="F16" s="51">
        <f ca="1" t="shared" si="1"/>
        <v>99</v>
      </c>
      <c r="G16" s="51" t="str">
        <f t="shared" si="2"/>
        <v>1925/08/29</v>
      </c>
      <c r="H16" s="50" t="s">
        <v>79</v>
      </c>
      <c r="I16" s="50" t="s">
        <v>84</v>
      </c>
      <c r="J16" s="50">
        <v>13443148501</v>
      </c>
      <c r="K16" s="60"/>
      <c r="L16" s="61"/>
      <c r="M16" s="62" t="s">
        <v>85</v>
      </c>
      <c r="N16" s="62" t="s">
        <v>55</v>
      </c>
      <c r="O16" s="62">
        <v>13443148501</v>
      </c>
      <c r="P16" s="62" t="s">
        <v>79</v>
      </c>
      <c r="T16" s="69">
        <v>14</v>
      </c>
    </row>
    <row r="17" s="42" customFormat="1" customHeight="1" spans="1:20">
      <c r="A17" s="50">
        <v>15</v>
      </c>
      <c r="B17" s="50" t="s">
        <v>86</v>
      </c>
      <c r="C17" s="50" t="s">
        <v>32</v>
      </c>
      <c r="D17" s="82" t="s">
        <v>87</v>
      </c>
      <c r="E17" s="16" t="str">
        <f t="shared" si="0"/>
        <v>正确</v>
      </c>
      <c r="F17" s="51">
        <f ca="1" t="shared" si="1"/>
        <v>100</v>
      </c>
      <c r="G17" s="51" t="str">
        <f t="shared" si="2"/>
        <v>1924/04/07</v>
      </c>
      <c r="H17" s="50" t="s">
        <v>88</v>
      </c>
      <c r="I17" s="18" t="s">
        <v>89</v>
      </c>
      <c r="J17" s="50">
        <v>13526498752</v>
      </c>
      <c r="K17" s="60"/>
      <c r="L17" s="61"/>
      <c r="M17" s="62" t="s">
        <v>90</v>
      </c>
      <c r="N17" s="62" t="s">
        <v>55</v>
      </c>
      <c r="O17" s="62">
        <v>13526498752</v>
      </c>
      <c r="P17" s="62" t="s">
        <v>88</v>
      </c>
      <c r="T17" s="69">
        <v>15</v>
      </c>
    </row>
    <row r="18" s="42" customFormat="1" customHeight="1" spans="1:20">
      <c r="A18" s="50">
        <v>16</v>
      </c>
      <c r="B18" s="50" t="s">
        <v>91</v>
      </c>
      <c r="C18" s="50" t="s">
        <v>32</v>
      </c>
      <c r="D18" s="82" t="s">
        <v>92</v>
      </c>
      <c r="E18" s="16" t="str">
        <f t="shared" si="0"/>
        <v>正确</v>
      </c>
      <c r="F18" s="51">
        <f ca="1" t="shared" si="1"/>
        <v>104</v>
      </c>
      <c r="G18" s="51" t="str">
        <f t="shared" si="2"/>
        <v>1920/10/26</v>
      </c>
      <c r="H18" s="50" t="s">
        <v>93</v>
      </c>
      <c r="I18" s="82" t="s">
        <v>94</v>
      </c>
      <c r="J18" s="50">
        <v>13409271009</v>
      </c>
      <c r="K18" s="60" t="s">
        <v>35</v>
      </c>
      <c r="L18" s="61"/>
      <c r="M18" s="62"/>
      <c r="N18" s="62"/>
      <c r="O18" s="62"/>
      <c r="P18" s="62"/>
      <c r="T18" s="42">
        <v>69</v>
      </c>
    </row>
    <row r="19" s="42" customFormat="1" customHeight="1" spans="1:20">
      <c r="A19" s="50">
        <v>17</v>
      </c>
      <c r="B19" s="50" t="s">
        <v>95</v>
      </c>
      <c r="C19" s="50" t="s">
        <v>32</v>
      </c>
      <c r="D19" s="82" t="s">
        <v>96</v>
      </c>
      <c r="E19" s="16" t="str">
        <f t="shared" si="0"/>
        <v>正确</v>
      </c>
      <c r="F19" s="51">
        <f ca="1" t="shared" si="1"/>
        <v>99</v>
      </c>
      <c r="G19" s="51" t="str">
        <f t="shared" si="2"/>
        <v>1925/03/11</v>
      </c>
      <c r="H19" s="50" t="s">
        <v>97</v>
      </c>
      <c r="I19" s="82" t="s">
        <v>98</v>
      </c>
      <c r="J19" s="50">
        <v>13891416752</v>
      </c>
      <c r="K19" s="60" t="s">
        <v>35</v>
      </c>
      <c r="L19" s="27"/>
      <c r="M19" s="62"/>
      <c r="N19" s="62"/>
      <c r="O19" s="62"/>
      <c r="P19" s="62"/>
      <c r="T19" s="42">
        <v>71</v>
      </c>
    </row>
    <row r="20" s="42" customFormat="1" customHeight="1" spans="1:20">
      <c r="A20" s="50">
        <v>18</v>
      </c>
      <c r="B20" s="50" t="s">
        <v>99</v>
      </c>
      <c r="C20" s="50" t="s">
        <v>32</v>
      </c>
      <c r="D20" s="82" t="s">
        <v>100</v>
      </c>
      <c r="E20" s="16" t="str">
        <f t="shared" si="0"/>
        <v>正确</v>
      </c>
      <c r="F20" s="51">
        <f ca="1" t="shared" si="1"/>
        <v>100</v>
      </c>
      <c r="G20" s="51" t="str">
        <f t="shared" si="2"/>
        <v>1924/09/29</v>
      </c>
      <c r="H20" s="50" t="s">
        <v>101</v>
      </c>
      <c r="I20" s="50" t="s">
        <v>102</v>
      </c>
      <c r="J20" s="50">
        <v>15515780331</v>
      </c>
      <c r="K20" s="60"/>
      <c r="L20" s="61"/>
      <c r="M20" s="62" t="s">
        <v>103</v>
      </c>
      <c r="N20" s="62" t="s">
        <v>55</v>
      </c>
      <c r="O20" s="62">
        <v>15515780331</v>
      </c>
      <c r="P20" s="62" t="s">
        <v>101</v>
      </c>
      <c r="T20" s="69">
        <v>18</v>
      </c>
    </row>
    <row r="21" s="42" customFormat="1" customHeight="1" spans="1:20">
      <c r="A21" s="50">
        <v>19</v>
      </c>
      <c r="B21" s="50" t="s">
        <v>104</v>
      </c>
      <c r="C21" s="50" t="s">
        <v>32</v>
      </c>
      <c r="D21" s="82" t="s">
        <v>105</v>
      </c>
      <c r="E21" s="16" t="str">
        <f t="shared" si="0"/>
        <v>正确</v>
      </c>
      <c r="F21" s="51">
        <f ca="1" t="shared" si="1"/>
        <v>98</v>
      </c>
      <c r="G21" s="51" t="str">
        <f t="shared" si="2"/>
        <v>1926/04/27</v>
      </c>
      <c r="H21" s="50" t="s">
        <v>101</v>
      </c>
      <c r="I21" s="50" t="s">
        <v>106</v>
      </c>
      <c r="J21" s="50" t="s">
        <v>107</v>
      </c>
      <c r="K21" s="60" t="s">
        <v>108</v>
      </c>
      <c r="L21" s="61"/>
      <c r="M21" s="62" t="s">
        <v>109</v>
      </c>
      <c r="N21" s="62" t="s">
        <v>55</v>
      </c>
      <c r="O21" s="62" t="s">
        <v>107</v>
      </c>
      <c r="P21" s="62" t="s">
        <v>101</v>
      </c>
      <c r="T21" s="42">
        <v>75</v>
      </c>
    </row>
    <row r="22" s="42" customFormat="1" customHeight="1" spans="1:20">
      <c r="A22" s="50">
        <v>20</v>
      </c>
      <c r="B22" s="50" t="s">
        <v>110</v>
      </c>
      <c r="C22" s="50" t="s">
        <v>32</v>
      </c>
      <c r="D22" s="82" t="s">
        <v>111</v>
      </c>
      <c r="E22" s="16" t="str">
        <f t="shared" si="0"/>
        <v>正确</v>
      </c>
      <c r="F22" s="51">
        <f ca="1" t="shared" si="1"/>
        <v>102</v>
      </c>
      <c r="G22" s="51" t="str">
        <f t="shared" si="2"/>
        <v>1922/06/13</v>
      </c>
      <c r="H22" s="50" t="s">
        <v>112</v>
      </c>
      <c r="I22" s="50" t="s">
        <v>113</v>
      </c>
      <c r="J22" s="50">
        <v>18437788251</v>
      </c>
      <c r="K22" s="60"/>
      <c r="L22" s="61"/>
      <c r="M22" s="62" t="s">
        <v>114</v>
      </c>
      <c r="N22" s="62" t="s">
        <v>55</v>
      </c>
      <c r="O22" s="62">
        <v>18437788251</v>
      </c>
      <c r="P22" s="62" t="s">
        <v>112</v>
      </c>
      <c r="T22" s="69">
        <v>20</v>
      </c>
    </row>
    <row r="23" s="42" customFormat="1" customHeight="1" spans="1:20">
      <c r="A23" s="50">
        <v>21</v>
      </c>
      <c r="B23" s="50" t="s">
        <v>115</v>
      </c>
      <c r="C23" s="50" t="s">
        <v>19</v>
      </c>
      <c r="D23" s="82" t="s">
        <v>116</v>
      </c>
      <c r="E23" s="16" t="str">
        <f t="shared" si="0"/>
        <v>正确</v>
      </c>
      <c r="F23" s="51">
        <f ca="1" t="shared" si="1"/>
        <v>103</v>
      </c>
      <c r="G23" s="51" t="str">
        <f t="shared" si="2"/>
        <v>1921/02/16</v>
      </c>
      <c r="H23" s="50" t="s">
        <v>117</v>
      </c>
      <c r="I23" s="82" t="s">
        <v>118</v>
      </c>
      <c r="J23" s="50">
        <v>13838761237</v>
      </c>
      <c r="K23" s="60" t="s">
        <v>35</v>
      </c>
      <c r="L23" s="63"/>
      <c r="M23" s="62"/>
      <c r="N23" s="62"/>
      <c r="O23" s="62"/>
      <c r="P23" s="62"/>
      <c r="T23" s="42">
        <v>77</v>
      </c>
    </row>
    <row r="24" s="42" customFormat="1" customHeight="1" spans="1:20">
      <c r="A24" s="50">
        <v>22</v>
      </c>
      <c r="B24" s="50" t="s">
        <v>119</v>
      </c>
      <c r="C24" s="50" t="s">
        <v>19</v>
      </c>
      <c r="D24" s="82" t="s">
        <v>120</v>
      </c>
      <c r="E24" s="16" t="str">
        <f t="shared" si="0"/>
        <v>正确</v>
      </c>
      <c r="F24" s="51">
        <f ca="1" t="shared" si="1"/>
        <v>98</v>
      </c>
      <c r="G24" s="51" t="str">
        <f t="shared" si="2"/>
        <v>1926/03/26</v>
      </c>
      <c r="H24" s="50" t="s">
        <v>117</v>
      </c>
      <c r="I24" s="82" t="s">
        <v>121</v>
      </c>
      <c r="J24" s="50">
        <v>15938482738</v>
      </c>
      <c r="K24" s="60" t="s">
        <v>35</v>
      </c>
      <c r="L24" s="61"/>
      <c r="M24" s="62"/>
      <c r="N24" s="62"/>
      <c r="O24" s="62"/>
      <c r="P24" s="62"/>
      <c r="T24" s="42">
        <v>78</v>
      </c>
    </row>
    <row r="25" s="42" customFormat="1" customHeight="1" spans="1:20">
      <c r="A25" s="50">
        <v>23</v>
      </c>
      <c r="B25" s="50" t="s">
        <v>122</v>
      </c>
      <c r="C25" s="50" t="s">
        <v>32</v>
      </c>
      <c r="D25" s="82" t="s">
        <v>123</v>
      </c>
      <c r="E25" s="16" t="str">
        <f t="shared" si="0"/>
        <v>正确</v>
      </c>
      <c r="F25" s="51">
        <f ca="1" t="shared" si="1"/>
        <v>97</v>
      </c>
      <c r="G25" s="51" t="str">
        <f t="shared" si="2"/>
        <v>1927/09/16</v>
      </c>
      <c r="H25" s="50" t="s">
        <v>124</v>
      </c>
      <c r="I25" s="18" t="s">
        <v>125</v>
      </c>
      <c r="J25" s="50">
        <v>15565774346</v>
      </c>
      <c r="K25" s="60" t="s">
        <v>35</v>
      </c>
      <c r="L25" s="63"/>
      <c r="M25" s="62"/>
      <c r="N25" s="62"/>
      <c r="O25" s="62"/>
      <c r="P25" s="62"/>
      <c r="T25" s="42">
        <v>79</v>
      </c>
    </row>
    <row r="26" s="42" customFormat="1" customHeight="1" spans="1:20">
      <c r="A26" s="50">
        <v>24</v>
      </c>
      <c r="B26" s="50" t="s">
        <v>126</v>
      </c>
      <c r="C26" s="50" t="s">
        <v>32</v>
      </c>
      <c r="D26" s="82" t="s">
        <v>127</v>
      </c>
      <c r="E26" s="16" t="str">
        <f t="shared" si="0"/>
        <v>正确</v>
      </c>
      <c r="F26" s="51">
        <f ca="1" t="shared" si="1"/>
        <v>102</v>
      </c>
      <c r="G26" s="51" t="str">
        <f t="shared" si="2"/>
        <v>1922/09/08</v>
      </c>
      <c r="H26" s="50" t="s">
        <v>124</v>
      </c>
      <c r="I26" s="82" t="s">
        <v>128</v>
      </c>
      <c r="J26" s="50">
        <v>13271578202</v>
      </c>
      <c r="K26" s="60" t="s">
        <v>129</v>
      </c>
      <c r="L26" s="61"/>
      <c r="M26" s="62"/>
      <c r="N26" s="62"/>
      <c r="O26" s="62"/>
      <c r="P26" s="62"/>
      <c r="T26" s="42">
        <v>80</v>
      </c>
    </row>
    <row r="27" s="42" customFormat="1" customHeight="1" spans="1:20">
      <c r="A27" s="50">
        <v>25</v>
      </c>
      <c r="B27" s="50" t="s">
        <v>130</v>
      </c>
      <c r="C27" s="50" t="s">
        <v>19</v>
      </c>
      <c r="D27" s="50" t="s">
        <v>131</v>
      </c>
      <c r="E27" s="16" t="str">
        <f t="shared" si="0"/>
        <v>正确</v>
      </c>
      <c r="F27" s="51">
        <f ca="1" t="shared" si="1"/>
        <v>101</v>
      </c>
      <c r="G27" s="51" t="str">
        <f t="shared" si="2"/>
        <v>1923/03/15</v>
      </c>
      <c r="H27" s="50" t="s">
        <v>132</v>
      </c>
      <c r="I27" s="50" t="s">
        <v>133</v>
      </c>
      <c r="J27" s="50">
        <v>15037728456</v>
      </c>
      <c r="K27" s="50"/>
      <c r="L27" s="61"/>
      <c r="M27" s="62" t="s">
        <v>134</v>
      </c>
      <c r="N27" s="62" t="s">
        <v>30</v>
      </c>
      <c r="O27" s="62">
        <v>15037728456</v>
      </c>
      <c r="P27" s="62" t="s">
        <v>132</v>
      </c>
      <c r="T27" s="69">
        <v>25</v>
      </c>
    </row>
    <row r="28" s="42" customFormat="1" customHeight="1" spans="1:20">
      <c r="A28" s="50">
        <v>26</v>
      </c>
      <c r="B28" s="50" t="s">
        <v>135</v>
      </c>
      <c r="C28" s="50" t="s">
        <v>32</v>
      </c>
      <c r="D28" s="82" t="s">
        <v>136</v>
      </c>
      <c r="E28" s="16" t="str">
        <f t="shared" si="0"/>
        <v>正确</v>
      </c>
      <c r="F28" s="51">
        <f ca="1" t="shared" si="1"/>
        <v>102</v>
      </c>
      <c r="G28" s="51" t="str">
        <f t="shared" si="2"/>
        <v>1922/08/24</v>
      </c>
      <c r="H28" s="50" t="s">
        <v>137</v>
      </c>
      <c r="I28" s="50" t="s">
        <v>138</v>
      </c>
      <c r="J28" s="50">
        <v>15872703189</v>
      </c>
      <c r="K28" s="60"/>
      <c r="L28" s="61"/>
      <c r="M28" s="62" t="s">
        <v>139</v>
      </c>
      <c r="N28" s="62" t="s">
        <v>55</v>
      </c>
      <c r="O28" s="62">
        <v>15872703189</v>
      </c>
      <c r="P28" s="62" t="s">
        <v>137</v>
      </c>
      <c r="T28" s="69">
        <v>26</v>
      </c>
    </row>
    <row r="29" s="42" customFormat="1" customHeight="1" spans="1:20">
      <c r="A29" s="50">
        <v>27</v>
      </c>
      <c r="B29" s="50" t="s">
        <v>140</v>
      </c>
      <c r="C29" s="50" t="s">
        <v>32</v>
      </c>
      <c r="D29" s="82" t="s">
        <v>141</v>
      </c>
      <c r="E29" s="16" t="str">
        <f t="shared" si="0"/>
        <v>正确</v>
      </c>
      <c r="F29" s="51">
        <f ca="1" t="shared" si="1"/>
        <v>99</v>
      </c>
      <c r="G29" s="51" t="str">
        <f t="shared" si="2"/>
        <v>1925/07/11</v>
      </c>
      <c r="H29" s="50" t="s">
        <v>142</v>
      </c>
      <c r="I29" s="82" t="s">
        <v>143</v>
      </c>
      <c r="J29" s="50">
        <v>17193678726</v>
      </c>
      <c r="K29" s="60" t="s">
        <v>35</v>
      </c>
      <c r="L29" s="63"/>
      <c r="M29" s="62"/>
      <c r="N29" s="62"/>
      <c r="O29" s="62"/>
      <c r="P29" s="62"/>
      <c r="T29" s="42">
        <v>87</v>
      </c>
    </row>
    <row r="30" s="42" customFormat="1" customHeight="1" spans="1:20">
      <c r="A30" s="50">
        <v>28</v>
      </c>
      <c r="B30" s="50" t="s">
        <v>144</v>
      </c>
      <c r="C30" s="50" t="s">
        <v>19</v>
      </c>
      <c r="D30" s="82" t="s">
        <v>145</v>
      </c>
      <c r="E30" s="16" t="str">
        <f t="shared" si="0"/>
        <v>正确</v>
      </c>
      <c r="F30" s="51">
        <f ca="1" t="shared" si="1"/>
        <v>99</v>
      </c>
      <c r="G30" s="51" t="str">
        <f t="shared" si="2"/>
        <v>1925/12/05</v>
      </c>
      <c r="H30" s="50" t="s">
        <v>146</v>
      </c>
      <c r="I30" s="82" t="s">
        <v>147</v>
      </c>
      <c r="J30" s="50">
        <v>15936141932</v>
      </c>
      <c r="K30" s="60" t="s">
        <v>148</v>
      </c>
      <c r="L30" s="61"/>
      <c r="M30" s="62"/>
      <c r="N30" s="62"/>
      <c r="O30" s="62"/>
      <c r="P30" s="62"/>
      <c r="T30" s="42">
        <v>89</v>
      </c>
    </row>
    <row r="31" s="42" customFormat="1" customHeight="1" spans="1:20">
      <c r="A31" s="50">
        <v>29</v>
      </c>
      <c r="B31" s="50" t="s">
        <v>149</v>
      </c>
      <c r="C31" s="50" t="s">
        <v>32</v>
      </c>
      <c r="D31" s="82" t="s">
        <v>150</v>
      </c>
      <c r="E31" s="16" t="str">
        <f t="shared" si="0"/>
        <v>正确</v>
      </c>
      <c r="F31" s="51">
        <f ca="1" t="shared" si="1"/>
        <v>100</v>
      </c>
      <c r="G31" s="51" t="str">
        <f t="shared" si="2"/>
        <v>1924/02/08</v>
      </c>
      <c r="H31" s="50" t="s">
        <v>146</v>
      </c>
      <c r="I31" s="50" t="s">
        <v>151</v>
      </c>
      <c r="J31" s="50">
        <v>18348020506</v>
      </c>
      <c r="K31" s="60" t="s">
        <v>152</v>
      </c>
      <c r="L31" s="61"/>
      <c r="M31" s="62"/>
      <c r="N31" s="62"/>
      <c r="O31" s="62"/>
      <c r="P31" s="62"/>
      <c r="T31" s="42">
        <v>91</v>
      </c>
    </row>
    <row r="32" s="42" customFormat="1" customHeight="1" spans="1:20">
      <c r="A32" s="50">
        <v>30</v>
      </c>
      <c r="B32" s="50" t="s">
        <v>153</v>
      </c>
      <c r="C32" s="50" t="s">
        <v>32</v>
      </c>
      <c r="D32" s="82" t="s">
        <v>154</v>
      </c>
      <c r="E32" s="16" t="str">
        <f t="shared" si="0"/>
        <v>正确</v>
      </c>
      <c r="F32" s="51">
        <f ca="1" t="shared" si="1"/>
        <v>104</v>
      </c>
      <c r="G32" s="51" t="str">
        <f t="shared" si="2"/>
        <v>1920/07/03</v>
      </c>
      <c r="H32" s="50" t="s">
        <v>155</v>
      </c>
      <c r="I32" s="50" t="s">
        <v>156</v>
      </c>
      <c r="J32" s="50">
        <v>13663059752</v>
      </c>
      <c r="K32" s="60"/>
      <c r="L32" s="61"/>
      <c r="M32" s="62" t="s">
        <v>157</v>
      </c>
      <c r="N32" s="62" t="s">
        <v>55</v>
      </c>
      <c r="O32" s="62">
        <v>13663059752</v>
      </c>
      <c r="P32" s="62" t="s">
        <v>155</v>
      </c>
      <c r="T32" s="69">
        <v>30</v>
      </c>
    </row>
    <row r="33" s="42" customFormat="1" customHeight="1" spans="1:20">
      <c r="A33" s="50">
        <v>31</v>
      </c>
      <c r="B33" s="50" t="s">
        <v>158</v>
      </c>
      <c r="C33" s="50" t="s">
        <v>32</v>
      </c>
      <c r="D33" s="82" t="s">
        <v>159</v>
      </c>
      <c r="E33" s="16" t="str">
        <f t="shared" si="0"/>
        <v>正确</v>
      </c>
      <c r="F33" s="51">
        <f ca="1" t="shared" si="1"/>
        <v>98</v>
      </c>
      <c r="G33" s="51" t="str">
        <f t="shared" si="2"/>
        <v>1926/09/14</v>
      </c>
      <c r="H33" s="50" t="s">
        <v>160</v>
      </c>
      <c r="I33" s="82" t="s">
        <v>161</v>
      </c>
      <c r="J33" s="50">
        <v>13949311507</v>
      </c>
      <c r="K33" s="60" t="s">
        <v>35</v>
      </c>
      <c r="L33" s="61"/>
      <c r="M33" s="62"/>
      <c r="N33" s="62"/>
      <c r="O33" s="62"/>
      <c r="P33" s="62"/>
      <c r="T33" s="42">
        <v>95</v>
      </c>
    </row>
    <row r="34" s="42" customFormat="1" customHeight="1" spans="1:20">
      <c r="A34" s="50">
        <v>32</v>
      </c>
      <c r="B34" s="50" t="s">
        <v>162</v>
      </c>
      <c r="C34" s="50" t="s">
        <v>32</v>
      </c>
      <c r="D34" s="82" t="s">
        <v>163</v>
      </c>
      <c r="E34" s="16" t="str">
        <f t="shared" si="0"/>
        <v>正确</v>
      </c>
      <c r="F34" s="51">
        <f ca="1" t="shared" si="1"/>
        <v>98</v>
      </c>
      <c r="G34" s="51" t="str">
        <f t="shared" si="2"/>
        <v>1926/06/18</v>
      </c>
      <c r="H34" s="50" t="s">
        <v>160</v>
      </c>
      <c r="I34" s="82" t="s">
        <v>164</v>
      </c>
      <c r="J34" s="50">
        <v>13598272672</v>
      </c>
      <c r="K34" s="60" t="s">
        <v>35</v>
      </c>
      <c r="L34" s="65"/>
      <c r="M34" s="62"/>
      <c r="N34" s="62"/>
      <c r="O34" s="62"/>
      <c r="P34" s="62"/>
      <c r="T34" s="42">
        <v>96</v>
      </c>
    </row>
    <row r="35" s="42" customFormat="1" customHeight="1" spans="1:20">
      <c r="A35" s="50">
        <v>33</v>
      </c>
      <c r="B35" s="50" t="s">
        <v>165</v>
      </c>
      <c r="C35" s="50" t="s">
        <v>19</v>
      </c>
      <c r="D35" s="82" t="s">
        <v>166</v>
      </c>
      <c r="E35" s="16" t="str">
        <f t="shared" si="0"/>
        <v>正确</v>
      </c>
      <c r="F35" s="51">
        <f ca="1" t="shared" si="1"/>
        <v>98</v>
      </c>
      <c r="G35" s="51" t="str">
        <f t="shared" si="2"/>
        <v>1926/12/08</v>
      </c>
      <c r="H35" s="50" t="s">
        <v>160</v>
      </c>
      <c r="I35" s="82" t="s">
        <v>167</v>
      </c>
      <c r="J35" s="50">
        <v>18638460205</v>
      </c>
      <c r="K35" s="60" t="s">
        <v>68</v>
      </c>
      <c r="L35" s="61"/>
      <c r="M35" s="62"/>
      <c r="N35" s="62"/>
      <c r="O35" s="62"/>
      <c r="P35" s="62"/>
      <c r="T35" s="42">
        <v>98</v>
      </c>
    </row>
    <row r="36" s="42" customFormat="1" customHeight="1" spans="1:20">
      <c r="A36" s="50">
        <v>34</v>
      </c>
      <c r="B36" s="50" t="s">
        <v>168</v>
      </c>
      <c r="C36" s="50" t="s">
        <v>32</v>
      </c>
      <c r="D36" s="82" t="s">
        <v>169</v>
      </c>
      <c r="E36" s="16" t="str">
        <f t="shared" si="0"/>
        <v>正确</v>
      </c>
      <c r="F36" s="51">
        <f ca="1" t="shared" si="1"/>
        <v>98</v>
      </c>
      <c r="G36" s="51" t="str">
        <f t="shared" si="2"/>
        <v>1926/04/18</v>
      </c>
      <c r="H36" s="50" t="s">
        <v>170</v>
      </c>
      <c r="I36" s="18" t="s">
        <v>171</v>
      </c>
      <c r="J36" s="50">
        <v>18503773269</v>
      </c>
      <c r="K36" s="60" t="s">
        <v>68</v>
      </c>
      <c r="L36" s="61"/>
      <c r="M36" s="62"/>
      <c r="N36" s="62"/>
      <c r="O36" s="62"/>
      <c r="P36" s="62"/>
      <c r="T36" s="42">
        <v>99</v>
      </c>
    </row>
    <row r="37" s="42" customFormat="1" customHeight="1" spans="1:20">
      <c r="A37" s="50">
        <v>35</v>
      </c>
      <c r="B37" s="50" t="s">
        <v>172</v>
      </c>
      <c r="C37" s="50" t="s">
        <v>32</v>
      </c>
      <c r="D37" s="82" t="s">
        <v>173</v>
      </c>
      <c r="E37" s="16" t="str">
        <f t="shared" si="0"/>
        <v>正确</v>
      </c>
      <c r="F37" s="51">
        <f ca="1" t="shared" si="1"/>
        <v>100</v>
      </c>
      <c r="G37" s="51" t="str">
        <f t="shared" si="2"/>
        <v>1924/11/02</v>
      </c>
      <c r="H37" s="50" t="s">
        <v>170</v>
      </c>
      <c r="I37" s="82" t="s">
        <v>174</v>
      </c>
      <c r="J37" s="50">
        <v>15517738491</v>
      </c>
      <c r="K37" s="60" t="s">
        <v>35</v>
      </c>
      <c r="L37" s="61"/>
      <c r="M37" s="62"/>
      <c r="N37" s="62"/>
      <c r="O37" s="62"/>
      <c r="P37" s="62"/>
      <c r="T37" s="42">
        <v>100</v>
      </c>
    </row>
    <row r="38" s="42" customFormat="1" customHeight="1" spans="1:20">
      <c r="A38" s="50">
        <v>36</v>
      </c>
      <c r="B38" s="50" t="s">
        <v>175</v>
      </c>
      <c r="C38" s="50" t="s">
        <v>32</v>
      </c>
      <c r="D38" s="82" t="s">
        <v>176</v>
      </c>
      <c r="E38" s="16" t="str">
        <f t="shared" si="0"/>
        <v>正确</v>
      </c>
      <c r="F38" s="51">
        <f ca="1" t="shared" si="1"/>
        <v>97</v>
      </c>
      <c r="G38" s="51" t="str">
        <f t="shared" si="2"/>
        <v>1927/11/11</v>
      </c>
      <c r="H38" s="50" t="s">
        <v>177</v>
      </c>
      <c r="I38" s="82" t="s">
        <v>178</v>
      </c>
      <c r="J38" s="50">
        <v>13598277003</v>
      </c>
      <c r="K38" s="60" t="s">
        <v>179</v>
      </c>
      <c r="L38" s="61"/>
      <c r="M38" s="62"/>
      <c r="N38" s="62"/>
      <c r="O38" s="62"/>
      <c r="P38" s="62"/>
      <c r="T38" s="42">
        <v>103</v>
      </c>
    </row>
    <row r="39" s="42" customFormat="1" customHeight="1" spans="1:20">
      <c r="A39" s="50">
        <v>37</v>
      </c>
      <c r="B39" s="50" t="s">
        <v>180</v>
      </c>
      <c r="C39" s="50" t="s">
        <v>19</v>
      </c>
      <c r="D39" s="82" t="s">
        <v>181</v>
      </c>
      <c r="E39" s="16" t="str">
        <f t="shared" si="0"/>
        <v>正确</v>
      </c>
      <c r="F39" s="51">
        <f ca="1" t="shared" si="1"/>
        <v>101</v>
      </c>
      <c r="G39" s="51" t="str">
        <f t="shared" si="2"/>
        <v>1923/02/16</v>
      </c>
      <c r="H39" s="50" t="s">
        <v>177</v>
      </c>
      <c r="I39" s="82" t="s">
        <v>182</v>
      </c>
      <c r="J39" s="50">
        <v>13037621134</v>
      </c>
      <c r="K39" s="60" t="s">
        <v>35</v>
      </c>
      <c r="L39" s="61"/>
      <c r="M39" s="62"/>
      <c r="N39" s="62"/>
      <c r="O39" s="62"/>
      <c r="P39" s="62"/>
      <c r="T39" s="42">
        <v>104</v>
      </c>
    </row>
    <row r="40" s="42" customFormat="1" customHeight="1" spans="1:20">
      <c r="A40" s="50">
        <v>38</v>
      </c>
      <c r="B40" s="50" t="s">
        <v>183</v>
      </c>
      <c r="C40" s="50" t="s">
        <v>32</v>
      </c>
      <c r="D40" s="82" t="s">
        <v>184</v>
      </c>
      <c r="E40" s="16" t="str">
        <f t="shared" si="0"/>
        <v>正确</v>
      </c>
      <c r="F40" s="51">
        <f ca="1" t="shared" si="1"/>
        <v>105</v>
      </c>
      <c r="G40" s="51" t="str">
        <f t="shared" si="2"/>
        <v>1919/06/03</v>
      </c>
      <c r="H40" s="50" t="s">
        <v>185</v>
      </c>
      <c r="I40" s="82" t="s">
        <v>186</v>
      </c>
      <c r="J40" s="50">
        <v>18737794192</v>
      </c>
      <c r="K40" s="60" t="s">
        <v>35</v>
      </c>
      <c r="L40" s="63"/>
      <c r="M40" s="62"/>
      <c r="N40" s="62"/>
      <c r="O40" s="62"/>
      <c r="P40" s="62"/>
      <c r="T40" s="42">
        <v>105</v>
      </c>
    </row>
    <row r="41" s="42" customFormat="1" customHeight="1" spans="1:20">
      <c r="A41" s="50">
        <v>39</v>
      </c>
      <c r="B41" s="50" t="s">
        <v>187</v>
      </c>
      <c r="C41" s="50" t="s">
        <v>32</v>
      </c>
      <c r="D41" s="82" t="s">
        <v>188</v>
      </c>
      <c r="E41" s="16" t="str">
        <f t="shared" si="0"/>
        <v>正确</v>
      </c>
      <c r="F41" s="51">
        <f ca="1" t="shared" si="1"/>
        <v>105</v>
      </c>
      <c r="G41" s="51" t="str">
        <f t="shared" si="2"/>
        <v>1919/12/20</v>
      </c>
      <c r="H41" s="50" t="s">
        <v>189</v>
      </c>
      <c r="I41" s="82" t="s">
        <v>190</v>
      </c>
      <c r="J41" s="50">
        <v>15139014370</v>
      </c>
      <c r="K41" s="60" t="s">
        <v>72</v>
      </c>
      <c r="L41" s="61"/>
      <c r="M41" s="62"/>
      <c r="N41" s="62"/>
      <c r="O41" s="62"/>
      <c r="P41" s="62"/>
      <c r="T41" s="42">
        <v>106</v>
      </c>
    </row>
    <row r="42" s="42" customFormat="1" customHeight="1" spans="1:20">
      <c r="A42" s="50">
        <v>40</v>
      </c>
      <c r="B42" s="50" t="s">
        <v>191</v>
      </c>
      <c r="C42" s="50" t="s">
        <v>32</v>
      </c>
      <c r="D42" s="82" t="s">
        <v>192</v>
      </c>
      <c r="E42" s="16" t="str">
        <f t="shared" si="0"/>
        <v>正确</v>
      </c>
      <c r="F42" s="51">
        <f ca="1" t="shared" si="1"/>
        <v>101</v>
      </c>
      <c r="G42" s="51" t="str">
        <f t="shared" si="2"/>
        <v>1923/02/12</v>
      </c>
      <c r="H42" s="50" t="s">
        <v>189</v>
      </c>
      <c r="I42" s="82" t="s">
        <v>193</v>
      </c>
      <c r="J42" s="50">
        <v>18871987237</v>
      </c>
      <c r="K42" s="60" t="s">
        <v>35</v>
      </c>
      <c r="L42" s="63"/>
      <c r="M42" s="62"/>
      <c r="N42" s="62"/>
      <c r="O42" s="62"/>
      <c r="P42" s="62"/>
      <c r="T42" s="42">
        <v>107</v>
      </c>
    </row>
    <row r="43" s="42" customFormat="1" customHeight="1" spans="1:20">
      <c r="A43" s="50">
        <v>41</v>
      </c>
      <c r="B43" s="50" t="s">
        <v>194</v>
      </c>
      <c r="C43" s="50" t="s">
        <v>32</v>
      </c>
      <c r="D43" s="50" t="s">
        <v>195</v>
      </c>
      <c r="E43" s="16" t="str">
        <f t="shared" si="0"/>
        <v>正确</v>
      </c>
      <c r="F43" s="51">
        <f ca="1" t="shared" si="1"/>
        <v>101</v>
      </c>
      <c r="G43" s="51" t="str">
        <f t="shared" si="2"/>
        <v>1923/03/11</v>
      </c>
      <c r="H43" s="50" t="s">
        <v>196</v>
      </c>
      <c r="I43" s="50" t="s">
        <v>197</v>
      </c>
      <c r="J43" s="50">
        <v>13673622360</v>
      </c>
      <c r="K43" s="60" t="s">
        <v>198</v>
      </c>
      <c r="L43" s="61"/>
      <c r="M43" s="62" t="s">
        <v>199</v>
      </c>
      <c r="N43" s="62" t="s">
        <v>200</v>
      </c>
      <c r="O43" s="62">
        <v>13673622360</v>
      </c>
      <c r="P43" s="62" t="s">
        <v>196</v>
      </c>
      <c r="T43" s="42">
        <v>108</v>
      </c>
    </row>
    <row r="44" s="42" customFormat="1" customHeight="1" spans="1:20">
      <c r="A44" s="50">
        <v>42</v>
      </c>
      <c r="B44" s="50" t="s">
        <v>201</v>
      </c>
      <c r="C44" s="50" t="s">
        <v>32</v>
      </c>
      <c r="D44" s="82" t="s">
        <v>202</v>
      </c>
      <c r="E44" s="16" t="str">
        <f t="shared" si="0"/>
        <v>正确</v>
      </c>
      <c r="F44" s="51">
        <f ca="1" t="shared" si="1"/>
        <v>99</v>
      </c>
      <c r="G44" s="51" t="str">
        <f t="shared" si="2"/>
        <v>1925/02/27</v>
      </c>
      <c r="H44" s="50" t="s">
        <v>203</v>
      </c>
      <c r="I44" s="82" t="s">
        <v>204</v>
      </c>
      <c r="J44" s="50">
        <v>13938994637</v>
      </c>
      <c r="K44" s="60" t="s">
        <v>148</v>
      </c>
      <c r="L44" s="61"/>
      <c r="M44" s="62"/>
      <c r="N44" s="62"/>
      <c r="O44" s="62"/>
      <c r="P44" s="62"/>
      <c r="T44" s="42">
        <v>109</v>
      </c>
    </row>
    <row r="45" s="42" customFormat="1" customHeight="1" spans="1:20">
      <c r="A45" s="50">
        <v>43</v>
      </c>
      <c r="B45" s="50" t="s">
        <v>205</v>
      </c>
      <c r="C45" s="50" t="s">
        <v>32</v>
      </c>
      <c r="D45" s="84" t="s">
        <v>206</v>
      </c>
      <c r="E45" s="16" t="str">
        <f t="shared" si="0"/>
        <v>正确</v>
      </c>
      <c r="F45" s="51">
        <f ca="1" t="shared" si="1"/>
        <v>98</v>
      </c>
      <c r="G45" s="51" t="str">
        <f t="shared" si="2"/>
        <v>1926/04/02</v>
      </c>
      <c r="H45" s="50" t="s">
        <v>207</v>
      </c>
      <c r="I45" s="51" t="s">
        <v>208</v>
      </c>
      <c r="J45" s="50">
        <v>18538962287</v>
      </c>
      <c r="K45" s="60"/>
      <c r="L45" s="61"/>
      <c r="M45" s="62" t="s">
        <v>209</v>
      </c>
      <c r="N45" s="62" t="s">
        <v>55</v>
      </c>
      <c r="O45" s="62">
        <v>18538962287</v>
      </c>
      <c r="P45" s="62" t="s">
        <v>207</v>
      </c>
      <c r="T45" s="69">
        <v>43</v>
      </c>
    </row>
    <row r="46" s="42" customFormat="1" customHeight="1" spans="1:20">
      <c r="A46" s="50">
        <v>44</v>
      </c>
      <c r="B46" s="50" t="s">
        <v>210</v>
      </c>
      <c r="C46" s="50" t="s">
        <v>32</v>
      </c>
      <c r="D46" s="52" t="s">
        <v>211</v>
      </c>
      <c r="E46" s="16" t="str">
        <f t="shared" si="0"/>
        <v>正确</v>
      </c>
      <c r="F46" s="51">
        <f ca="1" t="shared" si="1"/>
        <v>100</v>
      </c>
      <c r="G46" s="51" t="str">
        <f t="shared" si="2"/>
        <v>1924/01/06</v>
      </c>
      <c r="H46" s="50" t="s">
        <v>203</v>
      </c>
      <c r="I46" s="82" t="s">
        <v>212</v>
      </c>
      <c r="J46" s="50">
        <v>15893515306</v>
      </c>
      <c r="K46" s="60" t="s">
        <v>49</v>
      </c>
      <c r="L46" s="61"/>
      <c r="M46" s="62"/>
      <c r="N46" s="62"/>
      <c r="O46" s="62"/>
      <c r="P46" s="62"/>
      <c r="T46" s="42">
        <v>112</v>
      </c>
    </row>
    <row r="47" s="42" customFormat="1" customHeight="1" spans="1:20">
      <c r="A47" s="50">
        <v>45</v>
      </c>
      <c r="B47" s="50" t="s">
        <v>213</v>
      </c>
      <c r="C47" s="50" t="s">
        <v>32</v>
      </c>
      <c r="D47" s="84" t="s">
        <v>214</v>
      </c>
      <c r="E47" s="16" t="str">
        <f t="shared" si="0"/>
        <v>正确</v>
      </c>
      <c r="F47" s="51">
        <f ca="1" t="shared" si="1"/>
        <v>101</v>
      </c>
      <c r="G47" s="51" t="str">
        <f t="shared" si="2"/>
        <v>1923/12/29</v>
      </c>
      <c r="H47" s="50" t="s">
        <v>203</v>
      </c>
      <c r="I47" s="82" t="s">
        <v>215</v>
      </c>
      <c r="J47" s="50">
        <v>15137753646</v>
      </c>
      <c r="K47" s="60" t="s">
        <v>216</v>
      </c>
      <c r="L47" s="61"/>
      <c r="M47" s="62"/>
      <c r="N47" s="62"/>
      <c r="O47" s="62"/>
      <c r="P47" s="62"/>
      <c r="T47" s="42">
        <v>113</v>
      </c>
    </row>
    <row r="48" s="42" customFormat="1" customHeight="1" spans="1:20">
      <c r="A48" s="50">
        <v>46</v>
      </c>
      <c r="B48" s="50" t="s">
        <v>217</v>
      </c>
      <c r="C48" s="50" t="s">
        <v>32</v>
      </c>
      <c r="D48" s="84" t="s">
        <v>218</v>
      </c>
      <c r="E48" s="16" t="str">
        <f t="shared" si="0"/>
        <v>正确</v>
      </c>
      <c r="F48" s="51">
        <f ca="1" t="shared" si="1"/>
        <v>102</v>
      </c>
      <c r="G48" s="51" t="str">
        <f t="shared" si="2"/>
        <v>1922/12/19</v>
      </c>
      <c r="H48" s="50" t="s">
        <v>219</v>
      </c>
      <c r="I48" s="82" t="s">
        <v>220</v>
      </c>
      <c r="J48" s="50">
        <v>13525658080</v>
      </c>
      <c r="K48" s="60" t="s">
        <v>35</v>
      </c>
      <c r="L48" s="61"/>
      <c r="M48" s="62"/>
      <c r="N48" s="62"/>
      <c r="O48" s="62"/>
      <c r="P48" s="62"/>
      <c r="T48" s="42">
        <v>115</v>
      </c>
    </row>
    <row r="49" s="42" customFormat="1" customHeight="1" spans="1:20">
      <c r="A49" s="50">
        <v>47</v>
      </c>
      <c r="B49" s="50" t="s">
        <v>221</v>
      </c>
      <c r="C49" s="50" t="s">
        <v>32</v>
      </c>
      <c r="D49" s="84" t="s">
        <v>222</v>
      </c>
      <c r="E49" s="16" t="str">
        <f t="shared" si="0"/>
        <v>正确</v>
      </c>
      <c r="F49" s="51">
        <f ca="1" t="shared" si="1"/>
        <v>98</v>
      </c>
      <c r="G49" s="51" t="str">
        <f t="shared" si="2"/>
        <v>1926/11/05</v>
      </c>
      <c r="H49" s="50" t="s">
        <v>223</v>
      </c>
      <c r="I49" s="84" t="s">
        <v>224</v>
      </c>
      <c r="J49" s="50">
        <v>15188469948</v>
      </c>
      <c r="K49" s="60" t="s">
        <v>35</v>
      </c>
      <c r="L49" s="27"/>
      <c r="M49" s="62"/>
      <c r="N49" s="62"/>
      <c r="O49" s="62"/>
      <c r="P49" s="62"/>
      <c r="T49" s="42">
        <v>117</v>
      </c>
    </row>
    <row r="50" s="42" customFormat="1" customHeight="1" spans="1:20">
      <c r="A50" s="50">
        <v>48</v>
      </c>
      <c r="B50" s="50" t="s">
        <v>225</v>
      </c>
      <c r="C50" s="50" t="s">
        <v>32</v>
      </c>
      <c r="D50" s="84" t="s">
        <v>226</v>
      </c>
      <c r="E50" s="16" t="str">
        <f t="shared" si="0"/>
        <v>正确</v>
      </c>
      <c r="F50" s="51">
        <f ca="1" t="shared" si="1"/>
        <v>99</v>
      </c>
      <c r="G50" s="51" t="str">
        <f t="shared" si="2"/>
        <v>1925/12/30</v>
      </c>
      <c r="H50" s="50" t="s">
        <v>227</v>
      </c>
      <c r="I50" s="52" t="s">
        <v>228</v>
      </c>
      <c r="J50" s="50" t="s">
        <v>229</v>
      </c>
      <c r="K50" s="60"/>
      <c r="L50" s="61"/>
      <c r="M50" s="62" t="s">
        <v>230</v>
      </c>
      <c r="N50" s="62" t="s">
        <v>55</v>
      </c>
      <c r="O50" s="62" t="s">
        <v>229</v>
      </c>
      <c r="P50" s="62" t="s">
        <v>227</v>
      </c>
      <c r="T50" s="69">
        <v>48</v>
      </c>
    </row>
    <row r="51" s="42" customFormat="1" customHeight="1" spans="1:20">
      <c r="A51" s="50">
        <v>49</v>
      </c>
      <c r="B51" s="50" t="s">
        <v>231</v>
      </c>
      <c r="C51" s="50" t="s">
        <v>32</v>
      </c>
      <c r="D51" s="84" t="s">
        <v>232</v>
      </c>
      <c r="E51" s="16" t="str">
        <f t="shared" si="0"/>
        <v>正确</v>
      </c>
      <c r="F51" s="51">
        <f ca="1" t="shared" si="1"/>
        <v>97</v>
      </c>
      <c r="G51" s="51" t="str">
        <f t="shared" si="2"/>
        <v>1927/03/15</v>
      </c>
      <c r="H51" s="50" t="s">
        <v>233</v>
      </c>
      <c r="I51" s="52" t="s">
        <v>234</v>
      </c>
      <c r="J51" s="50" t="s">
        <v>235</v>
      </c>
      <c r="K51" s="60"/>
      <c r="L51" s="61"/>
      <c r="M51" s="62" t="s">
        <v>236</v>
      </c>
      <c r="N51" s="62" t="s">
        <v>55</v>
      </c>
      <c r="O51" s="62" t="s">
        <v>235</v>
      </c>
      <c r="P51" s="62" t="s">
        <v>233</v>
      </c>
      <c r="T51" s="69">
        <v>49</v>
      </c>
    </row>
    <row r="52" s="42" customFormat="1" customHeight="1" spans="1:20">
      <c r="A52" s="50">
        <v>50</v>
      </c>
      <c r="B52" s="50" t="s">
        <v>237</v>
      </c>
      <c r="C52" s="50" t="s">
        <v>32</v>
      </c>
      <c r="D52" s="84" t="s">
        <v>238</v>
      </c>
      <c r="E52" s="16" t="str">
        <f t="shared" si="0"/>
        <v>正确</v>
      </c>
      <c r="F52" s="51">
        <f ca="1" t="shared" si="1"/>
        <v>98</v>
      </c>
      <c r="G52" s="51" t="str">
        <f t="shared" si="2"/>
        <v>1926/10/20</v>
      </c>
      <c r="H52" s="50" t="s">
        <v>239</v>
      </c>
      <c r="I52" s="84" t="s">
        <v>240</v>
      </c>
      <c r="J52" s="50">
        <v>15716631816</v>
      </c>
      <c r="K52" s="60" t="s">
        <v>23</v>
      </c>
      <c r="L52" s="61"/>
      <c r="M52" s="62"/>
      <c r="N52" s="62"/>
      <c r="O52" s="62"/>
      <c r="P52" s="62"/>
      <c r="T52" s="42">
        <v>122</v>
      </c>
    </row>
    <row r="53" s="42" customFormat="1" customHeight="1" spans="1:20">
      <c r="A53" s="50">
        <v>51</v>
      </c>
      <c r="B53" s="50" t="s">
        <v>241</v>
      </c>
      <c r="C53" s="50" t="s">
        <v>32</v>
      </c>
      <c r="D53" s="84" t="s">
        <v>242</v>
      </c>
      <c r="E53" s="16" t="str">
        <f t="shared" si="0"/>
        <v>正确</v>
      </c>
      <c r="F53" s="51">
        <f ca="1" t="shared" si="1"/>
        <v>97</v>
      </c>
      <c r="G53" s="51" t="str">
        <f t="shared" si="2"/>
        <v>1927/05/20</v>
      </c>
      <c r="H53" s="50" t="s">
        <v>243</v>
      </c>
      <c r="I53" s="84" t="s">
        <v>244</v>
      </c>
      <c r="J53" s="50">
        <v>15660655632</v>
      </c>
      <c r="K53" s="60" t="s">
        <v>179</v>
      </c>
      <c r="L53" s="61"/>
      <c r="M53" s="62"/>
      <c r="N53" s="62"/>
      <c r="O53" s="62"/>
      <c r="P53" s="62"/>
      <c r="T53" s="42">
        <v>123</v>
      </c>
    </row>
    <row r="54" s="42" customFormat="1" customHeight="1" spans="1:20">
      <c r="A54" s="50">
        <v>52</v>
      </c>
      <c r="B54" s="51" t="s">
        <v>245</v>
      </c>
      <c r="C54" s="51" t="s">
        <v>32</v>
      </c>
      <c r="D54" s="85" t="s">
        <v>246</v>
      </c>
      <c r="E54" s="16" t="str">
        <f t="shared" si="0"/>
        <v>正确</v>
      </c>
      <c r="F54" s="51">
        <f ca="1" t="shared" si="1"/>
        <v>106</v>
      </c>
      <c r="G54" s="51" t="str">
        <f t="shared" si="2"/>
        <v>1918/02/20</v>
      </c>
      <c r="H54" s="50" t="s">
        <v>243</v>
      </c>
      <c r="I54" s="85" t="s">
        <v>247</v>
      </c>
      <c r="J54" s="51">
        <v>13949325486</v>
      </c>
      <c r="K54" s="60" t="s">
        <v>35</v>
      </c>
      <c r="L54" s="61"/>
      <c r="M54" s="62"/>
      <c r="N54" s="62"/>
      <c r="O54" s="62"/>
      <c r="P54" s="62"/>
      <c r="T54" s="42">
        <v>124</v>
      </c>
    </row>
    <row r="55" s="42" customFormat="1" customHeight="1" spans="1:20">
      <c r="A55" s="50">
        <v>53</v>
      </c>
      <c r="B55" s="50" t="s">
        <v>248</v>
      </c>
      <c r="C55" s="50" t="s">
        <v>32</v>
      </c>
      <c r="D55" s="84" t="s">
        <v>249</v>
      </c>
      <c r="E55" s="16" t="str">
        <f t="shared" si="0"/>
        <v>正确</v>
      </c>
      <c r="F55" s="51">
        <f ca="1" t="shared" si="1"/>
        <v>98</v>
      </c>
      <c r="G55" s="51" t="str">
        <f t="shared" si="2"/>
        <v>1926/08/22</v>
      </c>
      <c r="H55" s="50" t="s">
        <v>243</v>
      </c>
      <c r="I55" s="84" t="s">
        <v>250</v>
      </c>
      <c r="J55" s="50">
        <v>15937748368</v>
      </c>
      <c r="K55" s="60" t="s">
        <v>179</v>
      </c>
      <c r="L55" s="61"/>
      <c r="M55" s="62"/>
      <c r="N55" s="62"/>
      <c r="O55" s="62"/>
      <c r="P55" s="62"/>
      <c r="T55" s="42">
        <v>125</v>
      </c>
    </row>
    <row r="56" s="42" customFormat="1" customHeight="1" spans="1:20">
      <c r="A56" s="50">
        <v>54</v>
      </c>
      <c r="B56" s="50" t="s">
        <v>251</v>
      </c>
      <c r="C56" s="50" t="s">
        <v>32</v>
      </c>
      <c r="D56" s="52" t="s">
        <v>252</v>
      </c>
      <c r="E56" s="16" t="str">
        <f t="shared" si="0"/>
        <v>正确</v>
      </c>
      <c r="F56" s="51">
        <f ca="1" t="shared" si="1"/>
        <v>100</v>
      </c>
      <c r="G56" s="51" t="str">
        <f t="shared" si="2"/>
        <v>1924/12/07</v>
      </c>
      <c r="H56" s="50" t="s">
        <v>253</v>
      </c>
      <c r="I56" s="52" t="s">
        <v>254</v>
      </c>
      <c r="J56" s="50">
        <v>13643991512</v>
      </c>
      <c r="K56" s="60" t="s">
        <v>35</v>
      </c>
      <c r="L56" s="27"/>
      <c r="M56" s="62"/>
      <c r="N56" s="62"/>
      <c r="O56" s="62"/>
      <c r="P56" s="62"/>
      <c r="T56" s="42">
        <v>126</v>
      </c>
    </row>
    <row r="57" s="42" customFormat="1" customHeight="1" spans="1:20">
      <c r="A57" s="50">
        <v>55</v>
      </c>
      <c r="B57" s="50" t="s">
        <v>255</v>
      </c>
      <c r="C57" s="50" t="s">
        <v>32</v>
      </c>
      <c r="D57" s="52" t="s">
        <v>256</v>
      </c>
      <c r="E57" s="16" t="str">
        <f t="shared" si="0"/>
        <v>正确</v>
      </c>
      <c r="F57" s="51">
        <f ca="1" t="shared" si="1"/>
        <v>100</v>
      </c>
      <c r="G57" s="51" t="str">
        <f t="shared" si="2"/>
        <v>1924/10/13</v>
      </c>
      <c r="H57" s="50" t="s">
        <v>253</v>
      </c>
      <c r="I57" s="52" t="s">
        <v>257</v>
      </c>
      <c r="J57" s="50">
        <v>13193651368</v>
      </c>
      <c r="K57" s="60" t="s">
        <v>35</v>
      </c>
      <c r="L57" s="63"/>
      <c r="M57" s="62"/>
      <c r="N57" s="62"/>
      <c r="O57" s="62"/>
      <c r="P57" s="62"/>
      <c r="T57" s="42">
        <v>127</v>
      </c>
    </row>
    <row r="58" s="42" customFormat="1" customHeight="1" spans="1:20">
      <c r="A58" s="50">
        <v>56</v>
      </c>
      <c r="B58" s="50" t="s">
        <v>258</v>
      </c>
      <c r="C58" s="50" t="s">
        <v>32</v>
      </c>
      <c r="D58" s="52" t="s">
        <v>259</v>
      </c>
      <c r="E58" s="16" t="str">
        <f t="shared" si="0"/>
        <v>正确</v>
      </c>
      <c r="F58" s="51">
        <f ca="1" t="shared" si="1"/>
        <v>100</v>
      </c>
      <c r="G58" s="51" t="str">
        <f t="shared" si="2"/>
        <v>1924/05/04</v>
      </c>
      <c r="H58" s="50" t="s">
        <v>260</v>
      </c>
      <c r="I58" s="52" t="s">
        <v>261</v>
      </c>
      <c r="J58" s="50">
        <v>17724804384</v>
      </c>
      <c r="K58" s="60" t="s">
        <v>68</v>
      </c>
      <c r="L58" s="61"/>
      <c r="M58" s="62"/>
      <c r="N58" s="62"/>
      <c r="O58" s="62"/>
      <c r="P58" s="62"/>
      <c r="T58" s="42">
        <v>128</v>
      </c>
    </row>
    <row r="59" s="42" customFormat="1" customHeight="1" spans="1:20">
      <c r="A59" s="50">
        <v>57</v>
      </c>
      <c r="B59" s="50" t="s">
        <v>262</v>
      </c>
      <c r="C59" s="50" t="s">
        <v>32</v>
      </c>
      <c r="D59" s="52" t="s">
        <v>263</v>
      </c>
      <c r="E59" s="16" t="str">
        <f t="shared" si="0"/>
        <v>正确</v>
      </c>
      <c r="F59" s="51">
        <f ca="1" t="shared" si="1"/>
        <v>97</v>
      </c>
      <c r="G59" s="51" t="str">
        <f t="shared" si="2"/>
        <v>1927/03/23</v>
      </c>
      <c r="H59" s="50" t="s">
        <v>260</v>
      </c>
      <c r="I59" s="52" t="s">
        <v>264</v>
      </c>
      <c r="J59" s="50">
        <v>13613992029</v>
      </c>
      <c r="K59" s="60" t="s">
        <v>35</v>
      </c>
      <c r="L59" s="61"/>
      <c r="M59" s="62"/>
      <c r="N59" s="62"/>
      <c r="O59" s="62"/>
      <c r="P59" s="62"/>
      <c r="T59" s="42">
        <v>129</v>
      </c>
    </row>
    <row r="60" s="42" customFormat="1" customHeight="1" spans="1:20">
      <c r="A60" s="50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51">
        <f ca="1" t="shared" si="1"/>
        <v>97</v>
      </c>
      <c r="G60" s="51" t="str">
        <f t="shared" si="2"/>
        <v>1927/07/15</v>
      </c>
      <c r="H60" s="50" t="s">
        <v>112</v>
      </c>
      <c r="I60" s="17" t="s">
        <v>267</v>
      </c>
      <c r="J60" s="17">
        <v>15889088078</v>
      </c>
      <c r="K60" s="60"/>
      <c r="L60" s="61"/>
      <c r="M60" s="62" t="s">
        <v>268</v>
      </c>
      <c r="N60" s="62" t="s">
        <v>55</v>
      </c>
      <c r="O60" s="62">
        <v>15889088078</v>
      </c>
      <c r="P60" s="62" t="s">
        <v>112</v>
      </c>
      <c r="T60" s="69">
        <v>58</v>
      </c>
    </row>
    <row r="61" s="42" customFormat="1" customHeight="1" spans="1:20">
      <c r="A61" s="50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51">
        <f ca="1" t="shared" si="1"/>
        <v>96</v>
      </c>
      <c r="G61" s="51" t="str">
        <f t="shared" si="2"/>
        <v>1928/03/07</v>
      </c>
      <c r="H61" s="50" t="s">
        <v>271</v>
      </c>
      <c r="I61" s="17" t="s">
        <v>272</v>
      </c>
      <c r="J61" s="17">
        <v>15538738128</v>
      </c>
      <c r="K61" s="60"/>
      <c r="L61" s="61"/>
      <c r="M61" s="62" t="s">
        <v>273</v>
      </c>
      <c r="N61" s="62" t="s">
        <v>55</v>
      </c>
      <c r="O61" s="62">
        <v>15538738128</v>
      </c>
      <c r="P61" s="62" t="s">
        <v>271</v>
      </c>
      <c r="T61" s="69">
        <v>59</v>
      </c>
    </row>
    <row r="62" s="42" customFormat="1" customHeight="1" spans="1:20">
      <c r="A62" s="50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51">
        <f ca="1" t="shared" si="1"/>
        <v>97</v>
      </c>
      <c r="G62" s="51" t="str">
        <f t="shared" si="2"/>
        <v>1927/12/04</v>
      </c>
      <c r="H62" s="50" t="s">
        <v>276</v>
      </c>
      <c r="I62" s="86" t="s">
        <v>277</v>
      </c>
      <c r="J62" s="17">
        <v>17837706890</v>
      </c>
      <c r="K62" s="60" t="s">
        <v>35</v>
      </c>
      <c r="L62" s="66"/>
      <c r="M62" s="62"/>
      <c r="N62" s="62"/>
      <c r="O62" s="62"/>
      <c r="P62" s="62"/>
      <c r="T62" s="42">
        <v>134</v>
      </c>
    </row>
    <row r="63" s="42" customFormat="1" customHeight="1" spans="1:20">
      <c r="A63" s="50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51">
        <f ca="1" t="shared" si="1"/>
        <v>96</v>
      </c>
      <c r="G63" s="51" t="str">
        <f t="shared" si="2"/>
        <v>1928/06/06</v>
      </c>
      <c r="H63" s="50" t="s">
        <v>276</v>
      </c>
      <c r="I63" s="86" t="s">
        <v>280</v>
      </c>
      <c r="J63" s="17">
        <v>13409267557</v>
      </c>
      <c r="K63" s="60" t="s">
        <v>49</v>
      </c>
      <c r="L63" s="61"/>
      <c r="M63" s="62"/>
      <c r="N63" s="62"/>
      <c r="O63" s="62"/>
      <c r="P63" s="62"/>
      <c r="T63" s="42">
        <v>136</v>
      </c>
    </row>
    <row r="64" s="42" customFormat="1" customHeight="1" spans="1:20">
      <c r="A64" s="50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51">
        <f ca="1" t="shared" si="1"/>
        <v>96</v>
      </c>
      <c r="G64" s="51" t="str">
        <f t="shared" si="2"/>
        <v>1928/03/15</v>
      </c>
      <c r="H64" s="50" t="s">
        <v>283</v>
      </c>
      <c r="I64" s="86" t="s">
        <v>284</v>
      </c>
      <c r="J64" s="17">
        <v>15937717027</v>
      </c>
      <c r="K64" s="60" t="s">
        <v>72</v>
      </c>
      <c r="L64" s="61"/>
      <c r="M64" s="62"/>
      <c r="N64" s="62"/>
      <c r="O64" s="62"/>
      <c r="P64" s="62"/>
      <c r="T64" s="42">
        <v>140</v>
      </c>
    </row>
    <row r="65" s="42" customFormat="1" customHeight="1" spans="1:20">
      <c r="A65" s="50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51">
        <f ca="1" t="shared" si="1"/>
        <v>97</v>
      </c>
      <c r="G65" s="51" t="str">
        <f t="shared" si="2"/>
        <v>1927/12/23</v>
      </c>
      <c r="H65" s="50" t="s">
        <v>243</v>
      </c>
      <c r="I65" s="86" t="s">
        <v>287</v>
      </c>
      <c r="J65" s="17">
        <v>13243130027</v>
      </c>
      <c r="K65" s="60" t="s">
        <v>35</v>
      </c>
      <c r="L65" s="61"/>
      <c r="M65" s="62"/>
      <c r="N65" s="62"/>
      <c r="O65" s="62"/>
      <c r="P65" s="62"/>
      <c r="T65" s="42">
        <v>141</v>
      </c>
    </row>
    <row r="66" s="42" customFormat="1" customHeight="1" spans="1:20">
      <c r="A66" s="50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51">
        <f ca="1" t="shared" si="1"/>
        <v>101</v>
      </c>
      <c r="G66" s="51" t="str">
        <f t="shared" si="2"/>
        <v>1923/08/03</v>
      </c>
      <c r="H66" s="50" t="s">
        <v>66</v>
      </c>
      <c r="I66" s="86" t="s">
        <v>290</v>
      </c>
      <c r="J66" s="17">
        <v>13733837354</v>
      </c>
      <c r="K66" s="60" t="s">
        <v>291</v>
      </c>
      <c r="L66" s="61"/>
      <c r="M66" s="62"/>
      <c r="N66" s="62"/>
      <c r="O66" s="62"/>
      <c r="P66" s="62"/>
      <c r="T66" s="42">
        <v>142</v>
      </c>
    </row>
    <row r="67" s="42" customFormat="1" customHeight="1" spans="1:20">
      <c r="A67" s="50">
        <v>65</v>
      </c>
      <c r="B67" s="17" t="s">
        <v>292</v>
      </c>
      <c r="C67" s="17" t="s">
        <v>32</v>
      </c>
      <c r="D67" s="86" t="s">
        <v>293</v>
      </c>
      <c r="E67" s="16" t="str">
        <f t="shared" si="0"/>
        <v>正确</v>
      </c>
      <c r="F67" s="51">
        <f ca="1" t="shared" si="1"/>
        <v>96</v>
      </c>
      <c r="G67" s="51" t="str">
        <f t="shared" si="2"/>
        <v>1928/02/23</v>
      </c>
      <c r="H67" s="50" t="s">
        <v>294</v>
      </c>
      <c r="I67" s="86" t="s">
        <v>295</v>
      </c>
      <c r="J67" s="17">
        <v>15139046579</v>
      </c>
      <c r="K67" s="60" t="s">
        <v>35</v>
      </c>
      <c r="L67" s="25"/>
      <c r="M67" s="62"/>
      <c r="N67" s="62"/>
      <c r="O67" s="62"/>
      <c r="P67" s="62"/>
      <c r="T67" s="42">
        <v>143</v>
      </c>
    </row>
    <row r="68" s="42" customFormat="1" customHeight="1" spans="1:20">
      <c r="A68" s="50">
        <v>66</v>
      </c>
      <c r="B68" s="17" t="s">
        <v>296</v>
      </c>
      <c r="C68" s="17" t="s">
        <v>32</v>
      </c>
      <c r="D68" s="86" t="s">
        <v>297</v>
      </c>
      <c r="E68" s="16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51">
        <f ca="1" t="shared" ref="F68:F131" si="4">YEAR(NOW())-MID(D68,7,4)</f>
        <v>96</v>
      </c>
      <c r="G68" s="51" t="str">
        <f t="shared" ref="G68:G131" si="5">CONCATENATE(MID(D68,7,4),"/",MID(D68,11,2),"/",MID(D68,13,2))</f>
        <v>1928/10/16</v>
      </c>
      <c r="H68" s="50" t="s">
        <v>298</v>
      </c>
      <c r="I68" s="86" t="s">
        <v>299</v>
      </c>
      <c r="J68" s="17">
        <v>13643778269</v>
      </c>
      <c r="K68" s="60" t="s">
        <v>216</v>
      </c>
      <c r="L68" s="61"/>
      <c r="M68" s="62"/>
      <c r="N68" s="62"/>
      <c r="O68" s="62"/>
      <c r="P68" s="62"/>
      <c r="T68" s="42">
        <v>144</v>
      </c>
    </row>
    <row r="69" s="42" customFormat="1" customHeight="1" spans="1:20">
      <c r="A69" s="50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51">
        <f ca="1" t="shared" si="4"/>
        <v>96</v>
      </c>
      <c r="G69" s="51" t="str">
        <f t="shared" si="5"/>
        <v>1928/10/16</v>
      </c>
      <c r="H69" s="50" t="s">
        <v>243</v>
      </c>
      <c r="I69" s="86" t="s">
        <v>302</v>
      </c>
      <c r="J69" s="17">
        <v>13849781683</v>
      </c>
      <c r="K69" s="60" t="s">
        <v>179</v>
      </c>
      <c r="L69" s="61"/>
      <c r="M69" s="62"/>
      <c r="N69" s="62"/>
      <c r="O69" s="62"/>
      <c r="P69" s="62"/>
      <c r="T69" s="42">
        <v>145</v>
      </c>
    </row>
    <row r="70" s="42" customFormat="1" customHeight="1" spans="1:20">
      <c r="A70" s="50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51">
        <f ca="1" t="shared" si="4"/>
        <v>97</v>
      </c>
      <c r="G70" s="51" t="str">
        <f t="shared" si="5"/>
        <v>1927/12/23</v>
      </c>
      <c r="H70" s="50" t="s">
        <v>146</v>
      </c>
      <c r="I70" s="86" t="s">
        <v>305</v>
      </c>
      <c r="J70" s="17">
        <v>15893367583</v>
      </c>
      <c r="K70" s="60" t="s">
        <v>35</v>
      </c>
      <c r="L70" s="61"/>
      <c r="M70" s="62"/>
      <c r="N70" s="62"/>
      <c r="O70" s="62"/>
      <c r="P70" s="62"/>
      <c r="T70" s="42">
        <v>146</v>
      </c>
    </row>
    <row r="71" s="42" customFormat="1" customHeight="1" spans="1:20">
      <c r="A71" s="50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51">
        <f ca="1" t="shared" si="4"/>
        <v>96</v>
      </c>
      <c r="G71" s="51" t="str">
        <f t="shared" si="5"/>
        <v>1928/03/05</v>
      </c>
      <c r="H71" s="50" t="s">
        <v>308</v>
      </c>
      <c r="I71" s="17" t="s">
        <v>309</v>
      </c>
      <c r="J71" s="17" t="s">
        <v>310</v>
      </c>
      <c r="K71" s="60"/>
      <c r="L71" s="61"/>
      <c r="M71" s="62" t="s">
        <v>311</v>
      </c>
      <c r="N71" s="62" t="s">
        <v>55</v>
      </c>
      <c r="O71" s="62" t="s">
        <v>310</v>
      </c>
      <c r="P71" s="62" t="s">
        <v>308</v>
      </c>
      <c r="T71" s="69">
        <v>69</v>
      </c>
    </row>
    <row r="72" s="42" customFormat="1" customHeight="1" spans="1:20">
      <c r="A72" s="50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51">
        <f ca="1" t="shared" si="4"/>
        <v>96</v>
      </c>
      <c r="G72" s="51" t="str">
        <f t="shared" si="5"/>
        <v>1928/09/23</v>
      </c>
      <c r="H72" s="50" t="s">
        <v>97</v>
      </c>
      <c r="I72" s="86" t="s">
        <v>314</v>
      </c>
      <c r="J72" s="17">
        <v>13103673979</v>
      </c>
      <c r="K72" s="60" t="s">
        <v>49</v>
      </c>
      <c r="L72" s="61"/>
      <c r="M72" s="62"/>
      <c r="N72" s="62"/>
      <c r="O72" s="62"/>
      <c r="P72" s="62"/>
      <c r="T72" s="42">
        <v>148</v>
      </c>
    </row>
    <row r="73" s="42" customFormat="1" customHeight="1" spans="1:20">
      <c r="A73" s="50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51">
        <f ca="1" t="shared" si="4"/>
        <v>96</v>
      </c>
      <c r="G73" s="51" t="str">
        <f t="shared" si="5"/>
        <v>1928/06/27</v>
      </c>
      <c r="H73" s="50" t="s">
        <v>317</v>
      </c>
      <c r="I73" s="17" t="s">
        <v>318</v>
      </c>
      <c r="J73" s="17">
        <v>15838409606</v>
      </c>
      <c r="K73" s="60"/>
      <c r="L73" s="61"/>
      <c r="M73" s="62" t="s">
        <v>319</v>
      </c>
      <c r="N73" s="62" t="s">
        <v>41</v>
      </c>
      <c r="O73" s="62">
        <v>15838409606</v>
      </c>
      <c r="P73" s="62" t="s">
        <v>317</v>
      </c>
      <c r="T73" s="69">
        <v>71</v>
      </c>
    </row>
    <row r="74" s="42" customFormat="1" customHeight="1" spans="1:20">
      <c r="A74" s="50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51">
        <f ca="1" t="shared" si="4"/>
        <v>96</v>
      </c>
      <c r="G74" s="51" t="str">
        <f t="shared" si="5"/>
        <v>1928/11/17</v>
      </c>
      <c r="H74" s="50" t="s">
        <v>243</v>
      </c>
      <c r="I74" s="86" t="s">
        <v>322</v>
      </c>
      <c r="J74" s="17">
        <v>15224888932</v>
      </c>
      <c r="K74" s="60" t="s">
        <v>179</v>
      </c>
      <c r="L74" s="61"/>
      <c r="M74" s="62"/>
      <c r="N74" s="62"/>
      <c r="O74" s="62"/>
      <c r="P74" s="62"/>
      <c r="T74" s="42">
        <v>150</v>
      </c>
    </row>
    <row r="75" s="42" customFormat="1" customHeight="1" spans="1:20">
      <c r="A75" s="50">
        <v>73</v>
      </c>
      <c r="B75" s="50" t="s">
        <v>323</v>
      </c>
      <c r="C75" s="50" t="s">
        <v>32</v>
      </c>
      <c r="D75" s="82" t="s">
        <v>324</v>
      </c>
      <c r="E75" s="16" t="str">
        <f t="shared" si="3"/>
        <v>正确</v>
      </c>
      <c r="F75" s="51">
        <f ca="1" t="shared" si="4"/>
        <v>95</v>
      </c>
      <c r="G75" s="51" t="str">
        <f t="shared" si="5"/>
        <v>1929/05/13</v>
      </c>
      <c r="H75" s="50" t="s">
        <v>260</v>
      </c>
      <c r="I75" s="82" t="s">
        <v>325</v>
      </c>
      <c r="J75" s="50">
        <v>15837721617</v>
      </c>
      <c r="K75" s="60" t="s">
        <v>72</v>
      </c>
      <c r="L75" s="60"/>
      <c r="M75" s="62"/>
      <c r="N75" s="62"/>
      <c r="O75" s="62"/>
      <c r="P75" s="62"/>
      <c r="T75" s="42">
        <v>151</v>
      </c>
    </row>
    <row r="76" s="42" customFormat="1" customHeight="1" spans="1:20">
      <c r="A76" s="50">
        <v>74</v>
      </c>
      <c r="B76" s="50" t="s">
        <v>326</v>
      </c>
      <c r="C76" s="50" t="s">
        <v>19</v>
      </c>
      <c r="D76" s="82" t="s">
        <v>327</v>
      </c>
      <c r="E76" s="16" t="str">
        <f t="shared" si="3"/>
        <v>正确</v>
      </c>
      <c r="F76" s="51">
        <f ca="1" t="shared" si="4"/>
        <v>97</v>
      </c>
      <c r="G76" s="51" t="str">
        <f t="shared" si="5"/>
        <v>1927/09/13</v>
      </c>
      <c r="H76" s="50" t="s">
        <v>328</v>
      </c>
      <c r="I76" s="50" t="s">
        <v>329</v>
      </c>
      <c r="J76" s="50">
        <v>18238174829</v>
      </c>
      <c r="K76" s="60"/>
      <c r="L76" s="60"/>
      <c r="M76" s="62" t="s">
        <v>330</v>
      </c>
      <c r="N76" s="62" t="s">
        <v>55</v>
      </c>
      <c r="O76" s="62">
        <v>18238174829</v>
      </c>
      <c r="P76" s="62" t="s">
        <v>328</v>
      </c>
      <c r="T76" s="69">
        <v>74</v>
      </c>
    </row>
    <row r="77" s="42" customFormat="1" customHeight="1" spans="1:20">
      <c r="A77" s="50">
        <v>75</v>
      </c>
      <c r="B77" s="50" t="s">
        <v>331</v>
      </c>
      <c r="C77" s="50" t="s">
        <v>19</v>
      </c>
      <c r="D77" s="82" t="s">
        <v>332</v>
      </c>
      <c r="E77" s="16" t="str">
        <f t="shared" si="3"/>
        <v>正确</v>
      </c>
      <c r="F77" s="51">
        <f ca="1" t="shared" si="4"/>
        <v>95</v>
      </c>
      <c r="G77" s="51" t="str">
        <f t="shared" si="5"/>
        <v>1929/03/04</v>
      </c>
      <c r="H77" s="50" t="s">
        <v>207</v>
      </c>
      <c r="I77" s="50" t="s">
        <v>333</v>
      </c>
      <c r="J77" s="50">
        <v>17067120405</v>
      </c>
      <c r="K77" s="60"/>
      <c r="L77" s="60"/>
      <c r="M77" s="62" t="s">
        <v>334</v>
      </c>
      <c r="N77" s="62" t="s">
        <v>55</v>
      </c>
      <c r="O77" s="62">
        <v>17067120405</v>
      </c>
      <c r="P77" s="62" t="s">
        <v>207</v>
      </c>
      <c r="T77" s="69">
        <v>75</v>
      </c>
    </row>
    <row r="78" s="42" customFormat="1" customHeight="1" spans="1:20">
      <c r="A78" s="50">
        <v>76</v>
      </c>
      <c r="B78" s="50" t="s">
        <v>335</v>
      </c>
      <c r="C78" s="50" t="s">
        <v>19</v>
      </c>
      <c r="D78" s="50" t="s">
        <v>336</v>
      </c>
      <c r="E78" s="16" t="str">
        <f t="shared" si="3"/>
        <v>正确</v>
      </c>
      <c r="F78" s="51">
        <f ca="1" t="shared" si="4"/>
        <v>95</v>
      </c>
      <c r="G78" s="51" t="str">
        <f t="shared" si="5"/>
        <v>1929/02/06</v>
      </c>
      <c r="H78" s="50" t="s">
        <v>207</v>
      </c>
      <c r="I78" s="50" t="s">
        <v>337</v>
      </c>
      <c r="J78" s="50">
        <v>13462653738</v>
      </c>
      <c r="K78" s="60" t="s">
        <v>338</v>
      </c>
      <c r="L78" s="60"/>
      <c r="M78" s="62" t="s">
        <v>339</v>
      </c>
      <c r="N78" s="62" t="s">
        <v>55</v>
      </c>
      <c r="O78" s="62">
        <v>13462653738</v>
      </c>
      <c r="P78" s="62" t="s">
        <v>207</v>
      </c>
      <c r="T78" s="69">
        <v>76</v>
      </c>
    </row>
    <row r="79" s="42" customFormat="1" customHeight="1" spans="1:20">
      <c r="A79" s="50">
        <v>77</v>
      </c>
      <c r="B79" s="50" t="s">
        <v>340</v>
      </c>
      <c r="C79" s="50" t="s">
        <v>32</v>
      </c>
      <c r="D79" s="82" t="s">
        <v>341</v>
      </c>
      <c r="E79" s="16" t="str">
        <f t="shared" si="3"/>
        <v>正确</v>
      </c>
      <c r="F79" s="51">
        <f ca="1" t="shared" si="4"/>
        <v>96</v>
      </c>
      <c r="G79" s="51" t="str">
        <f t="shared" si="5"/>
        <v>1928/12/26</v>
      </c>
      <c r="H79" s="50" t="s">
        <v>271</v>
      </c>
      <c r="I79" s="50" t="s">
        <v>342</v>
      </c>
      <c r="J79" s="50">
        <v>13782024190</v>
      </c>
      <c r="K79" s="60"/>
      <c r="L79" s="60"/>
      <c r="M79" s="62" t="s">
        <v>343</v>
      </c>
      <c r="N79" s="62" t="s">
        <v>55</v>
      </c>
      <c r="O79" s="62">
        <v>13782024190</v>
      </c>
      <c r="P79" s="62" t="s">
        <v>271</v>
      </c>
      <c r="T79" s="69">
        <v>77</v>
      </c>
    </row>
    <row r="80" s="42" customFormat="1" customHeight="1" spans="1:20">
      <c r="A80" s="50">
        <v>78</v>
      </c>
      <c r="B80" s="50" t="s">
        <v>344</v>
      </c>
      <c r="C80" s="50" t="s">
        <v>32</v>
      </c>
      <c r="D80" s="50" t="s">
        <v>345</v>
      </c>
      <c r="E80" s="16" t="str">
        <f t="shared" si="3"/>
        <v>正确</v>
      </c>
      <c r="F80" s="51">
        <f ca="1" t="shared" si="4"/>
        <v>85</v>
      </c>
      <c r="G80" s="51" t="str">
        <f t="shared" si="5"/>
        <v>1939/07/10</v>
      </c>
      <c r="H80" s="50" t="s">
        <v>346</v>
      </c>
      <c r="I80" s="50" t="s">
        <v>347</v>
      </c>
      <c r="J80" s="50" t="s">
        <v>348</v>
      </c>
      <c r="K80" s="60"/>
      <c r="L80" s="61" t="s">
        <v>349</v>
      </c>
      <c r="M80" s="62" t="s">
        <v>350</v>
      </c>
      <c r="N80" s="62" t="s">
        <v>30</v>
      </c>
      <c r="O80" s="62" t="s">
        <v>348</v>
      </c>
      <c r="P80" s="62" t="s">
        <v>346</v>
      </c>
      <c r="T80" s="69">
        <v>78</v>
      </c>
    </row>
    <row r="81" s="42" customFormat="1" customHeight="1" spans="1:20">
      <c r="A81" s="50">
        <v>79</v>
      </c>
      <c r="B81" s="50" t="s">
        <v>351</v>
      </c>
      <c r="C81" s="50" t="s">
        <v>32</v>
      </c>
      <c r="D81" s="82" t="s">
        <v>352</v>
      </c>
      <c r="E81" s="16" t="str">
        <f t="shared" si="3"/>
        <v>正确</v>
      </c>
      <c r="F81" s="51">
        <f ca="1" t="shared" si="4"/>
        <v>92</v>
      </c>
      <c r="G81" s="51" t="str">
        <f t="shared" si="5"/>
        <v>1932/06/13</v>
      </c>
      <c r="H81" s="50" t="s">
        <v>346</v>
      </c>
      <c r="I81" s="50" t="s">
        <v>353</v>
      </c>
      <c r="J81" s="50" t="s">
        <v>354</v>
      </c>
      <c r="K81" s="60"/>
      <c r="L81" s="61" t="s">
        <v>349</v>
      </c>
      <c r="M81" s="62" t="s">
        <v>355</v>
      </c>
      <c r="N81" s="62" t="s">
        <v>55</v>
      </c>
      <c r="O81" s="62" t="s">
        <v>354</v>
      </c>
      <c r="P81" s="62" t="s">
        <v>346</v>
      </c>
      <c r="T81" s="69">
        <v>79</v>
      </c>
    </row>
    <row r="82" s="42" customFormat="1" customHeight="1" spans="1:20">
      <c r="A82" s="50">
        <v>80</v>
      </c>
      <c r="B82" s="50" t="s">
        <v>356</v>
      </c>
      <c r="C82" s="50" t="s">
        <v>19</v>
      </c>
      <c r="D82" s="82" t="s">
        <v>357</v>
      </c>
      <c r="E82" s="16" t="str">
        <f t="shared" si="3"/>
        <v>正确</v>
      </c>
      <c r="F82" s="51">
        <f ca="1" t="shared" si="4"/>
        <v>92</v>
      </c>
      <c r="G82" s="51" t="str">
        <f t="shared" si="5"/>
        <v>1932/07/18</v>
      </c>
      <c r="H82" s="50" t="s">
        <v>346</v>
      </c>
      <c r="I82" s="50" t="s">
        <v>358</v>
      </c>
      <c r="J82" s="50" t="s">
        <v>359</v>
      </c>
      <c r="K82" s="60"/>
      <c r="L82" s="61" t="s">
        <v>349</v>
      </c>
      <c r="M82" s="62" t="s">
        <v>360</v>
      </c>
      <c r="N82" s="62" t="s">
        <v>55</v>
      </c>
      <c r="O82" s="62" t="s">
        <v>359</v>
      </c>
      <c r="P82" s="62" t="s">
        <v>346</v>
      </c>
      <c r="T82" s="69">
        <v>80</v>
      </c>
    </row>
    <row r="83" s="42" customFormat="1" customHeight="1" spans="1:20">
      <c r="A83" s="50">
        <v>81</v>
      </c>
      <c r="B83" s="50" t="s">
        <v>361</v>
      </c>
      <c r="C83" s="50" t="s">
        <v>19</v>
      </c>
      <c r="D83" s="50" t="s">
        <v>362</v>
      </c>
      <c r="E83" s="16" t="str">
        <f t="shared" si="3"/>
        <v>正确</v>
      </c>
      <c r="F83" s="51">
        <f ca="1" t="shared" si="4"/>
        <v>89</v>
      </c>
      <c r="G83" s="51" t="str">
        <f t="shared" si="5"/>
        <v>1935/12/12</v>
      </c>
      <c r="H83" s="50" t="s">
        <v>283</v>
      </c>
      <c r="I83" s="82" t="s">
        <v>363</v>
      </c>
      <c r="J83" s="50">
        <v>15036207386</v>
      </c>
      <c r="K83" s="60" t="s">
        <v>364</v>
      </c>
      <c r="L83" s="61" t="s">
        <v>349</v>
      </c>
      <c r="M83" s="62"/>
      <c r="N83" s="62"/>
      <c r="O83" s="62"/>
      <c r="P83" s="62"/>
      <c r="T83" s="42">
        <v>164</v>
      </c>
    </row>
    <row r="84" s="42" customFormat="1" customHeight="1" spans="1:20">
      <c r="A84" s="50">
        <v>82</v>
      </c>
      <c r="B84" s="50" t="s">
        <v>122</v>
      </c>
      <c r="C84" s="50" t="s">
        <v>32</v>
      </c>
      <c r="D84" s="82" t="s">
        <v>365</v>
      </c>
      <c r="E84" s="16" t="str">
        <f t="shared" si="3"/>
        <v>正确</v>
      </c>
      <c r="F84" s="51">
        <f ca="1" t="shared" si="4"/>
        <v>91</v>
      </c>
      <c r="G84" s="51" t="str">
        <f t="shared" si="5"/>
        <v>1933/06/15</v>
      </c>
      <c r="H84" s="50" t="s">
        <v>346</v>
      </c>
      <c r="I84" s="50" t="s">
        <v>366</v>
      </c>
      <c r="J84" s="50" t="s">
        <v>367</v>
      </c>
      <c r="K84" s="60"/>
      <c r="L84" s="61" t="s">
        <v>349</v>
      </c>
      <c r="M84" s="62" t="s">
        <v>368</v>
      </c>
      <c r="N84" s="62" t="s">
        <v>55</v>
      </c>
      <c r="O84" s="62" t="s">
        <v>367</v>
      </c>
      <c r="P84" s="62" t="s">
        <v>346</v>
      </c>
      <c r="T84" s="69">
        <v>82</v>
      </c>
    </row>
    <row r="85" s="42" customFormat="1" customHeight="1" spans="1:20">
      <c r="A85" s="50">
        <v>83</v>
      </c>
      <c r="B85" s="50" t="s">
        <v>369</v>
      </c>
      <c r="C85" s="50" t="s">
        <v>19</v>
      </c>
      <c r="D85" s="50" t="s">
        <v>370</v>
      </c>
      <c r="E85" s="16" t="str">
        <f t="shared" si="3"/>
        <v>正确</v>
      </c>
      <c r="F85" s="51">
        <f ca="1" t="shared" si="4"/>
        <v>89</v>
      </c>
      <c r="G85" s="51" t="str">
        <f t="shared" si="5"/>
        <v>1935/03/27</v>
      </c>
      <c r="H85" s="50" t="s">
        <v>283</v>
      </c>
      <c r="I85" s="82" t="s">
        <v>371</v>
      </c>
      <c r="J85" s="50">
        <v>15093026191</v>
      </c>
      <c r="K85" s="60" t="s">
        <v>72</v>
      </c>
      <c r="L85" s="61" t="s">
        <v>349</v>
      </c>
      <c r="M85" s="62"/>
      <c r="N85" s="62"/>
      <c r="O85" s="62"/>
      <c r="P85" s="62"/>
      <c r="T85" s="42">
        <v>166</v>
      </c>
    </row>
    <row r="86" s="42" customFormat="1" customHeight="1" spans="1:20">
      <c r="A86" s="50">
        <v>84</v>
      </c>
      <c r="B86" s="50" t="s">
        <v>372</v>
      </c>
      <c r="C86" s="50" t="s">
        <v>19</v>
      </c>
      <c r="D86" s="82" t="s">
        <v>373</v>
      </c>
      <c r="E86" s="16" t="str">
        <f t="shared" si="3"/>
        <v>正确</v>
      </c>
      <c r="F86" s="51">
        <f ca="1" t="shared" si="4"/>
        <v>85</v>
      </c>
      <c r="G86" s="51" t="str">
        <f t="shared" si="5"/>
        <v>1939/06/07</v>
      </c>
      <c r="H86" s="50" t="s">
        <v>283</v>
      </c>
      <c r="I86" s="82" t="s">
        <v>374</v>
      </c>
      <c r="J86" s="50">
        <v>13122795626</v>
      </c>
      <c r="K86" s="60" t="s">
        <v>23</v>
      </c>
      <c r="L86" s="61" t="s">
        <v>349</v>
      </c>
      <c r="M86" s="62"/>
      <c r="N86" s="62"/>
      <c r="O86" s="62"/>
      <c r="P86" s="62"/>
      <c r="T86" s="42">
        <v>168</v>
      </c>
    </row>
    <row r="87" s="42" customFormat="1" customHeight="1" spans="1:20">
      <c r="A87" s="50">
        <v>85</v>
      </c>
      <c r="B87" s="50" t="s">
        <v>375</v>
      </c>
      <c r="C87" s="50" t="s">
        <v>19</v>
      </c>
      <c r="D87" s="50" t="s">
        <v>376</v>
      </c>
      <c r="E87" s="16" t="str">
        <f t="shared" si="3"/>
        <v>正确</v>
      </c>
      <c r="F87" s="51">
        <f ca="1" t="shared" si="4"/>
        <v>90</v>
      </c>
      <c r="G87" s="51" t="str">
        <f t="shared" si="5"/>
        <v>1934/02/23</v>
      </c>
      <c r="H87" s="50" t="s">
        <v>283</v>
      </c>
      <c r="I87" s="82" t="s">
        <v>377</v>
      </c>
      <c r="J87" s="50">
        <v>13098259323</v>
      </c>
      <c r="K87" s="60" t="s">
        <v>49</v>
      </c>
      <c r="L87" s="61" t="s">
        <v>349</v>
      </c>
      <c r="M87" s="62"/>
      <c r="N87" s="62"/>
      <c r="O87" s="62"/>
      <c r="P87" s="62"/>
      <c r="T87" s="42">
        <v>169</v>
      </c>
    </row>
    <row r="88" s="42" customFormat="1" customHeight="1" spans="1:20">
      <c r="A88" s="50">
        <v>86</v>
      </c>
      <c r="B88" s="50" t="s">
        <v>378</v>
      </c>
      <c r="C88" s="50" t="s">
        <v>32</v>
      </c>
      <c r="D88" s="82" t="s">
        <v>379</v>
      </c>
      <c r="E88" s="16" t="str">
        <f t="shared" si="3"/>
        <v>正确</v>
      </c>
      <c r="F88" s="51">
        <f ca="1" t="shared" si="4"/>
        <v>86</v>
      </c>
      <c r="G88" s="51" t="str">
        <f t="shared" si="5"/>
        <v>1938/06/01</v>
      </c>
      <c r="H88" s="50" t="s">
        <v>346</v>
      </c>
      <c r="I88" s="50" t="s">
        <v>380</v>
      </c>
      <c r="J88" s="50" t="s">
        <v>381</v>
      </c>
      <c r="K88" s="60"/>
      <c r="L88" s="61" t="s">
        <v>349</v>
      </c>
      <c r="M88" s="62" t="s">
        <v>382</v>
      </c>
      <c r="N88" s="62" t="s">
        <v>55</v>
      </c>
      <c r="O88" s="62" t="s">
        <v>381</v>
      </c>
      <c r="P88" s="62" t="s">
        <v>346</v>
      </c>
      <c r="T88" s="69">
        <v>86</v>
      </c>
    </row>
    <row r="89" s="42" customFormat="1" customHeight="1" spans="1:20">
      <c r="A89" s="50">
        <v>87</v>
      </c>
      <c r="B89" s="50" t="s">
        <v>383</v>
      </c>
      <c r="C89" s="50" t="s">
        <v>19</v>
      </c>
      <c r="D89" s="82" t="s">
        <v>384</v>
      </c>
      <c r="E89" s="16" t="str">
        <f t="shared" si="3"/>
        <v>正确</v>
      </c>
      <c r="F89" s="51">
        <f ca="1" t="shared" si="4"/>
        <v>86</v>
      </c>
      <c r="G89" s="51" t="str">
        <f t="shared" si="5"/>
        <v>1938/05/20</v>
      </c>
      <c r="H89" s="50" t="s">
        <v>317</v>
      </c>
      <c r="I89" s="50" t="s">
        <v>385</v>
      </c>
      <c r="J89" s="50">
        <v>15238192046</v>
      </c>
      <c r="K89" s="60"/>
      <c r="L89" s="61" t="s">
        <v>349</v>
      </c>
      <c r="M89" s="62" t="s">
        <v>386</v>
      </c>
      <c r="N89" s="62" t="s">
        <v>55</v>
      </c>
      <c r="O89" s="62">
        <v>15238192046</v>
      </c>
      <c r="P89" s="62" t="s">
        <v>317</v>
      </c>
      <c r="T89" s="69">
        <v>87</v>
      </c>
    </row>
    <row r="90" s="42" customFormat="1" customHeight="1" spans="1:20">
      <c r="A90" s="50">
        <v>88</v>
      </c>
      <c r="B90" s="50" t="s">
        <v>387</v>
      </c>
      <c r="C90" s="50" t="s">
        <v>19</v>
      </c>
      <c r="D90" s="50" t="s">
        <v>388</v>
      </c>
      <c r="E90" s="16" t="str">
        <f t="shared" si="3"/>
        <v>正确</v>
      </c>
      <c r="F90" s="51">
        <f ca="1" t="shared" si="4"/>
        <v>86</v>
      </c>
      <c r="G90" s="51" t="str">
        <f t="shared" si="5"/>
        <v>1938/04/17</v>
      </c>
      <c r="H90" s="50" t="s">
        <v>389</v>
      </c>
      <c r="I90" s="82" t="s">
        <v>390</v>
      </c>
      <c r="J90" s="50">
        <v>15225618724</v>
      </c>
      <c r="K90" s="60" t="s">
        <v>23</v>
      </c>
      <c r="L90" s="61" t="s">
        <v>349</v>
      </c>
      <c r="M90" s="62"/>
      <c r="N90" s="62"/>
      <c r="O90" s="62"/>
      <c r="P90" s="62"/>
      <c r="T90" s="42">
        <v>174</v>
      </c>
    </row>
    <row r="91" s="42" customFormat="1" customHeight="1" spans="1:20">
      <c r="A91" s="50">
        <v>89</v>
      </c>
      <c r="B91" s="50" t="s">
        <v>391</v>
      </c>
      <c r="C91" s="50" t="s">
        <v>19</v>
      </c>
      <c r="D91" s="82" t="s">
        <v>392</v>
      </c>
      <c r="E91" s="16" t="str">
        <f t="shared" si="3"/>
        <v>正确</v>
      </c>
      <c r="F91" s="51">
        <f ca="1" t="shared" si="4"/>
        <v>86</v>
      </c>
      <c r="G91" s="51" t="str">
        <f t="shared" si="5"/>
        <v>1938/07/08</v>
      </c>
      <c r="H91" s="50" t="s">
        <v>317</v>
      </c>
      <c r="I91" s="50" t="s">
        <v>393</v>
      </c>
      <c r="J91" s="50">
        <v>13525673164</v>
      </c>
      <c r="K91" s="60"/>
      <c r="L91" s="61" t="s">
        <v>349</v>
      </c>
      <c r="M91" s="62" t="s">
        <v>394</v>
      </c>
      <c r="N91" s="62" t="s">
        <v>55</v>
      </c>
      <c r="O91" s="62">
        <v>13525673164</v>
      </c>
      <c r="P91" s="62" t="s">
        <v>317</v>
      </c>
      <c r="T91" s="69">
        <v>89</v>
      </c>
    </row>
    <row r="92" s="42" customFormat="1" customHeight="1" spans="1:20">
      <c r="A92" s="50">
        <v>90</v>
      </c>
      <c r="B92" s="50" t="s">
        <v>395</v>
      </c>
      <c r="C92" s="50" t="s">
        <v>19</v>
      </c>
      <c r="D92" s="50" t="s">
        <v>396</v>
      </c>
      <c r="E92" s="16" t="str">
        <f t="shared" si="3"/>
        <v>正确</v>
      </c>
      <c r="F92" s="51">
        <f ca="1" t="shared" si="4"/>
        <v>90</v>
      </c>
      <c r="G92" s="51" t="str">
        <f t="shared" si="5"/>
        <v>1934/01/26</v>
      </c>
      <c r="H92" s="50" t="s">
        <v>389</v>
      </c>
      <c r="I92" s="82" t="s">
        <v>397</v>
      </c>
      <c r="J92" s="50">
        <v>13782174692</v>
      </c>
      <c r="K92" s="60" t="s">
        <v>398</v>
      </c>
      <c r="L92" s="61" t="s">
        <v>349</v>
      </c>
      <c r="M92" s="62"/>
      <c r="N92" s="62"/>
      <c r="O92" s="62"/>
      <c r="P92" s="62"/>
      <c r="T92" s="42">
        <v>176</v>
      </c>
    </row>
    <row r="93" s="42" customFormat="1" customHeight="1" spans="1:20">
      <c r="A93" s="50">
        <v>91</v>
      </c>
      <c r="B93" s="50" t="s">
        <v>399</v>
      </c>
      <c r="C93" s="50" t="s">
        <v>32</v>
      </c>
      <c r="D93" s="82" t="s">
        <v>400</v>
      </c>
      <c r="E93" s="16" t="str">
        <f t="shared" si="3"/>
        <v>正确</v>
      </c>
      <c r="F93" s="51">
        <f ca="1" t="shared" si="4"/>
        <v>89</v>
      </c>
      <c r="G93" s="51" t="str">
        <f t="shared" si="5"/>
        <v>1935/08/11</v>
      </c>
      <c r="H93" s="50" t="s">
        <v>317</v>
      </c>
      <c r="I93" s="50" t="s">
        <v>401</v>
      </c>
      <c r="J93" s="50">
        <v>15238137818</v>
      </c>
      <c r="K93" s="60"/>
      <c r="L93" s="61" t="s">
        <v>349</v>
      </c>
      <c r="M93" s="62" t="s">
        <v>402</v>
      </c>
      <c r="N93" s="62" t="s">
        <v>55</v>
      </c>
      <c r="O93" s="62">
        <v>15238137818</v>
      </c>
      <c r="P93" s="62" t="s">
        <v>317</v>
      </c>
      <c r="T93" s="69">
        <v>91</v>
      </c>
    </row>
    <row r="94" s="42" customFormat="1" customHeight="1" spans="1:20">
      <c r="A94" s="50">
        <v>92</v>
      </c>
      <c r="B94" s="50" t="s">
        <v>403</v>
      </c>
      <c r="C94" s="50" t="s">
        <v>19</v>
      </c>
      <c r="D94" s="50" t="s">
        <v>404</v>
      </c>
      <c r="E94" s="16" t="str">
        <f t="shared" si="3"/>
        <v>正确</v>
      </c>
      <c r="F94" s="51">
        <f ca="1" t="shared" si="4"/>
        <v>87</v>
      </c>
      <c r="G94" s="51" t="str">
        <f t="shared" si="5"/>
        <v>1937/12/21</v>
      </c>
      <c r="H94" s="50" t="s">
        <v>389</v>
      </c>
      <c r="I94" s="82" t="s">
        <v>405</v>
      </c>
      <c r="J94" s="50">
        <v>18629358908</v>
      </c>
      <c r="K94" s="60" t="s">
        <v>364</v>
      </c>
      <c r="L94" s="61" t="s">
        <v>349</v>
      </c>
      <c r="M94" s="62"/>
      <c r="N94" s="62"/>
      <c r="O94" s="62"/>
      <c r="P94" s="62"/>
      <c r="T94" s="42">
        <v>179</v>
      </c>
    </row>
    <row r="95" s="42" customFormat="1" customHeight="1" spans="1:20">
      <c r="A95" s="50">
        <v>93</v>
      </c>
      <c r="B95" s="50" t="s">
        <v>406</v>
      </c>
      <c r="C95" s="50" t="s">
        <v>32</v>
      </c>
      <c r="D95" s="82" t="s">
        <v>407</v>
      </c>
      <c r="E95" s="16" t="str">
        <f t="shared" si="3"/>
        <v>正确</v>
      </c>
      <c r="F95" s="51">
        <f ca="1" t="shared" si="4"/>
        <v>85</v>
      </c>
      <c r="G95" s="51" t="str">
        <f t="shared" si="5"/>
        <v>1939/01/17</v>
      </c>
      <c r="H95" s="50" t="s">
        <v>317</v>
      </c>
      <c r="I95" s="50" t="s">
        <v>408</v>
      </c>
      <c r="J95" s="50">
        <v>13938957378</v>
      </c>
      <c r="K95" s="60"/>
      <c r="L95" s="61" t="s">
        <v>349</v>
      </c>
      <c r="M95" s="62" t="s">
        <v>409</v>
      </c>
      <c r="N95" s="62" t="s">
        <v>55</v>
      </c>
      <c r="O95" s="62">
        <v>13938957378</v>
      </c>
      <c r="P95" s="62" t="s">
        <v>317</v>
      </c>
      <c r="T95" s="69">
        <v>93</v>
      </c>
    </row>
    <row r="96" s="42" customFormat="1" customHeight="1" spans="1:20">
      <c r="A96" s="50">
        <v>94</v>
      </c>
      <c r="B96" s="50" t="s">
        <v>410</v>
      </c>
      <c r="C96" s="50" t="s">
        <v>19</v>
      </c>
      <c r="D96" s="50" t="s">
        <v>411</v>
      </c>
      <c r="E96" s="16" t="str">
        <f t="shared" si="3"/>
        <v>正确</v>
      </c>
      <c r="F96" s="51">
        <f ca="1" t="shared" si="4"/>
        <v>89</v>
      </c>
      <c r="G96" s="51" t="str">
        <f t="shared" si="5"/>
        <v>1935/07/15</v>
      </c>
      <c r="H96" s="50" t="s">
        <v>389</v>
      </c>
      <c r="I96" s="82" t="s">
        <v>412</v>
      </c>
      <c r="J96" s="50"/>
      <c r="K96" s="60" t="s">
        <v>23</v>
      </c>
      <c r="L96" s="61" t="s">
        <v>349</v>
      </c>
      <c r="M96" s="62"/>
      <c r="N96" s="62"/>
      <c r="O96" s="62"/>
      <c r="P96" s="62"/>
      <c r="T96" s="42">
        <v>181</v>
      </c>
    </row>
    <row r="97" s="42" customFormat="1" customHeight="1" spans="1:20">
      <c r="A97" s="50">
        <v>95</v>
      </c>
      <c r="B97" s="50" t="s">
        <v>413</v>
      </c>
      <c r="C97" s="50" t="s">
        <v>32</v>
      </c>
      <c r="D97" s="82" t="s">
        <v>414</v>
      </c>
      <c r="E97" s="16" t="str">
        <f t="shared" si="3"/>
        <v>正确</v>
      </c>
      <c r="F97" s="51">
        <f ca="1" t="shared" si="4"/>
        <v>95</v>
      </c>
      <c r="G97" s="51" t="str">
        <f t="shared" si="5"/>
        <v>1929/07/15</v>
      </c>
      <c r="H97" s="50" t="s">
        <v>317</v>
      </c>
      <c r="I97" s="50" t="s">
        <v>415</v>
      </c>
      <c r="J97" s="50">
        <v>17067100705</v>
      </c>
      <c r="K97" s="60"/>
      <c r="L97" s="61" t="s">
        <v>349</v>
      </c>
      <c r="M97" s="62" t="s">
        <v>416</v>
      </c>
      <c r="N97" s="62" t="s">
        <v>55</v>
      </c>
      <c r="O97" s="62">
        <v>17067100705</v>
      </c>
      <c r="P97" s="62" t="s">
        <v>317</v>
      </c>
      <c r="T97" s="69">
        <v>95</v>
      </c>
    </row>
    <row r="98" s="42" customFormat="1" customHeight="1" spans="1:20">
      <c r="A98" s="50">
        <v>96</v>
      </c>
      <c r="B98" s="50" t="s">
        <v>417</v>
      </c>
      <c r="C98" s="50" t="s">
        <v>32</v>
      </c>
      <c r="D98" s="50" t="s">
        <v>418</v>
      </c>
      <c r="E98" s="16" t="str">
        <f t="shared" si="3"/>
        <v>正确</v>
      </c>
      <c r="F98" s="51">
        <f ca="1" t="shared" si="4"/>
        <v>92</v>
      </c>
      <c r="G98" s="51" t="str">
        <f t="shared" si="5"/>
        <v>1932/02/10</v>
      </c>
      <c r="H98" s="50" t="s">
        <v>196</v>
      </c>
      <c r="I98" s="50" t="s">
        <v>419</v>
      </c>
      <c r="J98" s="50">
        <v>18203879982</v>
      </c>
      <c r="K98" s="60"/>
      <c r="L98" s="61" t="s">
        <v>349</v>
      </c>
      <c r="M98" s="62" t="s">
        <v>420</v>
      </c>
      <c r="N98" s="62" t="s">
        <v>55</v>
      </c>
      <c r="O98" s="62">
        <v>18203879982</v>
      </c>
      <c r="P98" s="62" t="s">
        <v>196</v>
      </c>
      <c r="T98" s="69">
        <v>96</v>
      </c>
    </row>
    <row r="99" s="42" customFormat="1" customHeight="1" spans="1:20">
      <c r="A99" s="50">
        <v>97</v>
      </c>
      <c r="B99" s="50" t="s">
        <v>421</v>
      </c>
      <c r="C99" s="50" t="s">
        <v>19</v>
      </c>
      <c r="D99" s="50" t="s">
        <v>422</v>
      </c>
      <c r="E99" s="16" t="str">
        <f t="shared" si="3"/>
        <v>正确</v>
      </c>
      <c r="F99" s="51">
        <f ca="1" t="shared" si="4"/>
        <v>90</v>
      </c>
      <c r="G99" s="51" t="str">
        <f t="shared" si="5"/>
        <v>1934/12/22</v>
      </c>
      <c r="H99" s="50" t="s">
        <v>276</v>
      </c>
      <c r="I99" s="82" t="s">
        <v>423</v>
      </c>
      <c r="J99" s="50">
        <v>15938400668</v>
      </c>
      <c r="K99" s="60" t="s">
        <v>49</v>
      </c>
      <c r="L99" s="61" t="s">
        <v>349</v>
      </c>
      <c r="M99" s="62"/>
      <c r="N99" s="62"/>
      <c r="O99" s="62"/>
      <c r="P99" s="62"/>
      <c r="T99" s="42">
        <v>187</v>
      </c>
    </row>
    <row r="100" s="42" customFormat="1" customHeight="1" spans="1:20">
      <c r="A100" s="50">
        <v>98</v>
      </c>
      <c r="B100" s="50" t="s">
        <v>424</v>
      </c>
      <c r="C100" s="50" t="s">
        <v>32</v>
      </c>
      <c r="D100" s="82" t="s">
        <v>425</v>
      </c>
      <c r="E100" s="16" t="str">
        <f t="shared" si="3"/>
        <v>正确</v>
      </c>
      <c r="F100" s="51">
        <f ca="1" t="shared" si="4"/>
        <v>89</v>
      </c>
      <c r="G100" s="51" t="str">
        <f t="shared" si="5"/>
        <v>1935/11/25</v>
      </c>
      <c r="H100" s="50" t="s">
        <v>196</v>
      </c>
      <c r="I100" s="50" t="s">
        <v>426</v>
      </c>
      <c r="J100" s="50">
        <v>15938400668</v>
      </c>
      <c r="K100" s="60"/>
      <c r="L100" s="61" t="s">
        <v>349</v>
      </c>
      <c r="M100" s="62" t="s">
        <v>427</v>
      </c>
      <c r="N100" s="62" t="s">
        <v>55</v>
      </c>
      <c r="O100" s="62">
        <v>15938400668</v>
      </c>
      <c r="P100" s="62" t="s">
        <v>196</v>
      </c>
      <c r="T100" s="69">
        <v>98</v>
      </c>
    </row>
    <row r="101" s="42" customFormat="1" customHeight="1" spans="1:20">
      <c r="A101" s="50">
        <v>99</v>
      </c>
      <c r="B101" s="50" t="s">
        <v>428</v>
      </c>
      <c r="C101" s="50" t="s">
        <v>19</v>
      </c>
      <c r="D101" s="82" t="s">
        <v>429</v>
      </c>
      <c r="E101" s="16" t="str">
        <f t="shared" si="3"/>
        <v>正确</v>
      </c>
      <c r="F101" s="51">
        <f ca="1" t="shared" si="4"/>
        <v>88</v>
      </c>
      <c r="G101" s="51" t="str">
        <f t="shared" si="5"/>
        <v>1936/12/06</v>
      </c>
      <c r="H101" s="50" t="s">
        <v>196</v>
      </c>
      <c r="I101" s="50" t="s">
        <v>430</v>
      </c>
      <c r="J101" s="50">
        <v>18338237995</v>
      </c>
      <c r="K101" s="60"/>
      <c r="L101" s="61" t="s">
        <v>349</v>
      </c>
      <c r="M101" s="62" t="s">
        <v>431</v>
      </c>
      <c r="N101" s="62" t="s">
        <v>55</v>
      </c>
      <c r="O101" s="62">
        <v>18338237995</v>
      </c>
      <c r="P101" s="62" t="s">
        <v>196</v>
      </c>
      <c r="T101" s="69">
        <v>99</v>
      </c>
    </row>
    <row r="102" s="42" customFormat="1" customHeight="1" spans="1:20">
      <c r="A102" s="50">
        <v>100</v>
      </c>
      <c r="B102" s="50" t="s">
        <v>432</v>
      </c>
      <c r="C102" s="50" t="s">
        <v>32</v>
      </c>
      <c r="D102" s="82" t="s">
        <v>433</v>
      </c>
      <c r="E102" s="16" t="str">
        <f t="shared" si="3"/>
        <v>正确</v>
      </c>
      <c r="F102" s="51">
        <f ca="1" t="shared" si="4"/>
        <v>86</v>
      </c>
      <c r="G102" s="51" t="str">
        <f t="shared" si="5"/>
        <v>1938/08/12</v>
      </c>
      <c r="H102" s="50" t="s">
        <v>196</v>
      </c>
      <c r="I102" s="50" t="s">
        <v>434</v>
      </c>
      <c r="J102" s="50">
        <v>18790284832</v>
      </c>
      <c r="K102" s="60"/>
      <c r="L102" s="61" t="s">
        <v>349</v>
      </c>
      <c r="M102" s="62" t="s">
        <v>435</v>
      </c>
      <c r="N102" s="62" t="s">
        <v>55</v>
      </c>
      <c r="O102" s="62">
        <v>18790284832</v>
      </c>
      <c r="P102" s="62" t="s">
        <v>196</v>
      </c>
      <c r="T102" s="69">
        <v>100</v>
      </c>
    </row>
    <row r="103" s="42" customFormat="1" customHeight="1" spans="1:20">
      <c r="A103" s="50">
        <v>101</v>
      </c>
      <c r="B103" s="50" t="s">
        <v>436</v>
      </c>
      <c r="C103" s="50" t="s">
        <v>19</v>
      </c>
      <c r="D103" s="82" t="s">
        <v>437</v>
      </c>
      <c r="E103" s="16" t="str">
        <f t="shared" si="3"/>
        <v>正确</v>
      </c>
      <c r="F103" s="51">
        <f ca="1" t="shared" si="4"/>
        <v>86</v>
      </c>
      <c r="G103" s="51" t="str">
        <f t="shared" si="5"/>
        <v>1938/07/01</v>
      </c>
      <c r="H103" s="50" t="s">
        <v>196</v>
      </c>
      <c r="I103" s="50" t="s">
        <v>438</v>
      </c>
      <c r="J103" s="50">
        <v>15871115496</v>
      </c>
      <c r="K103" s="60" t="s">
        <v>28</v>
      </c>
      <c r="L103" s="61" t="s">
        <v>349</v>
      </c>
      <c r="M103" s="62" t="s">
        <v>439</v>
      </c>
      <c r="N103" s="62" t="s">
        <v>55</v>
      </c>
      <c r="O103" s="62">
        <v>15871115496</v>
      </c>
      <c r="P103" s="62" t="s">
        <v>196</v>
      </c>
      <c r="T103" s="42">
        <v>194</v>
      </c>
    </row>
    <row r="104" s="42" customFormat="1" customHeight="1" spans="1:20">
      <c r="A104" s="50">
        <v>102</v>
      </c>
      <c r="B104" s="50" t="s">
        <v>440</v>
      </c>
      <c r="C104" s="50" t="s">
        <v>32</v>
      </c>
      <c r="D104" s="50" t="s">
        <v>441</v>
      </c>
      <c r="E104" s="16" t="str">
        <f t="shared" si="3"/>
        <v>正确</v>
      </c>
      <c r="F104" s="51">
        <f ca="1" t="shared" si="4"/>
        <v>88</v>
      </c>
      <c r="G104" s="51" t="str">
        <f t="shared" si="5"/>
        <v>1936/10/08</v>
      </c>
      <c r="H104" s="50" t="s">
        <v>276</v>
      </c>
      <c r="I104" s="82" t="s">
        <v>442</v>
      </c>
      <c r="J104" s="50">
        <v>13949088319</v>
      </c>
      <c r="K104" s="60" t="s">
        <v>72</v>
      </c>
      <c r="L104" s="61" t="s">
        <v>349</v>
      </c>
      <c r="M104" s="62"/>
      <c r="N104" s="62"/>
      <c r="O104" s="62"/>
      <c r="P104" s="62"/>
      <c r="T104" s="42">
        <v>195</v>
      </c>
    </row>
    <row r="105" s="42" customFormat="1" customHeight="1" spans="1:20">
      <c r="A105" s="50">
        <v>103</v>
      </c>
      <c r="B105" s="50" t="s">
        <v>443</v>
      </c>
      <c r="C105" s="50" t="s">
        <v>19</v>
      </c>
      <c r="D105" s="82" t="s">
        <v>444</v>
      </c>
      <c r="E105" s="16" t="str">
        <f t="shared" si="3"/>
        <v>正确</v>
      </c>
      <c r="F105" s="51">
        <f ca="1" t="shared" si="4"/>
        <v>85</v>
      </c>
      <c r="G105" s="51" t="str">
        <f t="shared" si="5"/>
        <v>1939/06/21</v>
      </c>
      <c r="H105" s="50" t="s">
        <v>196</v>
      </c>
      <c r="I105" s="50" t="s">
        <v>445</v>
      </c>
      <c r="J105" s="50">
        <v>13683990544</v>
      </c>
      <c r="K105" s="60"/>
      <c r="L105" s="61" t="s">
        <v>349</v>
      </c>
      <c r="M105" s="62" t="s">
        <v>446</v>
      </c>
      <c r="N105" s="62" t="s">
        <v>55</v>
      </c>
      <c r="O105" s="62">
        <v>13683990544</v>
      </c>
      <c r="P105" s="62" t="s">
        <v>196</v>
      </c>
      <c r="T105" s="69">
        <v>103</v>
      </c>
    </row>
    <row r="106" s="42" customFormat="1" customHeight="1" spans="1:20">
      <c r="A106" s="50">
        <v>104</v>
      </c>
      <c r="B106" s="50" t="s">
        <v>447</v>
      </c>
      <c r="C106" s="50" t="s">
        <v>32</v>
      </c>
      <c r="D106" s="82" t="s">
        <v>448</v>
      </c>
      <c r="E106" s="16" t="str">
        <f t="shared" si="3"/>
        <v>正确</v>
      </c>
      <c r="F106" s="51">
        <f ca="1" t="shared" si="4"/>
        <v>89</v>
      </c>
      <c r="G106" s="51" t="str">
        <f t="shared" si="5"/>
        <v>1935/10/02</v>
      </c>
      <c r="H106" s="50" t="s">
        <v>196</v>
      </c>
      <c r="I106" s="50" t="s">
        <v>449</v>
      </c>
      <c r="J106" s="50">
        <v>18338162539</v>
      </c>
      <c r="K106" s="60"/>
      <c r="L106" s="61" t="s">
        <v>349</v>
      </c>
      <c r="M106" s="62" t="s">
        <v>450</v>
      </c>
      <c r="N106" s="62" t="s">
        <v>55</v>
      </c>
      <c r="O106" s="62">
        <v>18338162539</v>
      </c>
      <c r="P106" s="62" t="s">
        <v>196</v>
      </c>
      <c r="T106" s="69">
        <v>104</v>
      </c>
    </row>
    <row r="107" s="42" customFormat="1" customHeight="1" spans="1:20">
      <c r="A107" s="50">
        <v>105</v>
      </c>
      <c r="B107" s="50" t="s">
        <v>451</v>
      </c>
      <c r="C107" s="50" t="s">
        <v>19</v>
      </c>
      <c r="D107" s="50" t="s">
        <v>452</v>
      </c>
      <c r="E107" s="16" t="str">
        <f t="shared" si="3"/>
        <v>正确</v>
      </c>
      <c r="F107" s="51">
        <f ca="1" t="shared" si="4"/>
        <v>90</v>
      </c>
      <c r="G107" s="51" t="str">
        <f t="shared" si="5"/>
        <v>1934/11/30</v>
      </c>
      <c r="H107" s="50" t="s">
        <v>196</v>
      </c>
      <c r="I107" s="51" t="s">
        <v>453</v>
      </c>
      <c r="J107" s="50">
        <v>15993152168</v>
      </c>
      <c r="K107" s="60"/>
      <c r="L107" s="61" t="s">
        <v>349</v>
      </c>
      <c r="M107" s="62" t="s">
        <v>454</v>
      </c>
      <c r="N107" s="62" t="s">
        <v>55</v>
      </c>
      <c r="O107" s="62">
        <v>15993152168</v>
      </c>
      <c r="P107" s="62" t="s">
        <v>196</v>
      </c>
      <c r="T107" s="69">
        <v>105</v>
      </c>
    </row>
    <row r="108" s="42" customFormat="1" customHeight="1" spans="1:20">
      <c r="A108" s="50">
        <v>106</v>
      </c>
      <c r="B108" s="50" t="s">
        <v>455</v>
      </c>
      <c r="C108" s="50" t="s">
        <v>19</v>
      </c>
      <c r="D108" s="82" t="s">
        <v>456</v>
      </c>
      <c r="E108" s="16" t="str">
        <f t="shared" si="3"/>
        <v>正确</v>
      </c>
      <c r="F108" s="51">
        <f ca="1" t="shared" si="4"/>
        <v>89</v>
      </c>
      <c r="G108" s="51" t="str">
        <f t="shared" si="5"/>
        <v>1935/06/10</v>
      </c>
      <c r="H108" s="50" t="s">
        <v>196</v>
      </c>
      <c r="I108" s="50" t="s">
        <v>457</v>
      </c>
      <c r="J108" s="50">
        <v>15993155805</v>
      </c>
      <c r="K108" s="60"/>
      <c r="L108" s="61" t="s">
        <v>349</v>
      </c>
      <c r="M108" s="62" t="s">
        <v>458</v>
      </c>
      <c r="N108" s="62" t="s">
        <v>55</v>
      </c>
      <c r="O108" s="62">
        <v>15993155805</v>
      </c>
      <c r="P108" s="62" t="s">
        <v>196</v>
      </c>
      <c r="T108" s="69">
        <v>106</v>
      </c>
    </row>
    <row r="109" s="42" customFormat="1" customHeight="1" spans="1:20">
      <c r="A109" s="50">
        <v>107</v>
      </c>
      <c r="B109" s="50" t="s">
        <v>459</v>
      </c>
      <c r="C109" s="50" t="s">
        <v>32</v>
      </c>
      <c r="D109" s="82" t="s">
        <v>460</v>
      </c>
      <c r="E109" s="16" t="str">
        <f t="shared" si="3"/>
        <v>正确</v>
      </c>
      <c r="F109" s="51">
        <f ca="1" t="shared" si="4"/>
        <v>88</v>
      </c>
      <c r="G109" s="51" t="str">
        <f t="shared" si="5"/>
        <v>1936/03/09</v>
      </c>
      <c r="H109" s="50" t="s">
        <v>196</v>
      </c>
      <c r="I109" s="50" t="s">
        <v>461</v>
      </c>
      <c r="J109" s="50">
        <v>15037778875</v>
      </c>
      <c r="K109" s="60"/>
      <c r="L109" s="61" t="s">
        <v>349</v>
      </c>
      <c r="M109" s="62" t="s">
        <v>462</v>
      </c>
      <c r="N109" s="62" t="s">
        <v>55</v>
      </c>
      <c r="O109" s="62">
        <v>15037778875</v>
      </c>
      <c r="P109" s="62" t="s">
        <v>196</v>
      </c>
      <c r="T109" s="69">
        <v>107</v>
      </c>
    </row>
    <row r="110" s="42" customFormat="1" customHeight="1" spans="1:20">
      <c r="A110" s="50">
        <v>108</v>
      </c>
      <c r="B110" s="50" t="s">
        <v>463</v>
      </c>
      <c r="C110" s="50" t="s">
        <v>32</v>
      </c>
      <c r="D110" s="82" t="s">
        <v>464</v>
      </c>
      <c r="E110" s="16" t="str">
        <f t="shared" si="3"/>
        <v>正确</v>
      </c>
      <c r="F110" s="51">
        <f ca="1" t="shared" si="4"/>
        <v>91</v>
      </c>
      <c r="G110" s="51" t="str">
        <f t="shared" si="5"/>
        <v>1933/10/28</v>
      </c>
      <c r="H110" s="50" t="s">
        <v>465</v>
      </c>
      <c r="I110" s="50" t="s">
        <v>466</v>
      </c>
      <c r="J110" s="50">
        <v>15890851198</v>
      </c>
      <c r="K110" s="60"/>
      <c r="L110" s="61" t="s">
        <v>349</v>
      </c>
      <c r="M110" s="62" t="s">
        <v>467</v>
      </c>
      <c r="N110" s="62" t="s">
        <v>55</v>
      </c>
      <c r="O110" s="62">
        <v>15890851198</v>
      </c>
      <c r="P110" s="62" t="s">
        <v>465</v>
      </c>
      <c r="T110" s="69">
        <v>108</v>
      </c>
    </row>
    <row r="111" s="42" customFormat="1" customHeight="1" spans="1:20">
      <c r="A111" s="50">
        <v>109</v>
      </c>
      <c r="B111" s="50" t="s">
        <v>468</v>
      </c>
      <c r="C111" s="50" t="s">
        <v>19</v>
      </c>
      <c r="D111" s="82" t="s">
        <v>469</v>
      </c>
      <c r="E111" s="16" t="str">
        <f t="shared" si="3"/>
        <v>正确</v>
      </c>
      <c r="F111" s="51">
        <f ca="1" t="shared" si="4"/>
        <v>86</v>
      </c>
      <c r="G111" s="51" t="str">
        <f t="shared" si="5"/>
        <v>1938/08/16</v>
      </c>
      <c r="H111" s="50" t="s">
        <v>465</v>
      </c>
      <c r="I111" s="50" t="s">
        <v>470</v>
      </c>
      <c r="J111" s="50">
        <v>18671987668</v>
      </c>
      <c r="K111" s="60"/>
      <c r="L111" s="61" t="s">
        <v>349</v>
      </c>
      <c r="M111" s="62" t="s">
        <v>471</v>
      </c>
      <c r="N111" s="62" t="s">
        <v>55</v>
      </c>
      <c r="O111" s="62">
        <v>18671987668</v>
      </c>
      <c r="P111" s="62" t="s">
        <v>465</v>
      </c>
      <c r="T111" s="69">
        <v>109</v>
      </c>
    </row>
    <row r="112" s="42" customFormat="1" customHeight="1" spans="1:20">
      <c r="A112" s="50">
        <v>110</v>
      </c>
      <c r="B112" s="50" t="s">
        <v>472</v>
      </c>
      <c r="C112" s="50" t="s">
        <v>19</v>
      </c>
      <c r="D112" s="50" t="s">
        <v>473</v>
      </c>
      <c r="E112" s="16" t="str">
        <f t="shared" si="3"/>
        <v>正确</v>
      </c>
      <c r="F112" s="51">
        <f ca="1" t="shared" si="4"/>
        <v>94</v>
      </c>
      <c r="G112" s="51" t="str">
        <f t="shared" si="5"/>
        <v>1930/10/08</v>
      </c>
      <c r="H112" s="50" t="s">
        <v>189</v>
      </c>
      <c r="I112" s="82" t="s">
        <v>474</v>
      </c>
      <c r="J112" s="50"/>
      <c r="K112" s="60" t="s">
        <v>68</v>
      </c>
      <c r="L112" s="61" t="s">
        <v>349</v>
      </c>
      <c r="M112" s="62"/>
      <c r="N112" s="62"/>
      <c r="O112" s="62"/>
      <c r="P112" s="62"/>
      <c r="T112" s="42">
        <v>205</v>
      </c>
    </row>
    <row r="113" s="42" customFormat="1" customHeight="1" spans="1:20">
      <c r="A113" s="50">
        <v>111</v>
      </c>
      <c r="B113" s="50" t="s">
        <v>475</v>
      </c>
      <c r="C113" s="50" t="s">
        <v>32</v>
      </c>
      <c r="D113" s="82" t="s">
        <v>476</v>
      </c>
      <c r="E113" s="16" t="str">
        <f t="shared" si="3"/>
        <v>正确</v>
      </c>
      <c r="F113" s="51">
        <f ca="1" t="shared" si="4"/>
        <v>88</v>
      </c>
      <c r="G113" s="51" t="str">
        <f t="shared" si="5"/>
        <v>1936/06/16</v>
      </c>
      <c r="H113" s="50" t="s">
        <v>465</v>
      </c>
      <c r="I113" s="50" t="s">
        <v>477</v>
      </c>
      <c r="J113" s="50">
        <v>15926151165</v>
      </c>
      <c r="K113" s="60"/>
      <c r="L113" s="61" t="s">
        <v>349</v>
      </c>
      <c r="M113" s="62" t="s">
        <v>478</v>
      </c>
      <c r="N113" s="62" t="s">
        <v>55</v>
      </c>
      <c r="O113" s="62">
        <v>15926151165</v>
      </c>
      <c r="P113" s="62" t="s">
        <v>465</v>
      </c>
      <c r="T113" s="69">
        <v>111</v>
      </c>
    </row>
    <row r="114" s="42" customFormat="1" customHeight="1" spans="1:20">
      <c r="A114" s="50">
        <v>112</v>
      </c>
      <c r="B114" s="50" t="s">
        <v>479</v>
      </c>
      <c r="C114" s="50" t="s">
        <v>32</v>
      </c>
      <c r="D114" s="82" t="s">
        <v>480</v>
      </c>
      <c r="E114" s="16" t="str">
        <f t="shared" si="3"/>
        <v>正确</v>
      </c>
      <c r="F114" s="51">
        <f ca="1" t="shared" si="4"/>
        <v>87</v>
      </c>
      <c r="G114" s="51" t="str">
        <f t="shared" si="5"/>
        <v>1937/12/11</v>
      </c>
      <c r="H114" s="50" t="s">
        <v>465</v>
      </c>
      <c r="I114" s="50" t="s">
        <v>481</v>
      </c>
      <c r="J114" s="50">
        <v>15670558168</v>
      </c>
      <c r="K114" s="60"/>
      <c r="L114" s="61" t="s">
        <v>349</v>
      </c>
      <c r="M114" s="62" t="s">
        <v>482</v>
      </c>
      <c r="N114" s="62" t="s">
        <v>55</v>
      </c>
      <c r="O114" s="62">
        <v>15670558168</v>
      </c>
      <c r="P114" s="62" t="s">
        <v>465</v>
      </c>
      <c r="T114" s="69">
        <v>112</v>
      </c>
    </row>
    <row r="115" s="42" customFormat="1" customHeight="1" spans="1:20">
      <c r="A115" s="50">
        <v>113</v>
      </c>
      <c r="B115" s="50" t="s">
        <v>483</v>
      </c>
      <c r="C115" s="50" t="s">
        <v>19</v>
      </c>
      <c r="D115" s="50" t="s">
        <v>484</v>
      </c>
      <c r="E115" s="16" t="str">
        <f t="shared" si="3"/>
        <v>正确</v>
      </c>
      <c r="F115" s="51">
        <f ca="1" t="shared" si="4"/>
        <v>85</v>
      </c>
      <c r="G115" s="51" t="str">
        <f t="shared" si="5"/>
        <v>1939/06/10</v>
      </c>
      <c r="H115" s="50" t="s">
        <v>465</v>
      </c>
      <c r="I115" s="50" t="s">
        <v>485</v>
      </c>
      <c r="J115" s="50">
        <v>18972480257</v>
      </c>
      <c r="K115" s="60"/>
      <c r="L115" s="61" t="s">
        <v>349</v>
      </c>
      <c r="M115" s="62" t="s">
        <v>486</v>
      </c>
      <c r="N115" s="62" t="s">
        <v>55</v>
      </c>
      <c r="O115" s="62">
        <v>18972480257</v>
      </c>
      <c r="P115" s="62" t="s">
        <v>465</v>
      </c>
      <c r="T115" s="69">
        <v>113</v>
      </c>
    </row>
    <row r="116" s="42" customFormat="1" customHeight="1" spans="1:20">
      <c r="A116" s="50">
        <v>114</v>
      </c>
      <c r="B116" s="50" t="s">
        <v>487</v>
      </c>
      <c r="C116" s="50" t="s">
        <v>32</v>
      </c>
      <c r="D116" s="50" t="s">
        <v>488</v>
      </c>
      <c r="E116" s="16" t="str">
        <f t="shared" si="3"/>
        <v>正确</v>
      </c>
      <c r="F116" s="51">
        <f ca="1" t="shared" si="4"/>
        <v>88</v>
      </c>
      <c r="G116" s="51" t="str">
        <f t="shared" si="5"/>
        <v>1936/12/04</v>
      </c>
      <c r="H116" s="50" t="s">
        <v>189</v>
      </c>
      <c r="I116" s="82" t="s">
        <v>489</v>
      </c>
      <c r="J116" s="50">
        <v>13197267686</v>
      </c>
      <c r="K116" s="60" t="s">
        <v>490</v>
      </c>
      <c r="L116" s="61" t="s">
        <v>349</v>
      </c>
      <c r="M116" s="62"/>
      <c r="N116" s="62"/>
      <c r="O116" s="62"/>
      <c r="P116" s="62"/>
      <c r="T116" s="42">
        <v>210</v>
      </c>
    </row>
    <row r="117" s="44" customFormat="1" customHeight="1" spans="1:21">
      <c r="A117" s="70">
        <v>115</v>
      </c>
      <c r="B117" s="70" t="s">
        <v>110</v>
      </c>
      <c r="C117" s="70" t="s">
        <v>32</v>
      </c>
      <c r="D117" s="87" t="s">
        <v>491</v>
      </c>
      <c r="E117" s="71" t="str">
        <f t="shared" si="3"/>
        <v>正确</v>
      </c>
      <c r="F117" s="72">
        <f ca="1" t="shared" si="4"/>
        <v>88</v>
      </c>
      <c r="G117" s="72" t="str">
        <f t="shared" si="5"/>
        <v>1936/08/27</v>
      </c>
      <c r="H117" s="70" t="s">
        <v>465</v>
      </c>
      <c r="I117" s="70" t="s">
        <v>492</v>
      </c>
      <c r="J117" s="70">
        <v>13262018802</v>
      </c>
      <c r="K117" s="73"/>
      <c r="L117" s="74" t="s">
        <v>349</v>
      </c>
      <c r="M117" s="71" t="s">
        <v>493</v>
      </c>
      <c r="N117" s="71" t="s">
        <v>55</v>
      </c>
      <c r="O117" s="71">
        <v>13262018802</v>
      </c>
      <c r="P117" s="71" t="s">
        <v>465</v>
      </c>
      <c r="S117" s="42"/>
      <c r="T117" s="75">
        <v>115</v>
      </c>
      <c r="U117" s="42"/>
    </row>
    <row r="118" s="42" customFormat="1" customHeight="1" spans="1:20">
      <c r="A118" s="50">
        <v>116</v>
      </c>
      <c r="B118" s="50" t="s">
        <v>494</v>
      </c>
      <c r="C118" s="50" t="s">
        <v>19</v>
      </c>
      <c r="D118" s="50" t="s">
        <v>495</v>
      </c>
      <c r="E118" s="16" t="str">
        <f t="shared" si="3"/>
        <v>正确</v>
      </c>
      <c r="F118" s="51">
        <f ca="1" t="shared" si="4"/>
        <v>89</v>
      </c>
      <c r="G118" s="51" t="str">
        <f t="shared" si="5"/>
        <v>1935/07/18</v>
      </c>
      <c r="H118" s="50" t="s">
        <v>223</v>
      </c>
      <c r="I118" s="82" t="s">
        <v>496</v>
      </c>
      <c r="J118" s="50">
        <v>13838725549</v>
      </c>
      <c r="K118" s="60" t="s">
        <v>49</v>
      </c>
      <c r="L118" s="61" t="s">
        <v>349</v>
      </c>
      <c r="M118" s="62"/>
      <c r="N118" s="62"/>
      <c r="O118" s="62"/>
      <c r="P118" s="62"/>
      <c r="T118" s="42">
        <v>213</v>
      </c>
    </row>
    <row r="119" s="42" customFormat="1" customHeight="1" spans="1:20">
      <c r="A119" s="50">
        <v>117</v>
      </c>
      <c r="B119" s="50" t="s">
        <v>497</v>
      </c>
      <c r="C119" s="50" t="s">
        <v>32</v>
      </c>
      <c r="D119" s="50" t="s">
        <v>498</v>
      </c>
      <c r="E119" s="16" t="str">
        <f t="shared" si="3"/>
        <v>正确</v>
      </c>
      <c r="F119" s="51">
        <f ca="1" t="shared" si="4"/>
        <v>88</v>
      </c>
      <c r="G119" s="51" t="str">
        <f t="shared" si="5"/>
        <v>1936/01/10</v>
      </c>
      <c r="H119" s="50" t="s">
        <v>227</v>
      </c>
      <c r="I119" s="50" t="s">
        <v>499</v>
      </c>
      <c r="J119" s="50" t="s">
        <v>500</v>
      </c>
      <c r="K119" s="60"/>
      <c r="L119" s="61" t="s">
        <v>349</v>
      </c>
      <c r="M119" s="62" t="s">
        <v>501</v>
      </c>
      <c r="N119" s="62" t="s">
        <v>55</v>
      </c>
      <c r="O119" s="62" t="s">
        <v>500</v>
      </c>
      <c r="P119" s="62" t="s">
        <v>227</v>
      </c>
      <c r="T119" s="69">
        <v>117</v>
      </c>
    </row>
    <row r="120" s="42" customFormat="1" customHeight="1" spans="1:20">
      <c r="A120" s="50">
        <v>118</v>
      </c>
      <c r="B120" s="50" t="s">
        <v>502</v>
      </c>
      <c r="C120" s="50" t="s">
        <v>32</v>
      </c>
      <c r="D120" s="50" t="s">
        <v>503</v>
      </c>
      <c r="E120" s="16" t="str">
        <f t="shared" si="3"/>
        <v>正确</v>
      </c>
      <c r="F120" s="51">
        <f ca="1" t="shared" si="4"/>
        <v>86</v>
      </c>
      <c r="G120" s="51" t="str">
        <f t="shared" si="5"/>
        <v>1938/10/14</v>
      </c>
      <c r="H120" s="50" t="s">
        <v>227</v>
      </c>
      <c r="I120" s="50" t="s">
        <v>504</v>
      </c>
      <c r="J120" s="50" t="s">
        <v>505</v>
      </c>
      <c r="K120" s="60" t="s">
        <v>28</v>
      </c>
      <c r="L120" s="61" t="s">
        <v>349</v>
      </c>
      <c r="M120" s="62" t="s">
        <v>506</v>
      </c>
      <c r="N120" s="62" t="s">
        <v>55</v>
      </c>
      <c r="O120" s="62" t="s">
        <v>505</v>
      </c>
      <c r="P120" s="62" t="s">
        <v>227</v>
      </c>
      <c r="T120" s="42">
        <v>215</v>
      </c>
    </row>
    <row r="121" s="42" customFormat="1" customHeight="1" spans="1:20">
      <c r="A121" s="50">
        <v>119</v>
      </c>
      <c r="B121" s="50" t="s">
        <v>507</v>
      </c>
      <c r="C121" s="50" t="s">
        <v>19</v>
      </c>
      <c r="D121" s="50" t="s">
        <v>508</v>
      </c>
      <c r="E121" s="16" t="str">
        <f t="shared" si="3"/>
        <v>正确</v>
      </c>
      <c r="F121" s="51">
        <f ca="1" t="shared" si="4"/>
        <v>88</v>
      </c>
      <c r="G121" s="51" t="str">
        <f t="shared" si="5"/>
        <v>1936/04/06</v>
      </c>
      <c r="H121" s="50" t="s">
        <v>227</v>
      </c>
      <c r="I121" s="51" t="s">
        <v>509</v>
      </c>
      <c r="J121" s="50" t="s">
        <v>505</v>
      </c>
      <c r="K121" s="60"/>
      <c r="L121" s="61" t="s">
        <v>349</v>
      </c>
      <c r="M121" s="62" t="s">
        <v>506</v>
      </c>
      <c r="N121" s="62" t="s">
        <v>55</v>
      </c>
      <c r="O121" s="62" t="s">
        <v>505</v>
      </c>
      <c r="P121" s="62" t="s">
        <v>227</v>
      </c>
      <c r="T121" s="69">
        <v>119</v>
      </c>
    </row>
    <row r="122" s="42" customFormat="1" customHeight="1" spans="1:20">
      <c r="A122" s="50">
        <v>120</v>
      </c>
      <c r="B122" s="50" t="s">
        <v>510</v>
      </c>
      <c r="C122" s="50" t="s">
        <v>32</v>
      </c>
      <c r="D122" s="50" t="s">
        <v>511</v>
      </c>
      <c r="E122" s="16" t="str">
        <f t="shared" si="3"/>
        <v>正确</v>
      </c>
      <c r="F122" s="51">
        <f ca="1" t="shared" si="4"/>
        <v>88</v>
      </c>
      <c r="G122" s="51" t="str">
        <f t="shared" si="5"/>
        <v>1936/10/01</v>
      </c>
      <c r="H122" s="50" t="s">
        <v>227</v>
      </c>
      <c r="I122" s="50" t="s">
        <v>512</v>
      </c>
      <c r="J122" s="50" t="s">
        <v>513</v>
      </c>
      <c r="K122" s="60" t="s">
        <v>28</v>
      </c>
      <c r="L122" s="61" t="s">
        <v>349</v>
      </c>
      <c r="M122" s="62" t="s">
        <v>514</v>
      </c>
      <c r="N122" s="62" t="s">
        <v>55</v>
      </c>
      <c r="O122" s="62" t="s">
        <v>513</v>
      </c>
      <c r="P122" s="62" t="s">
        <v>227</v>
      </c>
      <c r="T122" s="42">
        <v>218</v>
      </c>
    </row>
    <row r="123" s="42" customFormat="1" customHeight="1" spans="1:20">
      <c r="A123" s="50">
        <v>121</v>
      </c>
      <c r="B123" s="50" t="s">
        <v>515</v>
      </c>
      <c r="C123" s="50" t="s">
        <v>19</v>
      </c>
      <c r="D123" s="50" t="s">
        <v>516</v>
      </c>
      <c r="E123" s="16" t="str">
        <f t="shared" si="3"/>
        <v>正确</v>
      </c>
      <c r="F123" s="51">
        <f ca="1" t="shared" si="4"/>
        <v>88</v>
      </c>
      <c r="G123" s="51" t="str">
        <f t="shared" si="5"/>
        <v>1936/11/10</v>
      </c>
      <c r="H123" s="50" t="s">
        <v>227</v>
      </c>
      <c r="I123" s="50" t="s">
        <v>517</v>
      </c>
      <c r="J123" s="50" t="s">
        <v>518</v>
      </c>
      <c r="K123" s="60"/>
      <c r="L123" s="61" t="s">
        <v>349</v>
      </c>
      <c r="M123" s="62" t="s">
        <v>519</v>
      </c>
      <c r="N123" s="62" t="s">
        <v>41</v>
      </c>
      <c r="O123" s="62" t="s">
        <v>518</v>
      </c>
      <c r="P123" s="62" t="s">
        <v>227</v>
      </c>
      <c r="T123" s="69">
        <v>121</v>
      </c>
    </row>
    <row r="124" s="42" customFormat="1" customHeight="1" spans="1:20">
      <c r="A124" s="50">
        <v>122</v>
      </c>
      <c r="B124" s="50" t="s">
        <v>520</v>
      </c>
      <c r="C124" s="50" t="s">
        <v>32</v>
      </c>
      <c r="D124" s="50" t="s">
        <v>521</v>
      </c>
      <c r="E124" s="16" t="str">
        <f t="shared" si="3"/>
        <v>正确</v>
      </c>
      <c r="F124" s="51">
        <f ca="1" t="shared" si="4"/>
        <v>87</v>
      </c>
      <c r="G124" s="51" t="str">
        <f t="shared" si="5"/>
        <v>1937/05/25</v>
      </c>
      <c r="H124" s="50" t="s">
        <v>227</v>
      </c>
      <c r="I124" s="50" t="s">
        <v>522</v>
      </c>
      <c r="J124" s="50" t="s">
        <v>513</v>
      </c>
      <c r="K124" s="60"/>
      <c r="L124" s="61" t="s">
        <v>349</v>
      </c>
      <c r="M124" s="62" t="s">
        <v>514</v>
      </c>
      <c r="N124" s="62" t="s">
        <v>55</v>
      </c>
      <c r="O124" s="62" t="s">
        <v>513</v>
      </c>
      <c r="P124" s="62" t="s">
        <v>227</v>
      </c>
      <c r="T124" s="69">
        <v>122</v>
      </c>
    </row>
    <row r="125" s="42" customFormat="1" customHeight="1" spans="1:20">
      <c r="A125" s="50">
        <v>123</v>
      </c>
      <c r="B125" s="50" t="s">
        <v>523</v>
      </c>
      <c r="C125" s="50" t="s">
        <v>19</v>
      </c>
      <c r="D125" s="50" t="s">
        <v>524</v>
      </c>
      <c r="E125" s="16" t="str">
        <f t="shared" si="3"/>
        <v>正确</v>
      </c>
      <c r="F125" s="51">
        <f ca="1" t="shared" si="4"/>
        <v>87</v>
      </c>
      <c r="G125" s="51" t="str">
        <f t="shared" si="5"/>
        <v>1937/04/18</v>
      </c>
      <c r="H125" s="50" t="s">
        <v>227</v>
      </c>
      <c r="I125" s="50" t="s">
        <v>525</v>
      </c>
      <c r="J125" s="50" t="s">
        <v>513</v>
      </c>
      <c r="K125" s="60"/>
      <c r="L125" s="61" t="s">
        <v>349</v>
      </c>
      <c r="M125" s="62" t="s">
        <v>514</v>
      </c>
      <c r="N125" s="62" t="s">
        <v>55</v>
      </c>
      <c r="O125" s="62" t="s">
        <v>513</v>
      </c>
      <c r="P125" s="62" t="s">
        <v>227</v>
      </c>
      <c r="T125" s="69">
        <v>123</v>
      </c>
    </row>
    <row r="126" s="42" customFormat="1" customHeight="1" spans="1:20">
      <c r="A126" s="50">
        <v>124</v>
      </c>
      <c r="B126" s="50" t="s">
        <v>526</v>
      </c>
      <c r="C126" s="50" t="s">
        <v>19</v>
      </c>
      <c r="D126" s="50" t="s">
        <v>527</v>
      </c>
      <c r="E126" s="16" t="str">
        <f t="shared" si="3"/>
        <v>正确</v>
      </c>
      <c r="F126" s="51">
        <f ca="1" t="shared" si="4"/>
        <v>89</v>
      </c>
      <c r="G126" s="51" t="str">
        <f t="shared" si="5"/>
        <v>1935/08/28</v>
      </c>
      <c r="H126" s="50" t="s">
        <v>227</v>
      </c>
      <c r="I126" s="50" t="s">
        <v>528</v>
      </c>
      <c r="J126" s="50" t="s">
        <v>529</v>
      </c>
      <c r="K126" s="60"/>
      <c r="L126" s="61" t="s">
        <v>349</v>
      </c>
      <c r="M126" s="62" t="s">
        <v>530</v>
      </c>
      <c r="N126" s="62" t="s">
        <v>55</v>
      </c>
      <c r="O126" s="62" t="s">
        <v>529</v>
      </c>
      <c r="P126" s="62" t="s">
        <v>227</v>
      </c>
      <c r="T126" s="69">
        <v>124</v>
      </c>
    </row>
    <row r="127" s="42" customFormat="1" customHeight="1" spans="1:20">
      <c r="A127" s="50">
        <v>125</v>
      </c>
      <c r="B127" s="50" t="s">
        <v>531</v>
      </c>
      <c r="C127" s="50" t="s">
        <v>19</v>
      </c>
      <c r="D127" s="50" t="s">
        <v>532</v>
      </c>
      <c r="E127" s="16" t="str">
        <f t="shared" si="3"/>
        <v>正确</v>
      </c>
      <c r="F127" s="51">
        <f ca="1" t="shared" si="4"/>
        <v>87</v>
      </c>
      <c r="G127" s="51" t="str">
        <f t="shared" si="5"/>
        <v>1937/08/14</v>
      </c>
      <c r="H127" s="50" t="s">
        <v>227</v>
      </c>
      <c r="I127" s="50" t="s">
        <v>533</v>
      </c>
      <c r="J127" s="50" t="s">
        <v>534</v>
      </c>
      <c r="K127" s="60"/>
      <c r="L127" s="61" t="s">
        <v>349</v>
      </c>
      <c r="M127" s="62" t="s">
        <v>535</v>
      </c>
      <c r="N127" s="62" t="s">
        <v>536</v>
      </c>
      <c r="O127" s="62" t="s">
        <v>534</v>
      </c>
      <c r="P127" s="62" t="s">
        <v>227</v>
      </c>
      <c r="T127" s="69">
        <v>125</v>
      </c>
    </row>
    <row r="128" s="42" customFormat="1" customHeight="1" spans="1:20">
      <c r="A128" s="50">
        <v>126</v>
      </c>
      <c r="B128" s="50" t="s">
        <v>537</v>
      </c>
      <c r="C128" s="50" t="s">
        <v>19</v>
      </c>
      <c r="D128" s="50" t="s">
        <v>538</v>
      </c>
      <c r="E128" s="16" t="str">
        <f t="shared" si="3"/>
        <v>正确</v>
      </c>
      <c r="F128" s="51">
        <f ca="1" t="shared" si="4"/>
        <v>94</v>
      </c>
      <c r="G128" s="51" t="str">
        <f t="shared" si="5"/>
        <v>1930/07/02</v>
      </c>
      <c r="H128" s="50" t="s">
        <v>227</v>
      </c>
      <c r="I128" s="50" t="s">
        <v>539</v>
      </c>
      <c r="J128" s="50" t="s">
        <v>540</v>
      </c>
      <c r="K128" s="60"/>
      <c r="L128" s="61" t="s">
        <v>349</v>
      </c>
      <c r="M128" s="62" t="s">
        <v>541</v>
      </c>
      <c r="N128" s="62" t="s">
        <v>41</v>
      </c>
      <c r="O128" s="62" t="s">
        <v>540</v>
      </c>
      <c r="P128" s="62" t="s">
        <v>227</v>
      </c>
      <c r="T128" s="69">
        <v>126</v>
      </c>
    </row>
    <row r="129" s="42" customFormat="1" customHeight="1" spans="1:20">
      <c r="A129" s="50">
        <v>127</v>
      </c>
      <c r="B129" s="50" t="s">
        <v>542</v>
      </c>
      <c r="C129" s="50" t="s">
        <v>19</v>
      </c>
      <c r="D129" s="50" t="s">
        <v>543</v>
      </c>
      <c r="E129" s="16" t="str">
        <f t="shared" si="3"/>
        <v>正确</v>
      </c>
      <c r="F129" s="51">
        <f ca="1" t="shared" si="4"/>
        <v>94</v>
      </c>
      <c r="G129" s="51" t="str">
        <f t="shared" si="5"/>
        <v>1930/01/07</v>
      </c>
      <c r="H129" s="50" t="s">
        <v>227</v>
      </c>
      <c r="I129" s="50" t="s">
        <v>544</v>
      </c>
      <c r="J129" s="50" t="s">
        <v>545</v>
      </c>
      <c r="K129" s="60"/>
      <c r="L129" s="61" t="s">
        <v>349</v>
      </c>
      <c r="M129" s="62" t="s">
        <v>546</v>
      </c>
      <c r="N129" s="62" t="s">
        <v>41</v>
      </c>
      <c r="O129" s="62" t="s">
        <v>545</v>
      </c>
      <c r="P129" s="62" t="s">
        <v>227</v>
      </c>
      <c r="T129" s="69">
        <v>127</v>
      </c>
    </row>
    <row r="130" s="42" customFormat="1" customHeight="1" spans="1:20">
      <c r="A130" s="50">
        <v>128</v>
      </c>
      <c r="B130" s="50" t="s">
        <v>547</v>
      </c>
      <c r="C130" s="50" t="s">
        <v>32</v>
      </c>
      <c r="D130" s="50" t="s">
        <v>548</v>
      </c>
      <c r="E130" s="16" t="str">
        <f t="shared" si="3"/>
        <v>正确</v>
      </c>
      <c r="F130" s="51">
        <f ca="1" t="shared" si="4"/>
        <v>88</v>
      </c>
      <c r="G130" s="51" t="str">
        <f t="shared" si="5"/>
        <v>1936/05/16</v>
      </c>
      <c r="H130" s="50" t="s">
        <v>227</v>
      </c>
      <c r="I130" s="50" t="s">
        <v>549</v>
      </c>
      <c r="J130" s="50" t="s">
        <v>545</v>
      </c>
      <c r="K130" s="60"/>
      <c r="L130" s="61" t="s">
        <v>349</v>
      </c>
      <c r="M130" s="62" t="s">
        <v>546</v>
      </c>
      <c r="N130" s="62" t="s">
        <v>41</v>
      </c>
      <c r="O130" s="62" t="s">
        <v>545</v>
      </c>
      <c r="P130" s="62" t="s">
        <v>227</v>
      </c>
      <c r="T130" s="69">
        <v>128</v>
      </c>
    </row>
    <row r="131" s="42" customFormat="1" customHeight="1" spans="1:20">
      <c r="A131" s="50">
        <v>129</v>
      </c>
      <c r="B131" s="50" t="s">
        <v>550</v>
      </c>
      <c r="C131" s="50" t="s">
        <v>32</v>
      </c>
      <c r="D131" s="50" t="s">
        <v>551</v>
      </c>
      <c r="E131" s="16" t="str">
        <f t="shared" si="3"/>
        <v>正确</v>
      </c>
      <c r="F131" s="51">
        <f ca="1" t="shared" si="4"/>
        <v>90</v>
      </c>
      <c r="G131" s="51" t="str">
        <f t="shared" si="5"/>
        <v>1934/12/13</v>
      </c>
      <c r="H131" s="50" t="s">
        <v>227</v>
      </c>
      <c r="I131" s="50" t="s">
        <v>552</v>
      </c>
      <c r="J131" s="50" t="s">
        <v>553</v>
      </c>
      <c r="K131" s="60"/>
      <c r="L131" s="61" t="s">
        <v>349</v>
      </c>
      <c r="M131" s="62" t="s">
        <v>554</v>
      </c>
      <c r="N131" s="62" t="s">
        <v>55</v>
      </c>
      <c r="O131" s="62" t="s">
        <v>553</v>
      </c>
      <c r="P131" s="62" t="s">
        <v>227</v>
      </c>
      <c r="T131" s="69">
        <v>129</v>
      </c>
    </row>
    <row r="132" s="42" customFormat="1" customHeight="1" spans="1:20">
      <c r="A132" s="50">
        <v>130</v>
      </c>
      <c r="B132" s="50" t="s">
        <v>555</v>
      </c>
      <c r="C132" s="50" t="s">
        <v>32</v>
      </c>
      <c r="D132" s="50" t="s">
        <v>556</v>
      </c>
      <c r="E132" s="16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51">
        <f ca="1" t="shared" ref="F132:F195" si="7">YEAR(NOW())-MID(D132,7,4)</f>
        <v>85</v>
      </c>
      <c r="G132" s="51" t="str">
        <f t="shared" ref="G132:G195" si="8">CONCATENATE(MID(D132,7,4),"/",MID(D132,11,2),"/",MID(D132,13,2))</f>
        <v>1939/02/16</v>
      </c>
      <c r="H132" s="50" t="s">
        <v>223</v>
      </c>
      <c r="I132" s="82" t="s">
        <v>557</v>
      </c>
      <c r="J132" s="50">
        <v>13663814019</v>
      </c>
      <c r="K132" s="60" t="s">
        <v>129</v>
      </c>
      <c r="L132" s="61" t="s">
        <v>349</v>
      </c>
      <c r="M132" s="62"/>
      <c r="N132" s="62"/>
      <c r="O132" s="62"/>
      <c r="P132" s="62"/>
      <c r="T132" s="42">
        <v>231</v>
      </c>
    </row>
    <row r="133" s="42" customFormat="1" customHeight="1" spans="1:20">
      <c r="A133" s="50">
        <v>131</v>
      </c>
      <c r="B133" s="50" t="s">
        <v>558</v>
      </c>
      <c r="C133" s="50" t="s">
        <v>19</v>
      </c>
      <c r="D133" s="82" t="s">
        <v>559</v>
      </c>
      <c r="E133" s="16" t="str">
        <f t="shared" si="6"/>
        <v>正确</v>
      </c>
      <c r="F133" s="51">
        <f ca="1" t="shared" si="7"/>
        <v>88</v>
      </c>
      <c r="G133" s="51" t="str">
        <f t="shared" si="8"/>
        <v>1936/04/19</v>
      </c>
      <c r="H133" s="50" t="s">
        <v>223</v>
      </c>
      <c r="I133" s="82" t="s">
        <v>560</v>
      </c>
      <c r="J133" s="50">
        <v>13461946040</v>
      </c>
      <c r="K133" s="60" t="s">
        <v>129</v>
      </c>
      <c r="L133" s="61" t="s">
        <v>349</v>
      </c>
      <c r="M133" s="62"/>
      <c r="N133" s="62"/>
      <c r="O133" s="62"/>
      <c r="P133" s="62"/>
      <c r="T133" s="42">
        <v>233</v>
      </c>
    </row>
    <row r="134" s="42" customFormat="1" customHeight="1" spans="1:20">
      <c r="A134" s="50">
        <v>132</v>
      </c>
      <c r="B134" s="50" t="s">
        <v>561</v>
      </c>
      <c r="C134" s="50" t="s">
        <v>32</v>
      </c>
      <c r="D134" s="50" t="s">
        <v>562</v>
      </c>
      <c r="E134" s="16" t="str">
        <f t="shared" si="6"/>
        <v>正确</v>
      </c>
      <c r="F134" s="51">
        <f ca="1" t="shared" si="7"/>
        <v>85</v>
      </c>
      <c r="G134" s="51" t="str">
        <f t="shared" si="8"/>
        <v>1939/07/28</v>
      </c>
      <c r="H134" s="50" t="s">
        <v>227</v>
      </c>
      <c r="I134" s="50" t="s">
        <v>563</v>
      </c>
      <c r="J134" s="50" t="s">
        <v>564</v>
      </c>
      <c r="K134" s="60"/>
      <c r="L134" s="61" t="s">
        <v>349</v>
      </c>
      <c r="M134" s="62" t="s">
        <v>565</v>
      </c>
      <c r="N134" s="62" t="s">
        <v>55</v>
      </c>
      <c r="O134" s="62" t="s">
        <v>564</v>
      </c>
      <c r="P134" s="62" t="s">
        <v>227</v>
      </c>
      <c r="T134" s="69">
        <v>132</v>
      </c>
    </row>
    <row r="135" s="42" customFormat="1" customHeight="1" spans="1:20">
      <c r="A135" s="50">
        <v>133</v>
      </c>
      <c r="B135" s="50" t="s">
        <v>566</v>
      </c>
      <c r="C135" s="50" t="s">
        <v>32</v>
      </c>
      <c r="D135" s="50" t="s">
        <v>567</v>
      </c>
      <c r="E135" s="16" t="str">
        <f t="shared" si="6"/>
        <v>正确</v>
      </c>
      <c r="F135" s="51">
        <f ca="1" t="shared" si="7"/>
        <v>88</v>
      </c>
      <c r="G135" s="51" t="str">
        <f t="shared" si="8"/>
        <v>1936/08/07</v>
      </c>
      <c r="H135" s="50" t="s">
        <v>227</v>
      </c>
      <c r="I135" s="50" t="s">
        <v>568</v>
      </c>
      <c r="J135" s="50" t="s">
        <v>569</v>
      </c>
      <c r="K135" s="60"/>
      <c r="L135" s="61" t="s">
        <v>349</v>
      </c>
      <c r="M135" s="62" t="s">
        <v>570</v>
      </c>
      <c r="N135" s="62" t="s">
        <v>55</v>
      </c>
      <c r="O135" s="62" t="s">
        <v>569</v>
      </c>
      <c r="P135" s="62" t="s">
        <v>227</v>
      </c>
      <c r="T135" s="69">
        <v>133</v>
      </c>
    </row>
    <row r="136" s="42" customFormat="1" customHeight="1" spans="1:20">
      <c r="A136" s="50">
        <v>134</v>
      </c>
      <c r="B136" s="50" t="s">
        <v>571</v>
      </c>
      <c r="C136" s="50" t="s">
        <v>32</v>
      </c>
      <c r="D136" s="50" t="s">
        <v>572</v>
      </c>
      <c r="E136" s="16" t="str">
        <f t="shared" si="6"/>
        <v>正确</v>
      </c>
      <c r="F136" s="51">
        <f ca="1" t="shared" si="7"/>
        <v>92</v>
      </c>
      <c r="G136" s="51" t="str">
        <f t="shared" si="8"/>
        <v>1932/10/11</v>
      </c>
      <c r="H136" s="50" t="s">
        <v>227</v>
      </c>
      <c r="I136" s="50" t="s">
        <v>573</v>
      </c>
      <c r="J136" s="50" t="s">
        <v>574</v>
      </c>
      <c r="K136" s="60"/>
      <c r="L136" s="61" t="s">
        <v>349</v>
      </c>
      <c r="M136" s="62" t="s">
        <v>575</v>
      </c>
      <c r="N136" s="62" t="s">
        <v>41</v>
      </c>
      <c r="O136" s="62" t="s">
        <v>574</v>
      </c>
      <c r="P136" s="62" t="s">
        <v>227</v>
      </c>
      <c r="T136" s="69">
        <v>134</v>
      </c>
    </row>
    <row r="137" s="42" customFormat="1" customHeight="1" spans="1:20">
      <c r="A137" s="50">
        <v>135</v>
      </c>
      <c r="B137" s="50" t="s">
        <v>576</v>
      </c>
      <c r="C137" s="50" t="s">
        <v>32</v>
      </c>
      <c r="D137" s="50" t="s">
        <v>577</v>
      </c>
      <c r="E137" s="16" t="str">
        <f t="shared" si="6"/>
        <v>正确</v>
      </c>
      <c r="F137" s="51">
        <f ca="1" t="shared" si="7"/>
        <v>94</v>
      </c>
      <c r="G137" s="51" t="str">
        <f t="shared" si="8"/>
        <v>1930/07/20</v>
      </c>
      <c r="H137" s="50" t="s">
        <v>223</v>
      </c>
      <c r="I137" s="82" t="s">
        <v>578</v>
      </c>
      <c r="J137" s="50">
        <v>13733124739</v>
      </c>
      <c r="K137" s="60" t="s">
        <v>216</v>
      </c>
      <c r="L137" s="61" t="s">
        <v>349</v>
      </c>
      <c r="M137" s="62"/>
      <c r="N137" s="62"/>
      <c r="O137" s="62"/>
      <c r="P137" s="62"/>
      <c r="T137" s="42">
        <v>239</v>
      </c>
    </row>
    <row r="138" s="42" customFormat="1" customHeight="1" spans="1:20">
      <c r="A138" s="50">
        <v>136</v>
      </c>
      <c r="B138" s="50" t="s">
        <v>579</v>
      </c>
      <c r="C138" s="50" t="s">
        <v>32</v>
      </c>
      <c r="D138" s="50" t="s">
        <v>580</v>
      </c>
      <c r="E138" s="16" t="str">
        <f t="shared" si="6"/>
        <v>正确</v>
      </c>
      <c r="F138" s="51">
        <f ca="1" t="shared" si="7"/>
        <v>91</v>
      </c>
      <c r="G138" s="51" t="str">
        <f t="shared" si="8"/>
        <v>1933/04/06</v>
      </c>
      <c r="H138" s="50" t="s">
        <v>227</v>
      </c>
      <c r="I138" s="50" t="s">
        <v>581</v>
      </c>
      <c r="J138" s="50" t="s">
        <v>582</v>
      </c>
      <c r="K138" s="60"/>
      <c r="L138" s="61" t="s">
        <v>349</v>
      </c>
      <c r="M138" s="62" t="s">
        <v>583</v>
      </c>
      <c r="N138" s="62" t="s">
        <v>55</v>
      </c>
      <c r="O138" s="62" t="s">
        <v>582</v>
      </c>
      <c r="P138" s="62" t="s">
        <v>227</v>
      </c>
      <c r="T138" s="69">
        <v>136</v>
      </c>
    </row>
    <row r="139" s="42" customFormat="1" customHeight="1" spans="1:20">
      <c r="A139" s="50">
        <v>137</v>
      </c>
      <c r="B139" s="50" t="s">
        <v>584</v>
      </c>
      <c r="C139" s="50" t="s">
        <v>32</v>
      </c>
      <c r="D139" s="50" t="s">
        <v>585</v>
      </c>
      <c r="E139" s="16" t="str">
        <f t="shared" si="6"/>
        <v>正确</v>
      </c>
      <c r="F139" s="51">
        <f ca="1" t="shared" si="7"/>
        <v>94</v>
      </c>
      <c r="G139" s="51" t="str">
        <f t="shared" si="8"/>
        <v>1930/02/04</v>
      </c>
      <c r="H139" s="50" t="s">
        <v>223</v>
      </c>
      <c r="I139" s="82" t="s">
        <v>586</v>
      </c>
      <c r="J139" s="50">
        <v>13803877545</v>
      </c>
      <c r="K139" s="60" t="s">
        <v>587</v>
      </c>
      <c r="L139" s="61" t="s">
        <v>349</v>
      </c>
      <c r="M139" s="62"/>
      <c r="N139" s="62"/>
      <c r="O139" s="62"/>
      <c r="P139" s="62"/>
      <c r="T139" s="42">
        <v>242</v>
      </c>
    </row>
    <row r="140" s="42" customFormat="1" customHeight="1" spans="1:20">
      <c r="A140" s="50">
        <v>138</v>
      </c>
      <c r="B140" s="50" t="s">
        <v>588</v>
      </c>
      <c r="C140" s="50" t="s">
        <v>19</v>
      </c>
      <c r="D140" s="50" t="s">
        <v>589</v>
      </c>
      <c r="E140" s="16" t="str">
        <f t="shared" si="6"/>
        <v>正确</v>
      </c>
      <c r="F140" s="51">
        <f ca="1" t="shared" si="7"/>
        <v>86</v>
      </c>
      <c r="G140" s="51" t="str">
        <f t="shared" si="8"/>
        <v>1938/10/13</v>
      </c>
      <c r="H140" s="50" t="s">
        <v>227</v>
      </c>
      <c r="I140" s="50" t="s">
        <v>590</v>
      </c>
      <c r="J140" s="50" t="s">
        <v>591</v>
      </c>
      <c r="K140" s="60" t="s">
        <v>28</v>
      </c>
      <c r="L140" s="61" t="s">
        <v>349</v>
      </c>
      <c r="M140" s="62" t="s">
        <v>592</v>
      </c>
      <c r="N140" s="62" t="s">
        <v>41</v>
      </c>
      <c r="O140" s="62" t="s">
        <v>591</v>
      </c>
      <c r="P140" s="62" t="s">
        <v>227</v>
      </c>
      <c r="T140" s="42">
        <v>243</v>
      </c>
    </row>
    <row r="141" s="42" customFormat="1" customHeight="1" spans="1:20">
      <c r="A141" s="50">
        <v>139</v>
      </c>
      <c r="B141" s="50" t="s">
        <v>593</v>
      </c>
      <c r="C141" s="50" t="s">
        <v>32</v>
      </c>
      <c r="D141" s="50" t="s">
        <v>594</v>
      </c>
      <c r="E141" s="16" t="str">
        <f t="shared" si="6"/>
        <v>正确</v>
      </c>
      <c r="F141" s="51">
        <f ca="1" t="shared" si="7"/>
        <v>95</v>
      </c>
      <c r="G141" s="51" t="str">
        <f t="shared" si="8"/>
        <v>1929/09/05</v>
      </c>
      <c r="H141" s="50" t="s">
        <v>223</v>
      </c>
      <c r="I141" s="82" t="s">
        <v>595</v>
      </c>
      <c r="J141" s="50">
        <v>13721843892</v>
      </c>
      <c r="K141" s="60" t="s">
        <v>148</v>
      </c>
      <c r="L141" s="61" t="s">
        <v>349</v>
      </c>
      <c r="M141" s="62"/>
      <c r="N141" s="62"/>
      <c r="O141" s="62"/>
      <c r="P141" s="62"/>
      <c r="T141" s="42">
        <v>245</v>
      </c>
    </row>
    <row r="142" s="42" customFormat="1" customHeight="1" spans="1:20">
      <c r="A142" s="50">
        <v>140</v>
      </c>
      <c r="B142" s="50" t="s">
        <v>596</v>
      </c>
      <c r="C142" s="50" t="s">
        <v>19</v>
      </c>
      <c r="D142" s="50" t="s">
        <v>597</v>
      </c>
      <c r="E142" s="16" t="str">
        <f t="shared" si="6"/>
        <v>正确</v>
      </c>
      <c r="F142" s="51">
        <f ca="1" t="shared" si="7"/>
        <v>89</v>
      </c>
      <c r="G142" s="51" t="str">
        <f t="shared" si="8"/>
        <v>1935/07/15</v>
      </c>
      <c r="H142" s="50" t="s">
        <v>227</v>
      </c>
      <c r="I142" s="50" t="s">
        <v>598</v>
      </c>
      <c r="J142" s="50" t="s">
        <v>599</v>
      </c>
      <c r="K142" s="60"/>
      <c r="L142" s="61" t="s">
        <v>349</v>
      </c>
      <c r="M142" s="62" t="s">
        <v>600</v>
      </c>
      <c r="N142" s="62" t="s">
        <v>55</v>
      </c>
      <c r="O142" s="62" t="s">
        <v>599</v>
      </c>
      <c r="P142" s="62" t="s">
        <v>227</v>
      </c>
      <c r="T142" s="69">
        <v>140</v>
      </c>
    </row>
    <row r="143" s="42" customFormat="1" customHeight="1" spans="1:20">
      <c r="A143" s="50">
        <v>141</v>
      </c>
      <c r="B143" s="50" t="s">
        <v>601</v>
      </c>
      <c r="C143" s="50" t="s">
        <v>19</v>
      </c>
      <c r="D143" s="50" t="s">
        <v>602</v>
      </c>
      <c r="E143" s="16" t="str">
        <f t="shared" si="6"/>
        <v>正确</v>
      </c>
      <c r="F143" s="51">
        <f ca="1" t="shared" si="7"/>
        <v>90</v>
      </c>
      <c r="G143" s="51" t="str">
        <f t="shared" si="8"/>
        <v>1934/11/09</v>
      </c>
      <c r="H143" s="50" t="s">
        <v>227</v>
      </c>
      <c r="I143" s="50" t="s">
        <v>603</v>
      </c>
      <c r="J143" s="50" t="s">
        <v>604</v>
      </c>
      <c r="K143" s="60"/>
      <c r="L143" s="61" t="s">
        <v>349</v>
      </c>
      <c r="M143" s="62" t="s">
        <v>605</v>
      </c>
      <c r="N143" s="62" t="s">
        <v>55</v>
      </c>
      <c r="O143" s="62" t="s">
        <v>604</v>
      </c>
      <c r="P143" s="62" t="s">
        <v>227</v>
      </c>
      <c r="T143" s="69">
        <v>141</v>
      </c>
    </row>
    <row r="144" s="42" customFormat="1" customHeight="1" spans="1:20">
      <c r="A144" s="50">
        <v>142</v>
      </c>
      <c r="B144" s="50" t="s">
        <v>606</v>
      </c>
      <c r="C144" s="50" t="s">
        <v>19</v>
      </c>
      <c r="D144" s="82" t="s">
        <v>607</v>
      </c>
      <c r="E144" s="16" t="str">
        <f t="shared" si="6"/>
        <v>正确</v>
      </c>
      <c r="F144" s="51">
        <f ca="1" t="shared" si="7"/>
        <v>89</v>
      </c>
      <c r="G144" s="51" t="str">
        <f t="shared" si="8"/>
        <v>1935/07/22</v>
      </c>
      <c r="H144" s="50" t="s">
        <v>227</v>
      </c>
      <c r="I144" s="50" t="s">
        <v>608</v>
      </c>
      <c r="J144" s="50" t="s">
        <v>609</v>
      </c>
      <c r="K144" s="60"/>
      <c r="L144" s="61" t="s">
        <v>349</v>
      </c>
      <c r="M144" s="62" t="s">
        <v>610</v>
      </c>
      <c r="N144" s="62" t="s">
        <v>41</v>
      </c>
      <c r="O144" s="62" t="s">
        <v>609</v>
      </c>
      <c r="P144" s="62" t="s">
        <v>227</v>
      </c>
      <c r="T144" s="69">
        <v>142</v>
      </c>
    </row>
    <row r="145" s="42" customFormat="1" customHeight="1" spans="1:20">
      <c r="A145" s="50">
        <v>143</v>
      </c>
      <c r="B145" s="50" t="s">
        <v>611</v>
      </c>
      <c r="C145" s="50" t="s">
        <v>19</v>
      </c>
      <c r="D145" s="50" t="s">
        <v>612</v>
      </c>
      <c r="E145" s="16" t="str">
        <f t="shared" si="6"/>
        <v>正确</v>
      </c>
      <c r="F145" s="51">
        <f ca="1" t="shared" si="7"/>
        <v>88</v>
      </c>
      <c r="G145" s="51" t="str">
        <f t="shared" si="8"/>
        <v>1936/10/20</v>
      </c>
      <c r="H145" s="50" t="s">
        <v>227</v>
      </c>
      <c r="I145" s="50" t="s">
        <v>613</v>
      </c>
      <c r="J145" s="50" t="s">
        <v>614</v>
      </c>
      <c r="K145" s="60"/>
      <c r="L145" s="61" t="s">
        <v>349</v>
      </c>
      <c r="M145" s="62" t="s">
        <v>615</v>
      </c>
      <c r="N145" s="62" t="s">
        <v>41</v>
      </c>
      <c r="O145" s="62" t="s">
        <v>614</v>
      </c>
      <c r="P145" s="62" t="s">
        <v>227</v>
      </c>
      <c r="T145" s="69">
        <v>143</v>
      </c>
    </row>
    <row r="146" s="42" customFormat="1" customHeight="1" spans="1:20">
      <c r="A146" s="50">
        <v>144</v>
      </c>
      <c r="B146" s="50" t="s">
        <v>616</v>
      </c>
      <c r="C146" s="50" t="s">
        <v>32</v>
      </c>
      <c r="D146" s="50" t="s">
        <v>617</v>
      </c>
      <c r="E146" s="16" t="str">
        <f t="shared" si="6"/>
        <v>正确</v>
      </c>
      <c r="F146" s="51">
        <f ca="1" t="shared" si="7"/>
        <v>94</v>
      </c>
      <c r="G146" s="51" t="str">
        <f t="shared" si="8"/>
        <v>1930/06/02</v>
      </c>
      <c r="H146" s="50" t="s">
        <v>227</v>
      </c>
      <c r="I146" s="50" t="s">
        <v>618</v>
      </c>
      <c r="J146" s="50" t="s">
        <v>619</v>
      </c>
      <c r="K146" s="60"/>
      <c r="L146" s="61" t="s">
        <v>349</v>
      </c>
      <c r="M146" s="62" t="s">
        <v>620</v>
      </c>
      <c r="N146" s="62" t="s">
        <v>55</v>
      </c>
      <c r="O146" s="62" t="s">
        <v>619</v>
      </c>
      <c r="P146" s="62" t="s">
        <v>227</v>
      </c>
      <c r="T146" s="69">
        <v>144</v>
      </c>
    </row>
    <row r="147" s="42" customFormat="1" customHeight="1" spans="1:20">
      <c r="A147" s="50">
        <v>145</v>
      </c>
      <c r="B147" s="50" t="s">
        <v>621</v>
      </c>
      <c r="C147" s="50" t="s">
        <v>32</v>
      </c>
      <c r="D147" s="50" t="s">
        <v>622</v>
      </c>
      <c r="E147" s="16" t="str">
        <f t="shared" si="6"/>
        <v>正确</v>
      </c>
      <c r="F147" s="51">
        <f ca="1" t="shared" si="7"/>
        <v>85</v>
      </c>
      <c r="G147" s="51" t="str">
        <f t="shared" si="8"/>
        <v>1939/01/26</v>
      </c>
      <c r="H147" s="50" t="s">
        <v>227</v>
      </c>
      <c r="I147" s="50" t="s">
        <v>623</v>
      </c>
      <c r="J147" s="50" t="s">
        <v>624</v>
      </c>
      <c r="K147" s="60"/>
      <c r="L147" s="61" t="s">
        <v>349</v>
      </c>
      <c r="M147" s="62" t="s">
        <v>625</v>
      </c>
      <c r="N147" s="62" t="s">
        <v>55</v>
      </c>
      <c r="O147" s="62" t="s">
        <v>624</v>
      </c>
      <c r="P147" s="62" t="s">
        <v>227</v>
      </c>
      <c r="T147" s="69">
        <v>145</v>
      </c>
    </row>
    <row r="148" s="42" customFormat="1" customHeight="1" spans="1:20">
      <c r="A148" s="50">
        <v>146</v>
      </c>
      <c r="B148" s="50" t="s">
        <v>626</v>
      </c>
      <c r="C148" s="50" t="s">
        <v>32</v>
      </c>
      <c r="D148" s="50" t="s">
        <v>627</v>
      </c>
      <c r="E148" s="16" t="str">
        <f t="shared" si="6"/>
        <v>正确</v>
      </c>
      <c r="F148" s="51">
        <f ca="1" t="shared" si="7"/>
        <v>87</v>
      </c>
      <c r="G148" s="51" t="str">
        <f t="shared" si="8"/>
        <v>1937/10/13</v>
      </c>
      <c r="H148" s="50" t="s">
        <v>227</v>
      </c>
      <c r="I148" s="50" t="s">
        <v>628</v>
      </c>
      <c r="J148" s="50" t="s">
        <v>629</v>
      </c>
      <c r="K148" s="60"/>
      <c r="L148" s="61" t="s">
        <v>349</v>
      </c>
      <c r="M148" s="62" t="s">
        <v>630</v>
      </c>
      <c r="N148" s="62" t="s">
        <v>55</v>
      </c>
      <c r="O148" s="62" t="s">
        <v>629</v>
      </c>
      <c r="P148" s="62" t="s">
        <v>227</v>
      </c>
      <c r="T148" s="69">
        <v>146</v>
      </c>
    </row>
    <row r="149" s="42" customFormat="1" customHeight="1" spans="1:20">
      <c r="A149" s="50">
        <v>147</v>
      </c>
      <c r="B149" s="50" t="s">
        <v>631</v>
      </c>
      <c r="C149" s="50" t="s">
        <v>32</v>
      </c>
      <c r="D149" s="50" t="s">
        <v>632</v>
      </c>
      <c r="E149" s="16" t="str">
        <f t="shared" si="6"/>
        <v>正确</v>
      </c>
      <c r="F149" s="51">
        <f ca="1" t="shared" si="7"/>
        <v>88</v>
      </c>
      <c r="G149" s="51" t="str">
        <f t="shared" si="8"/>
        <v>1936/04/09</v>
      </c>
      <c r="H149" s="50" t="s">
        <v>227</v>
      </c>
      <c r="I149" s="50" t="s">
        <v>633</v>
      </c>
      <c r="J149" s="50" t="s">
        <v>634</v>
      </c>
      <c r="K149" s="60"/>
      <c r="L149" s="61" t="s">
        <v>349</v>
      </c>
      <c r="M149" s="62" t="s">
        <v>635</v>
      </c>
      <c r="N149" s="62" t="s">
        <v>41</v>
      </c>
      <c r="O149" s="62" t="s">
        <v>634</v>
      </c>
      <c r="P149" s="62" t="s">
        <v>227</v>
      </c>
      <c r="T149" s="69">
        <v>147</v>
      </c>
    </row>
    <row r="150" s="42" customFormat="1" customHeight="1" spans="1:20">
      <c r="A150" s="50">
        <v>148</v>
      </c>
      <c r="B150" s="50" t="s">
        <v>636</v>
      </c>
      <c r="C150" s="50" t="s">
        <v>32</v>
      </c>
      <c r="D150" s="50" t="s">
        <v>637</v>
      </c>
      <c r="E150" s="16" t="str">
        <f t="shared" si="6"/>
        <v>正确</v>
      </c>
      <c r="F150" s="51">
        <f ca="1" t="shared" si="7"/>
        <v>88</v>
      </c>
      <c r="G150" s="51" t="str">
        <f t="shared" si="8"/>
        <v>1936/02/20</v>
      </c>
      <c r="H150" s="50" t="s">
        <v>112</v>
      </c>
      <c r="I150" s="50" t="s">
        <v>638</v>
      </c>
      <c r="J150" s="50">
        <v>18240592095</v>
      </c>
      <c r="K150" s="60"/>
      <c r="L150" s="61" t="s">
        <v>349</v>
      </c>
      <c r="M150" s="62" t="s">
        <v>639</v>
      </c>
      <c r="N150" s="62" t="s">
        <v>55</v>
      </c>
      <c r="O150" s="62">
        <v>18240592095</v>
      </c>
      <c r="P150" s="62" t="s">
        <v>112</v>
      </c>
      <c r="T150" s="69">
        <v>148</v>
      </c>
    </row>
    <row r="151" s="42" customFormat="1" customHeight="1" spans="1:20">
      <c r="A151" s="50">
        <v>149</v>
      </c>
      <c r="B151" s="50" t="s">
        <v>640</v>
      </c>
      <c r="C151" s="50" t="s">
        <v>19</v>
      </c>
      <c r="D151" s="50" t="s">
        <v>641</v>
      </c>
      <c r="E151" s="16" t="str">
        <f t="shared" si="6"/>
        <v>正确</v>
      </c>
      <c r="F151" s="51">
        <f ca="1" t="shared" si="7"/>
        <v>89</v>
      </c>
      <c r="G151" s="51" t="str">
        <f t="shared" si="8"/>
        <v>1935/07/24</v>
      </c>
      <c r="H151" s="50" t="s">
        <v>112</v>
      </c>
      <c r="I151" s="50" t="s">
        <v>642</v>
      </c>
      <c r="J151" s="50">
        <v>15938833095</v>
      </c>
      <c r="K151" s="60"/>
      <c r="L151" s="61" t="s">
        <v>349</v>
      </c>
      <c r="M151" s="62" t="s">
        <v>643</v>
      </c>
      <c r="N151" s="62" t="s">
        <v>55</v>
      </c>
      <c r="O151" s="62">
        <v>15938833095</v>
      </c>
      <c r="P151" s="62" t="s">
        <v>112</v>
      </c>
      <c r="T151" s="69">
        <v>149</v>
      </c>
    </row>
    <row r="152" s="42" customFormat="1" customHeight="1" spans="1:20">
      <c r="A152" s="50">
        <v>150</v>
      </c>
      <c r="B152" s="50" t="s">
        <v>644</v>
      </c>
      <c r="C152" s="50" t="s">
        <v>19</v>
      </c>
      <c r="D152" s="50" t="s">
        <v>645</v>
      </c>
      <c r="E152" s="16" t="str">
        <f t="shared" si="6"/>
        <v>正确</v>
      </c>
      <c r="F152" s="51">
        <f ca="1" t="shared" si="7"/>
        <v>93</v>
      </c>
      <c r="G152" s="51" t="str">
        <f t="shared" si="8"/>
        <v>1931/08/10</v>
      </c>
      <c r="H152" s="50" t="s">
        <v>112</v>
      </c>
      <c r="I152" s="51" t="s">
        <v>646</v>
      </c>
      <c r="J152" s="50">
        <v>18838619127</v>
      </c>
      <c r="K152" s="60"/>
      <c r="L152" s="61" t="s">
        <v>349</v>
      </c>
      <c r="M152" s="62" t="s">
        <v>647</v>
      </c>
      <c r="N152" s="62" t="s">
        <v>55</v>
      </c>
      <c r="O152" s="62">
        <v>18838619127</v>
      </c>
      <c r="P152" s="62" t="s">
        <v>112</v>
      </c>
      <c r="T152" s="69">
        <v>150</v>
      </c>
    </row>
    <row r="153" s="42" customFormat="1" customHeight="1" spans="1:20">
      <c r="A153" s="50">
        <v>151</v>
      </c>
      <c r="B153" s="50" t="s">
        <v>648</v>
      </c>
      <c r="C153" s="50" t="s">
        <v>32</v>
      </c>
      <c r="D153" s="50" t="s">
        <v>649</v>
      </c>
      <c r="E153" s="16" t="str">
        <f t="shared" si="6"/>
        <v>正确</v>
      </c>
      <c r="F153" s="51">
        <f ca="1" t="shared" si="7"/>
        <v>88</v>
      </c>
      <c r="G153" s="51" t="str">
        <f t="shared" si="8"/>
        <v>1936/06/10</v>
      </c>
      <c r="H153" s="50" t="s">
        <v>112</v>
      </c>
      <c r="I153" s="50" t="s">
        <v>650</v>
      </c>
      <c r="J153" s="50">
        <v>13598224262</v>
      </c>
      <c r="K153" s="60"/>
      <c r="L153" s="61" t="s">
        <v>349</v>
      </c>
      <c r="M153" s="62" t="s">
        <v>651</v>
      </c>
      <c r="N153" s="62" t="s">
        <v>55</v>
      </c>
      <c r="O153" s="62">
        <v>13598224262</v>
      </c>
      <c r="P153" s="62" t="s">
        <v>112</v>
      </c>
      <c r="T153" s="69">
        <v>151</v>
      </c>
    </row>
    <row r="154" s="42" customFormat="1" customHeight="1" spans="1:20">
      <c r="A154" s="50">
        <v>152</v>
      </c>
      <c r="B154" s="50" t="s">
        <v>652</v>
      </c>
      <c r="C154" s="50" t="s">
        <v>19</v>
      </c>
      <c r="D154" s="50" t="s">
        <v>653</v>
      </c>
      <c r="E154" s="16" t="str">
        <f t="shared" si="6"/>
        <v>正确</v>
      </c>
      <c r="F154" s="51">
        <f ca="1" t="shared" si="7"/>
        <v>88</v>
      </c>
      <c r="G154" s="51" t="str">
        <f t="shared" si="8"/>
        <v>1936/07/18</v>
      </c>
      <c r="H154" s="50" t="s">
        <v>112</v>
      </c>
      <c r="I154" s="50" t="s">
        <v>654</v>
      </c>
      <c r="J154" s="50">
        <v>18737757265</v>
      </c>
      <c r="K154" s="60"/>
      <c r="L154" s="61" t="s">
        <v>349</v>
      </c>
      <c r="M154" s="62" t="s">
        <v>655</v>
      </c>
      <c r="N154" s="62" t="s">
        <v>55</v>
      </c>
      <c r="O154" s="62">
        <v>18737757265</v>
      </c>
      <c r="P154" s="62" t="s">
        <v>112</v>
      </c>
      <c r="T154" s="69">
        <v>152</v>
      </c>
    </row>
    <row r="155" s="42" customFormat="1" customHeight="1" spans="1:20">
      <c r="A155" s="50">
        <v>153</v>
      </c>
      <c r="B155" s="50" t="s">
        <v>656</v>
      </c>
      <c r="C155" s="50" t="s">
        <v>32</v>
      </c>
      <c r="D155" s="50" t="s">
        <v>657</v>
      </c>
      <c r="E155" s="16" t="str">
        <f t="shared" si="6"/>
        <v>正确</v>
      </c>
      <c r="F155" s="51">
        <f ca="1" t="shared" si="7"/>
        <v>87</v>
      </c>
      <c r="G155" s="51" t="str">
        <f t="shared" si="8"/>
        <v>1937/06/21</v>
      </c>
      <c r="H155" s="50" t="s">
        <v>112</v>
      </c>
      <c r="I155" s="50" t="s">
        <v>658</v>
      </c>
      <c r="J155" s="50">
        <v>18737767265</v>
      </c>
      <c r="K155" s="60"/>
      <c r="L155" s="61" t="s">
        <v>349</v>
      </c>
      <c r="M155" s="62" t="s">
        <v>659</v>
      </c>
      <c r="N155" s="62" t="s">
        <v>55</v>
      </c>
      <c r="O155" s="62">
        <v>18737767265</v>
      </c>
      <c r="P155" s="62" t="s">
        <v>112</v>
      </c>
      <c r="T155" s="69">
        <v>153</v>
      </c>
    </row>
    <row r="156" s="42" customFormat="1" customHeight="1" spans="1:20">
      <c r="A156" s="50">
        <v>154</v>
      </c>
      <c r="B156" s="50" t="s">
        <v>660</v>
      </c>
      <c r="C156" s="50" t="s">
        <v>19</v>
      </c>
      <c r="D156" s="50" t="s">
        <v>661</v>
      </c>
      <c r="E156" s="16" t="str">
        <f t="shared" si="6"/>
        <v>正确</v>
      </c>
      <c r="F156" s="51">
        <f ca="1" t="shared" si="7"/>
        <v>88</v>
      </c>
      <c r="G156" s="51" t="str">
        <f t="shared" si="8"/>
        <v>1936/04/01</v>
      </c>
      <c r="H156" s="50" t="s">
        <v>112</v>
      </c>
      <c r="I156" s="50" t="s">
        <v>662</v>
      </c>
      <c r="J156" s="50">
        <v>18737757265</v>
      </c>
      <c r="K156" s="60" t="s">
        <v>663</v>
      </c>
      <c r="L156" s="61" t="s">
        <v>349</v>
      </c>
      <c r="M156" s="62" t="s">
        <v>664</v>
      </c>
      <c r="N156" s="62" t="s">
        <v>55</v>
      </c>
      <c r="O156" s="62">
        <v>18737757265</v>
      </c>
      <c r="P156" s="62"/>
      <c r="T156" s="42">
        <v>264</v>
      </c>
    </row>
    <row r="157" s="42" customFormat="1" customHeight="1" spans="1:20">
      <c r="A157" s="50">
        <v>155</v>
      </c>
      <c r="B157" s="50" t="s">
        <v>665</v>
      </c>
      <c r="C157" s="50" t="s">
        <v>32</v>
      </c>
      <c r="D157" s="82" t="s">
        <v>666</v>
      </c>
      <c r="E157" s="16" t="str">
        <f t="shared" si="6"/>
        <v>正确</v>
      </c>
      <c r="F157" s="51">
        <f ca="1" t="shared" si="7"/>
        <v>94</v>
      </c>
      <c r="G157" s="51" t="str">
        <f t="shared" si="8"/>
        <v>1930/08/24</v>
      </c>
      <c r="H157" s="50" t="s">
        <v>112</v>
      </c>
      <c r="I157" s="50" t="s">
        <v>667</v>
      </c>
      <c r="J157" s="50">
        <v>18790265818</v>
      </c>
      <c r="K157" s="60" t="s">
        <v>668</v>
      </c>
      <c r="L157" s="61" t="s">
        <v>349</v>
      </c>
      <c r="M157" s="62" t="s">
        <v>669</v>
      </c>
      <c r="N157" s="62" t="s">
        <v>55</v>
      </c>
      <c r="O157" s="62">
        <v>18790265818</v>
      </c>
      <c r="P157" s="62" t="s">
        <v>112</v>
      </c>
      <c r="T157" s="42">
        <v>265</v>
      </c>
    </row>
    <row r="158" s="42" customFormat="1" customHeight="1" spans="1:20">
      <c r="A158" s="50">
        <v>156</v>
      </c>
      <c r="B158" s="50" t="s">
        <v>670</v>
      </c>
      <c r="C158" s="50" t="s">
        <v>32</v>
      </c>
      <c r="D158" s="50" t="s">
        <v>671</v>
      </c>
      <c r="E158" s="16" t="str">
        <f t="shared" si="6"/>
        <v>正确</v>
      </c>
      <c r="F158" s="51">
        <f ca="1" t="shared" si="7"/>
        <v>88</v>
      </c>
      <c r="G158" s="51" t="str">
        <f t="shared" si="8"/>
        <v>1936/04/20</v>
      </c>
      <c r="H158" s="50" t="s">
        <v>672</v>
      </c>
      <c r="I158" s="82" t="s">
        <v>673</v>
      </c>
      <c r="J158" s="50">
        <v>13738923132</v>
      </c>
      <c r="K158" s="60" t="s">
        <v>49</v>
      </c>
      <c r="L158" s="61" t="s">
        <v>349</v>
      </c>
      <c r="M158" s="62"/>
      <c r="N158" s="62"/>
      <c r="O158" s="62"/>
      <c r="P158" s="62"/>
      <c r="T158" s="42">
        <v>266</v>
      </c>
    </row>
    <row r="159" s="42" customFormat="1" customHeight="1" spans="1:20">
      <c r="A159" s="50">
        <v>157</v>
      </c>
      <c r="B159" s="50" t="s">
        <v>674</v>
      </c>
      <c r="C159" s="50" t="s">
        <v>32</v>
      </c>
      <c r="D159" s="50" t="s">
        <v>675</v>
      </c>
      <c r="E159" s="16" t="str">
        <f t="shared" si="6"/>
        <v>正确</v>
      </c>
      <c r="F159" s="51">
        <f ca="1" t="shared" si="7"/>
        <v>91</v>
      </c>
      <c r="G159" s="51" t="str">
        <f t="shared" si="8"/>
        <v>1933/04/15</v>
      </c>
      <c r="H159" s="50" t="s">
        <v>112</v>
      </c>
      <c r="I159" s="50" t="s">
        <v>676</v>
      </c>
      <c r="J159" s="50">
        <v>18790265818</v>
      </c>
      <c r="K159" s="60" t="s">
        <v>28</v>
      </c>
      <c r="L159" s="61" t="s">
        <v>349</v>
      </c>
      <c r="M159" s="62" t="s">
        <v>669</v>
      </c>
      <c r="N159" s="62" t="s">
        <v>55</v>
      </c>
      <c r="O159" s="62">
        <v>18790265818</v>
      </c>
      <c r="P159" s="62" t="s">
        <v>112</v>
      </c>
      <c r="T159" s="42">
        <v>268</v>
      </c>
    </row>
    <row r="160" s="42" customFormat="1" customHeight="1" spans="1:20">
      <c r="A160" s="50">
        <v>158</v>
      </c>
      <c r="B160" s="50" t="s">
        <v>677</v>
      </c>
      <c r="C160" s="50" t="s">
        <v>19</v>
      </c>
      <c r="D160" s="50" t="s">
        <v>678</v>
      </c>
      <c r="E160" s="16" t="str">
        <f t="shared" si="6"/>
        <v>正确</v>
      </c>
      <c r="F160" s="51">
        <f ca="1" t="shared" si="7"/>
        <v>93</v>
      </c>
      <c r="G160" s="51" t="str">
        <f t="shared" si="8"/>
        <v>1931/11/16</v>
      </c>
      <c r="H160" s="50" t="s">
        <v>112</v>
      </c>
      <c r="I160" s="50" t="s">
        <v>679</v>
      </c>
      <c r="J160" s="50">
        <v>18597268906</v>
      </c>
      <c r="K160" s="60"/>
      <c r="L160" s="61" t="s">
        <v>349</v>
      </c>
      <c r="M160" s="62" t="s">
        <v>680</v>
      </c>
      <c r="N160" s="62" t="s">
        <v>41</v>
      </c>
      <c r="O160" s="62">
        <v>18597268906</v>
      </c>
      <c r="P160" s="62" t="s">
        <v>112</v>
      </c>
      <c r="T160" s="69">
        <v>158</v>
      </c>
    </row>
    <row r="161" s="42" customFormat="1" customHeight="1" spans="1:20">
      <c r="A161" s="50">
        <v>159</v>
      </c>
      <c r="B161" s="50" t="s">
        <v>681</v>
      </c>
      <c r="C161" s="50" t="s">
        <v>32</v>
      </c>
      <c r="D161" s="50" t="s">
        <v>682</v>
      </c>
      <c r="E161" s="16" t="str">
        <f t="shared" si="6"/>
        <v>正确</v>
      </c>
      <c r="F161" s="51">
        <f ca="1" t="shared" si="7"/>
        <v>92</v>
      </c>
      <c r="G161" s="51" t="str">
        <f t="shared" si="8"/>
        <v>1932/06/24</v>
      </c>
      <c r="H161" s="50" t="s">
        <v>112</v>
      </c>
      <c r="I161" s="50" t="s">
        <v>683</v>
      </c>
      <c r="J161" s="50">
        <v>13521637762</v>
      </c>
      <c r="K161" s="60"/>
      <c r="L161" s="61" t="s">
        <v>349</v>
      </c>
      <c r="M161" s="62" t="s">
        <v>684</v>
      </c>
      <c r="N161" s="62" t="s">
        <v>55</v>
      </c>
      <c r="O161" s="62">
        <v>13521637762</v>
      </c>
      <c r="P161" s="62" t="s">
        <v>112</v>
      </c>
      <c r="T161" s="69">
        <v>159</v>
      </c>
    </row>
    <row r="162" s="42" customFormat="1" customHeight="1" spans="1:20">
      <c r="A162" s="50">
        <v>160</v>
      </c>
      <c r="B162" s="50" t="s">
        <v>685</v>
      </c>
      <c r="C162" s="50" t="s">
        <v>32</v>
      </c>
      <c r="D162" s="50" t="s">
        <v>686</v>
      </c>
      <c r="E162" s="16" t="str">
        <f t="shared" si="6"/>
        <v>正确</v>
      </c>
      <c r="F162" s="51">
        <f ca="1" t="shared" si="7"/>
        <v>93</v>
      </c>
      <c r="G162" s="51" t="str">
        <f t="shared" si="8"/>
        <v>1931/10/20</v>
      </c>
      <c r="H162" s="50" t="s">
        <v>112</v>
      </c>
      <c r="I162" s="50" t="s">
        <v>687</v>
      </c>
      <c r="J162" s="50">
        <v>15072908712</v>
      </c>
      <c r="K162" s="60"/>
      <c r="L162" s="61" t="s">
        <v>349</v>
      </c>
      <c r="M162" s="62" t="s">
        <v>688</v>
      </c>
      <c r="N162" s="62" t="s">
        <v>55</v>
      </c>
      <c r="O162" s="62">
        <v>15072908712</v>
      </c>
      <c r="P162" s="62" t="s">
        <v>112</v>
      </c>
      <c r="T162" s="69">
        <v>160</v>
      </c>
    </row>
    <row r="163" s="42" customFormat="1" customHeight="1" spans="1:20">
      <c r="A163" s="50">
        <v>161</v>
      </c>
      <c r="B163" s="50" t="s">
        <v>689</v>
      </c>
      <c r="C163" s="50" t="s">
        <v>19</v>
      </c>
      <c r="D163" s="50" t="s">
        <v>690</v>
      </c>
      <c r="E163" s="16" t="str">
        <f t="shared" si="6"/>
        <v>正确</v>
      </c>
      <c r="F163" s="51">
        <f ca="1" t="shared" si="7"/>
        <v>91</v>
      </c>
      <c r="G163" s="51" t="str">
        <f t="shared" si="8"/>
        <v>1933/04/11</v>
      </c>
      <c r="H163" s="50" t="s">
        <v>112</v>
      </c>
      <c r="I163" s="50" t="s">
        <v>691</v>
      </c>
      <c r="J163" s="50">
        <v>15917386595</v>
      </c>
      <c r="K163" s="60"/>
      <c r="L163" s="61" t="s">
        <v>349</v>
      </c>
      <c r="M163" s="62" t="s">
        <v>692</v>
      </c>
      <c r="N163" s="62" t="s">
        <v>55</v>
      </c>
      <c r="O163" s="62">
        <v>15917386595</v>
      </c>
      <c r="P163" s="62" t="s">
        <v>112</v>
      </c>
      <c r="T163" s="69">
        <v>161</v>
      </c>
    </row>
    <row r="164" s="42" customFormat="1" customHeight="1" spans="1:20">
      <c r="A164" s="50">
        <v>162</v>
      </c>
      <c r="B164" s="50" t="s">
        <v>693</v>
      </c>
      <c r="C164" s="50" t="s">
        <v>19</v>
      </c>
      <c r="D164" s="50" t="s">
        <v>694</v>
      </c>
      <c r="E164" s="16" t="str">
        <f t="shared" si="6"/>
        <v>正确</v>
      </c>
      <c r="F164" s="51">
        <f ca="1" t="shared" si="7"/>
        <v>85</v>
      </c>
      <c r="G164" s="51" t="str">
        <f t="shared" si="8"/>
        <v>1939/02/20</v>
      </c>
      <c r="H164" s="50" t="s">
        <v>112</v>
      </c>
      <c r="I164" s="50" t="s">
        <v>695</v>
      </c>
      <c r="J164" s="50">
        <v>18737757265</v>
      </c>
      <c r="K164" s="60"/>
      <c r="L164" s="61" t="s">
        <v>349</v>
      </c>
      <c r="M164" s="62" t="s">
        <v>696</v>
      </c>
      <c r="N164" s="62" t="s">
        <v>55</v>
      </c>
      <c r="O164" s="62">
        <v>18737757265</v>
      </c>
      <c r="P164" s="62" t="s">
        <v>112</v>
      </c>
      <c r="T164" s="69">
        <v>162</v>
      </c>
    </row>
    <row r="165" s="42" customFormat="1" customHeight="1" spans="1:20">
      <c r="A165" s="50">
        <v>163</v>
      </c>
      <c r="B165" s="50" t="s">
        <v>697</v>
      </c>
      <c r="C165" s="50" t="s">
        <v>19</v>
      </c>
      <c r="D165" s="50" t="s">
        <v>698</v>
      </c>
      <c r="E165" s="16" t="str">
        <f t="shared" si="6"/>
        <v>正确</v>
      </c>
      <c r="F165" s="51">
        <f ca="1" t="shared" si="7"/>
        <v>93</v>
      </c>
      <c r="G165" s="51" t="str">
        <f t="shared" si="8"/>
        <v>1931/02/20</v>
      </c>
      <c r="H165" s="50" t="s">
        <v>672</v>
      </c>
      <c r="I165" s="82" t="s">
        <v>699</v>
      </c>
      <c r="J165" s="50">
        <v>15810282105</v>
      </c>
      <c r="K165" s="60" t="s">
        <v>68</v>
      </c>
      <c r="L165" s="61" t="s">
        <v>349</v>
      </c>
      <c r="M165" s="62"/>
      <c r="N165" s="62"/>
      <c r="O165" s="62"/>
      <c r="P165" s="62"/>
      <c r="T165" s="42">
        <v>284</v>
      </c>
    </row>
    <row r="166" s="42" customFormat="1" customHeight="1" spans="1:20">
      <c r="A166" s="50">
        <v>164</v>
      </c>
      <c r="B166" s="50" t="s">
        <v>700</v>
      </c>
      <c r="C166" s="50" t="s">
        <v>32</v>
      </c>
      <c r="D166" s="50" t="s">
        <v>701</v>
      </c>
      <c r="E166" s="16" t="str">
        <f t="shared" si="6"/>
        <v>正确</v>
      </c>
      <c r="F166" s="51">
        <f ca="1" t="shared" si="7"/>
        <v>90</v>
      </c>
      <c r="G166" s="51" t="str">
        <f t="shared" si="8"/>
        <v>1934/06/20</v>
      </c>
      <c r="H166" s="50" t="s">
        <v>112</v>
      </c>
      <c r="I166" s="50" t="s">
        <v>702</v>
      </c>
      <c r="J166" s="50">
        <v>15810282105</v>
      </c>
      <c r="K166" s="60"/>
      <c r="L166" s="61" t="s">
        <v>349</v>
      </c>
      <c r="M166" s="62" t="s">
        <v>703</v>
      </c>
      <c r="N166" s="62" t="s">
        <v>55</v>
      </c>
      <c r="O166" s="62">
        <v>15810282105</v>
      </c>
      <c r="P166" s="62" t="s">
        <v>112</v>
      </c>
      <c r="T166" s="69">
        <v>164</v>
      </c>
    </row>
    <row r="167" s="42" customFormat="1" customHeight="1" spans="1:20">
      <c r="A167" s="50">
        <v>165</v>
      </c>
      <c r="B167" s="50" t="s">
        <v>704</v>
      </c>
      <c r="C167" s="50" t="s">
        <v>32</v>
      </c>
      <c r="D167" s="50" t="s">
        <v>705</v>
      </c>
      <c r="E167" s="16" t="str">
        <f t="shared" si="6"/>
        <v>正确</v>
      </c>
      <c r="F167" s="51">
        <f ca="1" t="shared" si="7"/>
        <v>91</v>
      </c>
      <c r="G167" s="51" t="str">
        <f t="shared" si="8"/>
        <v>1933/04/15</v>
      </c>
      <c r="H167" s="50" t="s">
        <v>112</v>
      </c>
      <c r="I167" s="50" t="s">
        <v>706</v>
      </c>
      <c r="J167" s="50">
        <v>13523654073</v>
      </c>
      <c r="K167" s="60"/>
      <c r="L167" s="61" t="s">
        <v>349</v>
      </c>
      <c r="M167" s="62" t="s">
        <v>707</v>
      </c>
      <c r="N167" s="62" t="s">
        <v>55</v>
      </c>
      <c r="O167" s="62">
        <v>13523654073</v>
      </c>
      <c r="P167" s="62" t="s">
        <v>112</v>
      </c>
      <c r="T167" s="69">
        <v>165</v>
      </c>
    </row>
    <row r="168" s="42" customFormat="1" customHeight="1" spans="1:20">
      <c r="A168" s="50">
        <v>166</v>
      </c>
      <c r="B168" s="50" t="s">
        <v>708</v>
      </c>
      <c r="C168" s="50" t="s">
        <v>19</v>
      </c>
      <c r="D168" s="50" t="s">
        <v>709</v>
      </c>
      <c r="E168" s="16" t="str">
        <f t="shared" si="6"/>
        <v>正确</v>
      </c>
      <c r="F168" s="51">
        <f ca="1" t="shared" si="7"/>
        <v>89</v>
      </c>
      <c r="G168" s="51" t="str">
        <f t="shared" si="8"/>
        <v>1935/12/22</v>
      </c>
      <c r="H168" s="50" t="s">
        <v>112</v>
      </c>
      <c r="I168" s="50" t="s">
        <v>710</v>
      </c>
      <c r="J168" s="50">
        <v>15514105930</v>
      </c>
      <c r="K168" s="60"/>
      <c r="L168" s="61" t="s">
        <v>349</v>
      </c>
      <c r="M168" s="62" t="s">
        <v>711</v>
      </c>
      <c r="N168" s="62" t="s">
        <v>55</v>
      </c>
      <c r="O168" s="62">
        <v>15514105930</v>
      </c>
      <c r="P168" s="62" t="s">
        <v>112</v>
      </c>
      <c r="T168" s="69">
        <v>166</v>
      </c>
    </row>
    <row r="169" s="42" customFormat="1" customHeight="1" spans="1:20">
      <c r="A169" s="50">
        <v>167</v>
      </c>
      <c r="B169" s="50" t="s">
        <v>712</v>
      </c>
      <c r="C169" s="50" t="s">
        <v>32</v>
      </c>
      <c r="D169" s="50" t="s">
        <v>713</v>
      </c>
      <c r="E169" s="16" t="str">
        <f t="shared" si="6"/>
        <v>正确</v>
      </c>
      <c r="F169" s="51">
        <f ca="1" t="shared" si="7"/>
        <v>91</v>
      </c>
      <c r="G169" s="51" t="str">
        <f t="shared" si="8"/>
        <v>1933/10/09</v>
      </c>
      <c r="H169" s="50" t="s">
        <v>672</v>
      </c>
      <c r="I169" s="50" t="s">
        <v>714</v>
      </c>
      <c r="J169" s="50">
        <v>13949362783</v>
      </c>
      <c r="K169" s="60" t="s">
        <v>23</v>
      </c>
      <c r="L169" s="61" t="s">
        <v>349</v>
      </c>
      <c r="M169" s="62"/>
      <c r="N169" s="62"/>
      <c r="O169" s="62"/>
      <c r="P169" s="62"/>
      <c r="T169" s="42">
        <v>293</v>
      </c>
    </row>
    <row r="170" s="42" customFormat="1" customHeight="1" spans="1:20">
      <c r="A170" s="50">
        <v>168</v>
      </c>
      <c r="B170" s="50" t="s">
        <v>715</v>
      </c>
      <c r="C170" s="50" t="s">
        <v>32</v>
      </c>
      <c r="D170" s="50" t="s">
        <v>716</v>
      </c>
      <c r="E170" s="16" t="str">
        <f t="shared" si="6"/>
        <v>正确</v>
      </c>
      <c r="F170" s="51">
        <f ca="1" t="shared" si="7"/>
        <v>90</v>
      </c>
      <c r="G170" s="51" t="str">
        <f t="shared" si="8"/>
        <v>1934/08/15</v>
      </c>
      <c r="H170" s="50" t="s">
        <v>132</v>
      </c>
      <c r="I170" s="50" t="s">
        <v>717</v>
      </c>
      <c r="J170" s="50">
        <v>18348402295</v>
      </c>
      <c r="K170" s="60"/>
      <c r="L170" s="61" t="s">
        <v>349</v>
      </c>
      <c r="M170" s="62" t="s">
        <v>718</v>
      </c>
      <c r="N170" s="62" t="s">
        <v>55</v>
      </c>
      <c r="O170" s="62">
        <v>18348402295</v>
      </c>
      <c r="P170" s="62" t="s">
        <v>132</v>
      </c>
      <c r="T170" s="69">
        <v>168</v>
      </c>
    </row>
    <row r="171" s="42" customFormat="1" customHeight="1" spans="1:20">
      <c r="A171" s="50">
        <v>169</v>
      </c>
      <c r="B171" s="50" t="s">
        <v>719</v>
      </c>
      <c r="C171" s="50" t="s">
        <v>32</v>
      </c>
      <c r="D171" s="50" t="s">
        <v>720</v>
      </c>
      <c r="E171" s="16" t="str">
        <f t="shared" si="6"/>
        <v>正确</v>
      </c>
      <c r="F171" s="51">
        <f ca="1" t="shared" si="7"/>
        <v>85</v>
      </c>
      <c r="G171" s="51" t="str">
        <f t="shared" si="8"/>
        <v>1939/02/12</v>
      </c>
      <c r="H171" s="50" t="s">
        <v>132</v>
      </c>
      <c r="I171" s="50" t="s">
        <v>721</v>
      </c>
      <c r="J171" s="50">
        <v>15903776949</v>
      </c>
      <c r="K171" s="60"/>
      <c r="L171" s="61" t="s">
        <v>349</v>
      </c>
      <c r="M171" s="62" t="s">
        <v>722</v>
      </c>
      <c r="N171" s="62" t="s">
        <v>55</v>
      </c>
      <c r="O171" s="62">
        <v>15903776949</v>
      </c>
      <c r="P171" s="62" t="s">
        <v>132</v>
      </c>
      <c r="T171" s="69">
        <v>169</v>
      </c>
    </row>
    <row r="172" s="42" customFormat="1" customHeight="1" spans="1:20">
      <c r="A172" s="50">
        <v>170</v>
      </c>
      <c r="B172" s="50" t="s">
        <v>723</v>
      </c>
      <c r="C172" s="50" t="s">
        <v>19</v>
      </c>
      <c r="D172" s="50" t="s">
        <v>724</v>
      </c>
      <c r="E172" s="16" t="str">
        <f t="shared" si="6"/>
        <v>正确</v>
      </c>
      <c r="F172" s="51">
        <f ca="1" t="shared" si="7"/>
        <v>88</v>
      </c>
      <c r="G172" s="51" t="str">
        <f t="shared" si="8"/>
        <v>1936/08/02</v>
      </c>
      <c r="H172" s="50" t="s">
        <v>725</v>
      </c>
      <c r="I172" s="82" t="s">
        <v>726</v>
      </c>
      <c r="J172" s="50">
        <v>15936138800</v>
      </c>
      <c r="K172" s="60" t="s">
        <v>727</v>
      </c>
      <c r="L172" s="61" t="s">
        <v>349</v>
      </c>
      <c r="M172" s="62"/>
      <c r="N172" s="62"/>
      <c r="O172" s="62"/>
      <c r="P172" s="62"/>
      <c r="T172" s="42">
        <v>298</v>
      </c>
    </row>
    <row r="173" s="42" customFormat="1" customHeight="1" spans="1:20">
      <c r="A173" s="50">
        <v>171</v>
      </c>
      <c r="B173" s="50" t="s">
        <v>728</v>
      </c>
      <c r="C173" s="50" t="s">
        <v>32</v>
      </c>
      <c r="D173" s="50" t="s">
        <v>729</v>
      </c>
      <c r="E173" s="16" t="str">
        <f t="shared" si="6"/>
        <v>正确</v>
      </c>
      <c r="F173" s="51">
        <f ca="1" t="shared" si="7"/>
        <v>93</v>
      </c>
      <c r="G173" s="51" t="str">
        <f t="shared" si="8"/>
        <v>1931/01/02</v>
      </c>
      <c r="H173" s="50" t="s">
        <v>725</v>
      </c>
      <c r="I173" s="82" t="s">
        <v>730</v>
      </c>
      <c r="J173" s="50">
        <v>13663777907</v>
      </c>
      <c r="K173" s="60" t="s">
        <v>49</v>
      </c>
      <c r="L173" s="61" t="s">
        <v>349</v>
      </c>
      <c r="M173" s="62"/>
      <c r="N173" s="62"/>
      <c r="O173" s="62"/>
      <c r="P173" s="62"/>
      <c r="T173" s="42">
        <v>300</v>
      </c>
    </row>
    <row r="174" s="42" customFormat="1" customHeight="1" spans="1:20">
      <c r="A174" s="50">
        <v>172</v>
      </c>
      <c r="B174" s="50" t="s">
        <v>731</v>
      </c>
      <c r="C174" s="50" t="s">
        <v>19</v>
      </c>
      <c r="D174" s="50" t="s">
        <v>732</v>
      </c>
      <c r="E174" s="16" t="str">
        <f t="shared" si="6"/>
        <v>正确</v>
      </c>
      <c r="F174" s="51">
        <f ca="1" t="shared" si="7"/>
        <v>89</v>
      </c>
      <c r="G174" s="51" t="str">
        <f t="shared" si="8"/>
        <v>1935/11/12</v>
      </c>
      <c r="H174" s="50" t="s">
        <v>132</v>
      </c>
      <c r="I174" s="50" t="s">
        <v>733</v>
      </c>
      <c r="J174" s="50">
        <v>18864510729</v>
      </c>
      <c r="K174" s="60"/>
      <c r="L174" s="61" t="s">
        <v>349</v>
      </c>
      <c r="M174" s="62" t="s">
        <v>734</v>
      </c>
      <c r="N174" s="62" t="s">
        <v>55</v>
      </c>
      <c r="O174" s="62">
        <v>18864510729</v>
      </c>
      <c r="P174" s="62" t="s">
        <v>132</v>
      </c>
      <c r="T174" s="69">
        <v>172</v>
      </c>
    </row>
    <row r="175" s="42" customFormat="1" customHeight="1" spans="1:20">
      <c r="A175" s="50">
        <v>173</v>
      </c>
      <c r="B175" s="50" t="s">
        <v>735</v>
      </c>
      <c r="C175" s="50" t="s">
        <v>19</v>
      </c>
      <c r="D175" s="50" t="s">
        <v>736</v>
      </c>
      <c r="E175" s="16" t="str">
        <f t="shared" si="6"/>
        <v>正确</v>
      </c>
      <c r="F175" s="51">
        <f ca="1" t="shared" si="7"/>
        <v>86</v>
      </c>
      <c r="G175" s="51" t="str">
        <f t="shared" si="8"/>
        <v>1938/05/19</v>
      </c>
      <c r="H175" s="50" t="s">
        <v>132</v>
      </c>
      <c r="I175" s="50" t="s">
        <v>737</v>
      </c>
      <c r="J175" s="50">
        <v>15936409562</v>
      </c>
      <c r="K175" s="60"/>
      <c r="L175" s="61" t="s">
        <v>349</v>
      </c>
      <c r="M175" s="62" t="s">
        <v>738</v>
      </c>
      <c r="N175" s="62" t="s">
        <v>739</v>
      </c>
      <c r="O175" s="62">
        <v>15936409562</v>
      </c>
      <c r="P175" s="62" t="s">
        <v>132</v>
      </c>
      <c r="T175" s="69">
        <v>173</v>
      </c>
    </row>
    <row r="176" s="42" customFormat="1" customHeight="1" spans="1:20">
      <c r="A176" s="50">
        <v>174</v>
      </c>
      <c r="B176" s="50" t="s">
        <v>740</v>
      </c>
      <c r="C176" s="50" t="s">
        <v>19</v>
      </c>
      <c r="D176" s="50" t="s">
        <v>741</v>
      </c>
      <c r="E176" s="16" t="str">
        <f t="shared" si="6"/>
        <v>正确</v>
      </c>
      <c r="F176" s="51">
        <f ca="1" t="shared" si="7"/>
        <v>92</v>
      </c>
      <c r="G176" s="51" t="str">
        <f t="shared" si="8"/>
        <v>1932/02/20</v>
      </c>
      <c r="H176" s="50" t="s">
        <v>132</v>
      </c>
      <c r="I176" s="50" t="s">
        <v>742</v>
      </c>
      <c r="J176" s="50">
        <v>15638962662</v>
      </c>
      <c r="K176" s="60"/>
      <c r="L176" s="61" t="s">
        <v>349</v>
      </c>
      <c r="M176" s="62" t="s">
        <v>743</v>
      </c>
      <c r="N176" s="62" t="s">
        <v>55</v>
      </c>
      <c r="O176" s="62">
        <v>15638962662</v>
      </c>
      <c r="P176" s="62" t="s">
        <v>132</v>
      </c>
      <c r="T176" s="69">
        <v>174</v>
      </c>
    </row>
    <row r="177" s="42" customFormat="1" customHeight="1" spans="1:20">
      <c r="A177" s="50">
        <v>175</v>
      </c>
      <c r="B177" s="50" t="s">
        <v>744</v>
      </c>
      <c r="C177" s="50" t="s">
        <v>32</v>
      </c>
      <c r="D177" s="50" t="s">
        <v>745</v>
      </c>
      <c r="E177" s="16" t="str">
        <f t="shared" si="6"/>
        <v>正确</v>
      </c>
      <c r="F177" s="51">
        <f ca="1" t="shared" si="7"/>
        <v>87</v>
      </c>
      <c r="G177" s="51" t="str">
        <f t="shared" si="8"/>
        <v>1937/05/01</v>
      </c>
      <c r="H177" s="50" t="s">
        <v>132</v>
      </c>
      <c r="I177" s="50" t="s">
        <v>746</v>
      </c>
      <c r="J177" s="50">
        <v>13721805692</v>
      </c>
      <c r="K177" s="60"/>
      <c r="L177" s="61" t="s">
        <v>349</v>
      </c>
      <c r="M177" s="62" t="s">
        <v>747</v>
      </c>
      <c r="N177" s="62" t="s">
        <v>55</v>
      </c>
      <c r="O177" s="62">
        <v>13721805692</v>
      </c>
      <c r="P177" s="62" t="s">
        <v>132</v>
      </c>
      <c r="T177" s="69">
        <v>175</v>
      </c>
    </row>
    <row r="178" s="42" customFormat="1" customHeight="1" spans="1:20">
      <c r="A178" s="50">
        <v>176</v>
      </c>
      <c r="B178" s="50" t="s">
        <v>748</v>
      </c>
      <c r="C178" s="50" t="s">
        <v>19</v>
      </c>
      <c r="D178" s="50" t="s">
        <v>749</v>
      </c>
      <c r="E178" s="16" t="str">
        <f t="shared" si="6"/>
        <v>正确</v>
      </c>
      <c r="F178" s="51">
        <f ca="1" t="shared" si="7"/>
        <v>86</v>
      </c>
      <c r="G178" s="51" t="str">
        <f t="shared" si="8"/>
        <v>1938/03/16</v>
      </c>
      <c r="H178" s="50" t="s">
        <v>132</v>
      </c>
      <c r="I178" s="50" t="s">
        <v>750</v>
      </c>
      <c r="J178" s="50">
        <v>18238155642</v>
      </c>
      <c r="K178" s="60"/>
      <c r="L178" s="61" t="s">
        <v>349</v>
      </c>
      <c r="M178" s="62" t="s">
        <v>751</v>
      </c>
      <c r="N178" s="62" t="s">
        <v>752</v>
      </c>
      <c r="O178" s="62">
        <v>18238155642</v>
      </c>
      <c r="P178" s="62" t="s">
        <v>132</v>
      </c>
      <c r="T178" s="69">
        <v>176</v>
      </c>
    </row>
    <row r="179" s="42" customFormat="1" customHeight="1" spans="1:20">
      <c r="A179" s="50">
        <v>177</v>
      </c>
      <c r="B179" s="50" t="s">
        <v>753</v>
      </c>
      <c r="C179" s="50" t="s">
        <v>32</v>
      </c>
      <c r="D179" s="50" t="s">
        <v>754</v>
      </c>
      <c r="E179" s="16" t="str">
        <f t="shared" si="6"/>
        <v>正确</v>
      </c>
      <c r="F179" s="51">
        <f ca="1" t="shared" si="7"/>
        <v>94</v>
      </c>
      <c r="G179" s="51" t="str">
        <f t="shared" si="8"/>
        <v>1930/10/10</v>
      </c>
      <c r="H179" s="50" t="s">
        <v>21</v>
      </c>
      <c r="I179" s="82" t="s">
        <v>755</v>
      </c>
      <c r="J179" s="50">
        <v>13837763592</v>
      </c>
      <c r="K179" s="60" t="s">
        <v>216</v>
      </c>
      <c r="L179" s="61" t="s">
        <v>349</v>
      </c>
      <c r="M179" s="62"/>
      <c r="N179" s="62"/>
      <c r="O179" s="62"/>
      <c r="P179" s="62"/>
      <c r="T179" s="42">
        <v>307</v>
      </c>
    </row>
    <row r="180" s="42" customFormat="1" customHeight="1" spans="1:20">
      <c r="A180" s="50">
        <v>178</v>
      </c>
      <c r="B180" s="50" t="s">
        <v>756</v>
      </c>
      <c r="C180" s="50" t="s">
        <v>32</v>
      </c>
      <c r="D180" s="50" t="s">
        <v>757</v>
      </c>
      <c r="E180" s="16" t="str">
        <f t="shared" si="6"/>
        <v>正确</v>
      </c>
      <c r="F180" s="51">
        <f ca="1" t="shared" si="7"/>
        <v>88</v>
      </c>
      <c r="G180" s="51" t="str">
        <f t="shared" si="8"/>
        <v>1936/05/12</v>
      </c>
      <c r="H180" s="50" t="s">
        <v>26</v>
      </c>
      <c r="I180" s="50" t="s">
        <v>758</v>
      </c>
      <c r="J180" s="50">
        <v>13837717838</v>
      </c>
      <c r="K180" s="60"/>
      <c r="L180" s="61" t="s">
        <v>349</v>
      </c>
      <c r="M180" s="62" t="s">
        <v>759</v>
      </c>
      <c r="N180" s="62" t="s">
        <v>55</v>
      </c>
      <c r="O180" s="62">
        <v>13837717838</v>
      </c>
      <c r="P180" s="62" t="s">
        <v>26</v>
      </c>
      <c r="T180" s="69">
        <v>178</v>
      </c>
    </row>
    <row r="181" s="42" customFormat="1" customHeight="1" spans="1:20">
      <c r="A181" s="50">
        <v>179</v>
      </c>
      <c r="B181" s="50" t="s">
        <v>760</v>
      </c>
      <c r="C181" s="50" t="s">
        <v>19</v>
      </c>
      <c r="D181" s="50" t="s">
        <v>761</v>
      </c>
      <c r="E181" s="16" t="str">
        <f t="shared" si="6"/>
        <v>正确</v>
      </c>
      <c r="F181" s="51">
        <f ca="1" t="shared" si="7"/>
        <v>91</v>
      </c>
      <c r="G181" s="51" t="str">
        <f t="shared" si="8"/>
        <v>1933/08/20</v>
      </c>
      <c r="H181" s="50" t="s">
        <v>26</v>
      </c>
      <c r="I181" s="50" t="s">
        <v>762</v>
      </c>
      <c r="J181" s="50">
        <v>15938481926</v>
      </c>
      <c r="K181" s="60"/>
      <c r="L181" s="61" t="s">
        <v>349</v>
      </c>
      <c r="M181" s="62" t="s">
        <v>763</v>
      </c>
      <c r="N181" s="62" t="s">
        <v>55</v>
      </c>
      <c r="O181" s="62">
        <v>15938481926</v>
      </c>
      <c r="P181" s="62" t="s">
        <v>26</v>
      </c>
      <c r="T181" s="69">
        <v>179</v>
      </c>
    </row>
    <row r="182" s="42" customFormat="1" customHeight="1" spans="1:20">
      <c r="A182" s="50">
        <v>180</v>
      </c>
      <c r="B182" s="50" t="s">
        <v>764</v>
      </c>
      <c r="C182" s="50" t="s">
        <v>32</v>
      </c>
      <c r="D182" s="50" t="s">
        <v>765</v>
      </c>
      <c r="E182" s="16" t="str">
        <f t="shared" si="6"/>
        <v>正确</v>
      </c>
      <c r="F182" s="51">
        <f ca="1" t="shared" si="7"/>
        <v>94</v>
      </c>
      <c r="G182" s="51" t="str">
        <f t="shared" si="8"/>
        <v>1930/07/19</v>
      </c>
      <c r="H182" s="50" t="s">
        <v>26</v>
      </c>
      <c r="I182" s="50" t="s">
        <v>766</v>
      </c>
      <c r="J182" s="50">
        <v>13782079499</v>
      </c>
      <c r="K182" s="60"/>
      <c r="L182" s="61" t="s">
        <v>349</v>
      </c>
      <c r="M182" s="62" t="s">
        <v>767</v>
      </c>
      <c r="N182" s="62" t="s">
        <v>55</v>
      </c>
      <c r="O182" s="62">
        <v>13782079499</v>
      </c>
      <c r="P182" s="62" t="s">
        <v>26</v>
      </c>
      <c r="T182" s="69">
        <v>180</v>
      </c>
    </row>
    <row r="183" s="42" customFormat="1" customHeight="1" spans="1:20">
      <c r="A183" s="50">
        <v>181</v>
      </c>
      <c r="B183" s="50" t="s">
        <v>768</v>
      </c>
      <c r="C183" s="50" t="s">
        <v>32</v>
      </c>
      <c r="D183" s="50" t="s">
        <v>769</v>
      </c>
      <c r="E183" s="16" t="str">
        <f t="shared" si="6"/>
        <v>正确</v>
      </c>
      <c r="F183" s="51">
        <f ca="1" t="shared" si="7"/>
        <v>89</v>
      </c>
      <c r="G183" s="51" t="str">
        <f t="shared" si="8"/>
        <v>1935/11/20</v>
      </c>
      <c r="H183" s="50" t="s">
        <v>26</v>
      </c>
      <c r="I183" s="50" t="s">
        <v>770</v>
      </c>
      <c r="J183" s="50">
        <v>15890863189</v>
      </c>
      <c r="K183" s="60"/>
      <c r="L183" s="61" t="s">
        <v>349</v>
      </c>
      <c r="M183" s="62" t="s">
        <v>771</v>
      </c>
      <c r="N183" s="62" t="s">
        <v>30</v>
      </c>
      <c r="O183" s="62">
        <v>15890863189</v>
      </c>
      <c r="P183" s="62" t="s">
        <v>26</v>
      </c>
      <c r="T183" s="69">
        <v>181</v>
      </c>
    </row>
    <row r="184" s="42" customFormat="1" customHeight="1" spans="1:20">
      <c r="A184" s="50">
        <v>182</v>
      </c>
      <c r="B184" s="50" t="s">
        <v>772</v>
      </c>
      <c r="C184" s="50" t="s">
        <v>32</v>
      </c>
      <c r="D184" s="50" t="s">
        <v>773</v>
      </c>
      <c r="E184" s="16" t="str">
        <f t="shared" si="6"/>
        <v>正确</v>
      </c>
      <c r="F184" s="51">
        <f ca="1" t="shared" si="7"/>
        <v>94</v>
      </c>
      <c r="G184" s="51" t="str">
        <f t="shared" si="8"/>
        <v>1930/07/10</v>
      </c>
      <c r="H184" s="50" t="s">
        <v>21</v>
      </c>
      <c r="I184" s="82" t="s">
        <v>774</v>
      </c>
      <c r="J184" s="50">
        <v>18403779622</v>
      </c>
      <c r="K184" s="60" t="s">
        <v>72</v>
      </c>
      <c r="L184" s="61" t="s">
        <v>349</v>
      </c>
      <c r="M184" s="62"/>
      <c r="N184" s="62"/>
      <c r="O184" s="62"/>
      <c r="P184" s="62"/>
      <c r="T184" s="42">
        <v>318</v>
      </c>
    </row>
    <row r="185" s="42" customFormat="1" customHeight="1" spans="1:20">
      <c r="A185" s="50">
        <v>183</v>
      </c>
      <c r="B185" s="50" t="s">
        <v>775</v>
      </c>
      <c r="C185" s="50" t="s">
        <v>19</v>
      </c>
      <c r="D185" s="50" t="s">
        <v>776</v>
      </c>
      <c r="E185" s="16" t="str">
        <f t="shared" si="6"/>
        <v>正确</v>
      </c>
      <c r="F185" s="51">
        <f ca="1" t="shared" si="7"/>
        <v>85</v>
      </c>
      <c r="G185" s="51" t="str">
        <f t="shared" si="8"/>
        <v>1939/06/12</v>
      </c>
      <c r="H185" s="50" t="s">
        <v>26</v>
      </c>
      <c r="I185" s="88" t="s">
        <v>777</v>
      </c>
      <c r="J185" s="50">
        <v>13782133221</v>
      </c>
      <c r="K185" s="60"/>
      <c r="L185" s="61" t="s">
        <v>349</v>
      </c>
      <c r="M185" s="62" t="s">
        <v>778</v>
      </c>
      <c r="N185" s="62" t="s">
        <v>779</v>
      </c>
      <c r="O185" s="62">
        <v>13782133221</v>
      </c>
      <c r="P185" s="62" t="s">
        <v>26</v>
      </c>
      <c r="T185" s="69">
        <v>183</v>
      </c>
    </row>
    <row r="186" s="42" customFormat="1" customHeight="1" spans="1:20">
      <c r="A186" s="50">
        <v>184</v>
      </c>
      <c r="B186" s="50" t="s">
        <v>780</v>
      </c>
      <c r="C186" s="50" t="s">
        <v>32</v>
      </c>
      <c r="D186" s="50" t="s">
        <v>781</v>
      </c>
      <c r="E186" s="16" t="str">
        <f t="shared" si="6"/>
        <v>正确</v>
      </c>
      <c r="F186" s="51">
        <f ca="1" t="shared" si="7"/>
        <v>91</v>
      </c>
      <c r="G186" s="51" t="str">
        <f t="shared" si="8"/>
        <v>1933/05/24</v>
      </c>
      <c r="H186" s="50" t="s">
        <v>21</v>
      </c>
      <c r="I186" s="82" t="s">
        <v>782</v>
      </c>
      <c r="J186" s="50">
        <v>15893380910</v>
      </c>
      <c r="K186" s="60" t="s">
        <v>398</v>
      </c>
      <c r="L186" s="61" t="s">
        <v>349</v>
      </c>
      <c r="M186" s="62"/>
      <c r="N186" s="62"/>
      <c r="O186" s="62"/>
      <c r="P186" s="62"/>
      <c r="T186" s="42">
        <v>320</v>
      </c>
    </row>
    <row r="187" s="42" customFormat="1" customHeight="1" spans="1:20">
      <c r="A187" s="50">
        <v>185</v>
      </c>
      <c r="B187" s="50" t="s">
        <v>783</v>
      </c>
      <c r="C187" s="50" t="s">
        <v>32</v>
      </c>
      <c r="D187" s="50" t="s">
        <v>784</v>
      </c>
      <c r="E187" s="16" t="str">
        <f t="shared" si="6"/>
        <v>正确</v>
      </c>
      <c r="F187" s="51">
        <f ca="1" t="shared" si="7"/>
        <v>93</v>
      </c>
      <c r="G187" s="51" t="str">
        <f t="shared" si="8"/>
        <v>1931/12/18</v>
      </c>
      <c r="H187" s="50" t="s">
        <v>21</v>
      </c>
      <c r="I187" s="82" t="s">
        <v>785</v>
      </c>
      <c r="J187" s="50">
        <v>15938818249</v>
      </c>
      <c r="K187" s="60" t="s">
        <v>72</v>
      </c>
      <c r="L187" s="61" t="s">
        <v>349</v>
      </c>
      <c r="M187" s="62"/>
      <c r="N187" s="62"/>
      <c r="O187" s="62"/>
      <c r="P187" s="62"/>
      <c r="T187" s="42">
        <v>321</v>
      </c>
    </row>
    <row r="188" s="42" customFormat="1" customHeight="1" spans="1:20">
      <c r="A188" s="50">
        <v>186</v>
      </c>
      <c r="B188" s="50" t="s">
        <v>786</v>
      </c>
      <c r="C188" s="50" t="s">
        <v>19</v>
      </c>
      <c r="D188" s="50" t="s">
        <v>787</v>
      </c>
      <c r="E188" s="16" t="str">
        <f t="shared" si="6"/>
        <v>正确</v>
      </c>
      <c r="F188" s="51">
        <f ca="1" t="shared" si="7"/>
        <v>86</v>
      </c>
      <c r="G188" s="51" t="str">
        <f t="shared" si="8"/>
        <v>1938/03/06</v>
      </c>
      <c r="H188" s="50" t="s">
        <v>26</v>
      </c>
      <c r="I188" s="50" t="s">
        <v>788</v>
      </c>
      <c r="J188" s="50">
        <v>13837728302</v>
      </c>
      <c r="K188" s="60"/>
      <c r="L188" s="61" t="s">
        <v>349</v>
      </c>
      <c r="M188" s="62" t="s">
        <v>789</v>
      </c>
      <c r="N188" s="62" t="s">
        <v>55</v>
      </c>
      <c r="O188" s="62">
        <v>13837728302</v>
      </c>
      <c r="P188" s="62" t="s">
        <v>26</v>
      </c>
      <c r="T188" s="69">
        <v>186</v>
      </c>
    </row>
    <row r="189" s="42" customFormat="1" customHeight="1" spans="1:20">
      <c r="A189" s="50">
        <v>187</v>
      </c>
      <c r="B189" s="50" t="s">
        <v>790</v>
      </c>
      <c r="C189" s="50" t="s">
        <v>32</v>
      </c>
      <c r="D189" s="50" t="s">
        <v>791</v>
      </c>
      <c r="E189" s="16" t="str">
        <f t="shared" si="6"/>
        <v>正确</v>
      </c>
      <c r="F189" s="51">
        <f ca="1" t="shared" si="7"/>
        <v>89</v>
      </c>
      <c r="G189" s="51" t="str">
        <f t="shared" si="8"/>
        <v>1935/01/08</v>
      </c>
      <c r="H189" s="50" t="s">
        <v>26</v>
      </c>
      <c r="I189" s="50" t="s">
        <v>792</v>
      </c>
      <c r="J189" s="50">
        <v>15238186252</v>
      </c>
      <c r="K189" s="60"/>
      <c r="L189" s="61" t="s">
        <v>349</v>
      </c>
      <c r="M189" s="62" t="s">
        <v>793</v>
      </c>
      <c r="N189" s="62" t="s">
        <v>55</v>
      </c>
      <c r="O189" s="62">
        <v>15238186252</v>
      </c>
      <c r="P189" s="62" t="s">
        <v>26</v>
      </c>
      <c r="T189" s="69">
        <v>187</v>
      </c>
    </row>
    <row r="190" s="42" customFormat="1" customHeight="1" spans="1:20">
      <c r="A190" s="50">
        <v>188</v>
      </c>
      <c r="B190" s="50" t="s">
        <v>794</v>
      </c>
      <c r="C190" s="50" t="s">
        <v>32</v>
      </c>
      <c r="D190" s="50" t="s">
        <v>795</v>
      </c>
      <c r="E190" s="16" t="str">
        <f t="shared" si="6"/>
        <v>正确</v>
      </c>
      <c r="F190" s="51">
        <f ca="1" t="shared" si="7"/>
        <v>85</v>
      </c>
      <c r="G190" s="51" t="str">
        <f t="shared" si="8"/>
        <v>1939/06/22</v>
      </c>
      <c r="H190" s="50" t="s">
        <v>26</v>
      </c>
      <c r="I190" s="50" t="s">
        <v>796</v>
      </c>
      <c r="J190" s="50">
        <v>13938995853</v>
      </c>
      <c r="K190" s="60"/>
      <c r="L190" s="61" t="s">
        <v>349</v>
      </c>
      <c r="M190" s="62" t="s">
        <v>797</v>
      </c>
      <c r="N190" s="62" t="s">
        <v>55</v>
      </c>
      <c r="O190" s="62">
        <v>13938995853</v>
      </c>
      <c r="P190" s="62" t="s">
        <v>26</v>
      </c>
      <c r="T190" s="69">
        <v>188</v>
      </c>
    </row>
    <row r="191" s="42" customFormat="1" customHeight="1" spans="1:20">
      <c r="A191" s="50">
        <v>189</v>
      </c>
      <c r="B191" s="50" t="s">
        <v>798</v>
      </c>
      <c r="C191" s="50" t="s">
        <v>19</v>
      </c>
      <c r="D191" s="50" t="s">
        <v>799</v>
      </c>
      <c r="E191" s="16" t="str">
        <f t="shared" si="6"/>
        <v>正确</v>
      </c>
      <c r="F191" s="51">
        <f ca="1" t="shared" si="7"/>
        <v>88</v>
      </c>
      <c r="G191" s="51" t="str">
        <f t="shared" si="8"/>
        <v>1936/04/05</v>
      </c>
      <c r="H191" s="50" t="s">
        <v>21</v>
      </c>
      <c r="I191" s="51" t="s">
        <v>800</v>
      </c>
      <c r="J191" s="50">
        <v>13837742155</v>
      </c>
      <c r="K191" s="60" t="s">
        <v>49</v>
      </c>
      <c r="L191" s="61" t="s">
        <v>349</v>
      </c>
      <c r="M191" s="62"/>
      <c r="N191" s="62"/>
      <c r="O191" s="62"/>
      <c r="P191" s="62"/>
      <c r="T191" s="42">
        <v>325</v>
      </c>
    </row>
    <row r="192" s="42" customFormat="1" customHeight="1" spans="1:20">
      <c r="A192" s="50">
        <v>190</v>
      </c>
      <c r="B192" s="50" t="s">
        <v>801</v>
      </c>
      <c r="C192" s="50" t="s">
        <v>32</v>
      </c>
      <c r="D192" s="50" t="s">
        <v>802</v>
      </c>
      <c r="E192" s="16" t="str">
        <f t="shared" si="6"/>
        <v>正确</v>
      </c>
      <c r="F192" s="51">
        <f ca="1" t="shared" si="7"/>
        <v>93</v>
      </c>
      <c r="G192" s="51" t="str">
        <f t="shared" si="8"/>
        <v>1931/09/24</v>
      </c>
      <c r="H192" s="50" t="s">
        <v>26</v>
      </c>
      <c r="I192" s="50" t="s">
        <v>803</v>
      </c>
      <c r="J192" s="50">
        <v>15037727586</v>
      </c>
      <c r="K192" s="60" t="s">
        <v>804</v>
      </c>
      <c r="L192" s="61" t="s">
        <v>349</v>
      </c>
      <c r="M192" s="62" t="s">
        <v>805</v>
      </c>
      <c r="N192" s="62" t="s">
        <v>41</v>
      </c>
      <c r="O192" s="62">
        <v>15037727586</v>
      </c>
      <c r="P192" s="62"/>
      <c r="T192" s="42">
        <v>326</v>
      </c>
    </row>
    <row r="193" s="42" customFormat="1" customHeight="1" spans="1:20">
      <c r="A193" s="50">
        <v>191</v>
      </c>
      <c r="B193" s="50" t="s">
        <v>806</v>
      </c>
      <c r="C193" s="50" t="s">
        <v>19</v>
      </c>
      <c r="D193" s="50" t="s">
        <v>807</v>
      </c>
      <c r="E193" s="16" t="str">
        <f t="shared" si="6"/>
        <v>正确</v>
      </c>
      <c r="F193" s="51">
        <f ca="1" t="shared" si="7"/>
        <v>89</v>
      </c>
      <c r="G193" s="51" t="str">
        <f t="shared" si="8"/>
        <v>1935/07/15</v>
      </c>
      <c r="H193" s="50" t="s">
        <v>26</v>
      </c>
      <c r="I193" s="50" t="s">
        <v>808</v>
      </c>
      <c r="J193" s="50">
        <v>13782133221</v>
      </c>
      <c r="K193" s="60"/>
      <c r="L193" s="61" t="s">
        <v>349</v>
      </c>
      <c r="M193" s="62" t="s">
        <v>778</v>
      </c>
      <c r="N193" s="62" t="s">
        <v>55</v>
      </c>
      <c r="O193" s="62">
        <v>13782133221</v>
      </c>
      <c r="P193" s="62" t="s">
        <v>26</v>
      </c>
      <c r="T193" s="69">
        <v>191</v>
      </c>
    </row>
    <row r="194" s="42" customFormat="1" customHeight="1" spans="1:20">
      <c r="A194" s="50">
        <v>192</v>
      </c>
      <c r="B194" s="50" t="s">
        <v>809</v>
      </c>
      <c r="C194" s="50" t="s">
        <v>32</v>
      </c>
      <c r="D194" s="50" t="s">
        <v>810</v>
      </c>
      <c r="E194" s="16" t="str">
        <f t="shared" si="6"/>
        <v>正确</v>
      </c>
      <c r="F194" s="51">
        <f ca="1" t="shared" si="7"/>
        <v>87</v>
      </c>
      <c r="G194" s="51" t="str">
        <f t="shared" si="8"/>
        <v>1937/07/08</v>
      </c>
      <c r="H194" s="50" t="s">
        <v>811</v>
      </c>
      <c r="I194" s="50" t="s">
        <v>812</v>
      </c>
      <c r="J194" s="50">
        <v>13838953706</v>
      </c>
      <c r="K194" s="60"/>
      <c r="L194" s="61" t="s">
        <v>349</v>
      </c>
      <c r="M194" s="62" t="s">
        <v>813</v>
      </c>
      <c r="N194" s="62" t="s">
        <v>55</v>
      </c>
      <c r="O194" s="62">
        <v>13838953706</v>
      </c>
      <c r="P194" s="62" t="s">
        <v>811</v>
      </c>
      <c r="T194" s="69">
        <v>192</v>
      </c>
    </row>
    <row r="195" s="42" customFormat="1" customHeight="1" spans="1:20">
      <c r="A195" s="50">
        <v>193</v>
      </c>
      <c r="B195" s="50" t="s">
        <v>814</v>
      </c>
      <c r="C195" s="50" t="s">
        <v>32</v>
      </c>
      <c r="D195" s="50" t="s">
        <v>815</v>
      </c>
      <c r="E195" s="16" t="str">
        <f t="shared" si="6"/>
        <v>正确</v>
      </c>
      <c r="F195" s="51">
        <f ca="1" t="shared" si="7"/>
        <v>91</v>
      </c>
      <c r="G195" s="51" t="str">
        <f t="shared" si="8"/>
        <v>1933/08/15</v>
      </c>
      <c r="H195" s="50" t="s">
        <v>219</v>
      </c>
      <c r="I195" s="82" t="s">
        <v>816</v>
      </c>
      <c r="J195" s="50">
        <v>15136696962</v>
      </c>
      <c r="K195" s="60" t="s">
        <v>23</v>
      </c>
      <c r="L195" s="61" t="s">
        <v>349</v>
      </c>
      <c r="M195" s="62"/>
      <c r="N195" s="62"/>
      <c r="O195" s="62"/>
      <c r="P195" s="62"/>
      <c r="T195" s="42">
        <v>331</v>
      </c>
    </row>
    <row r="196" s="42" customFormat="1" customHeight="1" spans="1:20">
      <c r="A196" s="50">
        <v>194</v>
      </c>
      <c r="B196" s="50" t="s">
        <v>817</v>
      </c>
      <c r="C196" s="50" t="s">
        <v>19</v>
      </c>
      <c r="D196" s="50" t="s">
        <v>818</v>
      </c>
      <c r="E196" s="16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51">
        <f ca="1" t="shared" ref="F196:F259" si="10">YEAR(NOW())-MID(D196,7,4)</f>
        <v>86</v>
      </c>
      <c r="G196" s="51" t="str">
        <f t="shared" ref="G196:G259" si="11">CONCATENATE(MID(D196,7,4),"/",MID(D196,11,2),"/",MID(D196,13,2))</f>
        <v>1938/02/04</v>
      </c>
      <c r="H196" s="50" t="s">
        <v>811</v>
      </c>
      <c r="I196" s="50" t="s">
        <v>819</v>
      </c>
      <c r="J196" s="50">
        <v>15083353777</v>
      </c>
      <c r="K196" s="60" t="s">
        <v>338</v>
      </c>
      <c r="L196" s="61" t="s">
        <v>349</v>
      </c>
      <c r="M196" s="62" t="s">
        <v>820</v>
      </c>
      <c r="N196" s="62" t="s">
        <v>55</v>
      </c>
      <c r="O196" s="62">
        <v>15083353777</v>
      </c>
      <c r="P196" s="62" t="s">
        <v>811</v>
      </c>
      <c r="T196" s="69">
        <v>194</v>
      </c>
    </row>
    <row r="197" s="42" customFormat="1" customHeight="1" spans="1:20">
      <c r="A197" s="50">
        <v>195</v>
      </c>
      <c r="B197" s="50" t="s">
        <v>821</v>
      </c>
      <c r="C197" s="50" t="s">
        <v>32</v>
      </c>
      <c r="D197" s="50" t="s">
        <v>822</v>
      </c>
      <c r="E197" s="16" t="str">
        <f t="shared" si="9"/>
        <v>正确</v>
      </c>
      <c r="F197" s="51">
        <f ca="1" t="shared" si="10"/>
        <v>93</v>
      </c>
      <c r="G197" s="51" t="str">
        <f t="shared" si="11"/>
        <v>1931/12/03</v>
      </c>
      <c r="H197" s="50" t="s">
        <v>811</v>
      </c>
      <c r="I197" s="50" t="s">
        <v>823</v>
      </c>
      <c r="J197" s="50">
        <v>15090100018</v>
      </c>
      <c r="K197" s="60"/>
      <c r="L197" s="61" t="s">
        <v>349</v>
      </c>
      <c r="M197" s="62" t="s">
        <v>824</v>
      </c>
      <c r="N197" s="62" t="s">
        <v>55</v>
      </c>
      <c r="O197" s="62">
        <v>15090100018</v>
      </c>
      <c r="P197" s="62" t="s">
        <v>811</v>
      </c>
      <c r="T197" s="69">
        <v>195</v>
      </c>
    </row>
    <row r="198" s="42" customFormat="1" customHeight="1" spans="1:20">
      <c r="A198" s="50">
        <v>196</v>
      </c>
      <c r="B198" s="50" t="s">
        <v>825</v>
      </c>
      <c r="C198" s="50" t="s">
        <v>19</v>
      </c>
      <c r="D198" s="50" t="s">
        <v>826</v>
      </c>
      <c r="E198" s="16" t="str">
        <f t="shared" si="9"/>
        <v>正确</v>
      </c>
      <c r="F198" s="51">
        <f ca="1" t="shared" si="10"/>
        <v>89</v>
      </c>
      <c r="G198" s="51" t="str">
        <f t="shared" si="11"/>
        <v>1935/09/17</v>
      </c>
      <c r="H198" s="50" t="s">
        <v>219</v>
      </c>
      <c r="I198" s="82" t="s">
        <v>827</v>
      </c>
      <c r="J198" s="50">
        <v>13838745303</v>
      </c>
      <c r="K198" s="60" t="s">
        <v>129</v>
      </c>
      <c r="L198" s="61" t="s">
        <v>349</v>
      </c>
      <c r="M198" s="62"/>
      <c r="N198" s="62"/>
      <c r="O198" s="62"/>
      <c r="P198" s="62"/>
      <c r="T198" s="42">
        <v>335</v>
      </c>
    </row>
    <row r="199" s="42" customFormat="1" customHeight="1" spans="1:20">
      <c r="A199" s="50">
        <v>197</v>
      </c>
      <c r="B199" s="50" t="s">
        <v>828</v>
      </c>
      <c r="C199" s="50" t="s">
        <v>32</v>
      </c>
      <c r="D199" s="50" t="s">
        <v>829</v>
      </c>
      <c r="E199" s="16" t="str">
        <f t="shared" si="9"/>
        <v>正确</v>
      </c>
      <c r="F199" s="51">
        <f ca="1" t="shared" si="10"/>
        <v>87</v>
      </c>
      <c r="G199" s="51" t="str">
        <f t="shared" si="11"/>
        <v>1937/09/24</v>
      </c>
      <c r="H199" s="50" t="s">
        <v>811</v>
      </c>
      <c r="I199" s="50" t="s">
        <v>830</v>
      </c>
      <c r="J199" s="50">
        <v>15991870366</v>
      </c>
      <c r="K199" s="60"/>
      <c r="L199" s="61" t="s">
        <v>349</v>
      </c>
      <c r="M199" s="62" t="s">
        <v>831</v>
      </c>
      <c r="N199" s="62" t="s">
        <v>55</v>
      </c>
      <c r="O199" s="62">
        <v>15991870366</v>
      </c>
      <c r="P199" s="62" t="s">
        <v>811</v>
      </c>
      <c r="T199" s="69">
        <v>197</v>
      </c>
    </row>
    <row r="200" s="42" customFormat="1" customHeight="1" spans="1:20">
      <c r="A200" s="50">
        <v>198</v>
      </c>
      <c r="B200" s="50" t="s">
        <v>832</v>
      </c>
      <c r="C200" s="50" t="s">
        <v>19</v>
      </c>
      <c r="D200" s="50" t="s">
        <v>833</v>
      </c>
      <c r="E200" s="16" t="str">
        <f t="shared" si="9"/>
        <v>正确</v>
      </c>
      <c r="F200" s="51">
        <f ca="1" t="shared" si="10"/>
        <v>88</v>
      </c>
      <c r="G200" s="51" t="str">
        <f t="shared" si="11"/>
        <v>1936/07/16</v>
      </c>
      <c r="H200" s="50" t="s">
        <v>811</v>
      </c>
      <c r="I200" s="50" t="s">
        <v>834</v>
      </c>
      <c r="J200" s="50">
        <v>18898167060</v>
      </c>
      <c r="K200" s="60"/>
      <c r="L200" s="61" t="s">
        <v>349</v>
      </c>
      <c r="M200" s="62" t="s">
        <v>835</v>
      </c>
      <c r="N200" s="62" t="s">
        <v>55</v>
      </c>
      <c r="O200" s="62">
        <v>18898167060</v>
      </c>
      <c r="P200" s="62" t="s">
        <v>811</v>
      </c>
      <c r="T200" s="69">
        <v>198</v>
      </c>
    </row>
    <row r="201" s="42" customFormat="1" customHeight="1" spans="1:20">
      <c r="A201" s="50">
        <v>199</v>
      </c>
      <c r="B201" s="50" t="s">
        <v>836</v>
      </c>
      <c r="C201" s="50" t="s">
        <v>32</v>
      </c>
      <c r="D201" s="50" t="s">
        <v>837</v>
      </c>
      <c r="E201" s="16" t="str">
        <f t="shared" si="9"/>
        <v>正确</v>
      </c>
      <c r="F201" s="51">
        <f ca="1" t="shared" si="10"/>
        <v>94</v>
      </c>
      <c r="G201" s="51" t="str">
        <f t="shared" si="11"/>
        <v>1930/04/03</v>
      </c>
      <c r="H201" s="50" t="s">
        <v>811</v>
      </c>
      <c r="I201" s="50" t="s">
        <v>838</v>
      </c>
      <c r="J201" s="50">
        <v>13679216586</v>
      </c>
      <c r="K201" s="60"/>
      <c r="L201" s="61" t="s">
        <v>349</v>
      </c>
      <c r="M201" s="62" t="s">
        <v>839</v>
      </c>
      <c r="N201" s="62" t="s">
        <v>55</v>
      </c>
      <c r="O201" s="62">
        <v>13679216586</v>
      </c>
      <c r="P201" s="62" t="s">
        <v>811</v>
      </c>
      <c r="T201" s="69">
        <v>199</v>
      </c>
    </row>
    <row r="202" s="42" customFormat="1" customHeight="1" spans="1:20">
      <c r="A202" s="50">
        <v>200</v>
      </c>
      <c r="B202" s="50" t="s">
        <v>840</v>
      </c>
      <c r="C202" s="50" t="s">
        <v>19</v>
      </c>
      <c r="D202" s="50" t="s">
        <v>841</v>
      </c>
      <c r="E202" s="16" t="str">
        <f t="shared" si="9"/>
        <v>正确</v>
      </c>
      <c r="F202" s="51">
        <f ca="1" t="shared" si="10"/>
        <v>87</v>
      </c>
      <c r="G202" s="51" t="str">
        <f t="shared" si="11"/>
        <v>1937/12/25</v>
      </c>
      <c r="H202" s="50" t="s">
        <v>811</v>
      </c>
      <c r="I202" s="50" t="s">
        <v>842</v>
      </c>
      <c r="J202" s="50">
        <v>13525688829</v>
      </c>
      <c r="K202" s="60"/>
      <c r="L202" s="61" t="s">
        <v>349</v>
      </c>
      <c r="M202" s="62" t="s">
        <v>843</v>
      </c>
      <c r="N202" s="62" t="s">
        <v>55</v>
      </c>
      <c r="O202" s="62">
        <v>13525688829</v>
      </c>
      <c r="P202" s="62" t="s">
        <v>811</v>
      </c>
      <c r="T202" s="69">
        <v>200</v>
      </c>
    </row>
    <row r="203" s="42" customFormat="1" customHeight="1" spans="1:20">
      <c r="A203" s="50">
        <v>201</v>
      </c>
      <c r="B203" s="50" t="s">
        <v>844</v>
      </c>
      <c r="C203" s="50" t="s">
        <v>32</v>
      </c>
      <c r="D203" s="50" t="s">
        <v>845</v>
      </c>
      <c r="E203" s="16" t="str">
        <f t="shared" si="9"/>
        <v>正确</v>
      </c>
      <c r="F203" s="51">
        <f ca="1" t="shared" si="10"/>
        <v>91</v>
      </c>
      <c r="G203" s="51" t="str">
        <f t="shared" si="11"/>
        <v>1933/05/15</v>
      </c>
      <c r="H203" s="50" t="s">
        <v>846</v>
      </c>
      <c r="I203" s="50" t="s">
        <v>847</v>
      </c>
      <c r="J203" s="50">
        <v>18738770577</v>
      </c>
      <c r="K203" s="60"/>
      <c r="L203" s="61" t="s">
        <v>349</v>
      </c>
      <c r="M203" s="62" t="s">
        <v>848</v>
      </c>
      <c r="N203" s="62" t="s">
        <v>55</v>
      </c>
      <c r="O203" s="62">
        <v>18738770577</v>
      </c>
      <c r="P203" s="62" t="s">
        <v>846</v>
      </c>
      <c r="T203" s="69">
        <v>201</v>
      </c>
    </row>
    <row r="204" s="42" customFormat="1" customHeight="1" spans="1:20">
      <c r="A204" s="50">
        <v>202</v>
      </c>
      <c r="B204" s="50" t="s">
        <v>849</v>
      </c>
      <c r="C204" s="50" t="s">
        <v>32</v>
      </c>
      <c r="D204" s="82" t="s">
        <v>850</v>
      </c>
      <c r="E204" s="16" t="str">
        <f t="shared" si="9"/>
        <v>正确</v>
      </c>
      <c r="F204" s="51">
        <f ca="1" t="shared" si="10"/>
        <v>95</v>
      </c>
      <c r="G204" s="51" t="str">
        <f t="shared" si="11"/>
        <v>1929/12/23</v>
      </c>
      <c r="H204" s="50" t="s">
        <v>298</v>
      </c>
      <c r="I204" s="82" t="s">
        <v>851</v>
      </c>
      <c r="J204" s="50">
        <v>18338118305</v>
      </c>
      <c r="K204" s="60" t="s">
        <v>49</v>
      </c>
      <c r="L204" s="61" t="s">
        <v>349</v>
      </c>
      <c r="M204" s="62"/>
      <c r="N204" s="62"/>
      <c r="O204" s="62"/>
      <c r="P204" s="62"/>
      <c r="T204" s="42">
        <v>344</v>
      </c>
    </row>
    <row r="205" s="42" customFormat="1" customHeight="1" spans="1:20">
      <c r="A205" s="50">
        <v>203</v>
      </c>
      <c r="B205" s="50" t="s">
        <v>852</v>
      </c>
      <c r="C205" s="50" t="s">
        <v>19</v>
      </c>
      <c r="D205" s="50" t="s">
        <v>853</v>
      </c>
      <c r="E205" s="16" t="str">
        <f t="shared" si="9"/>
        <v>正确</v>
      </c>
      <c r="F205" s="51">
        <f ca="1" t="shared" si="10"/>
        <v>88</v>
      </c>
      <c r="G205" s="51" t="str">
        <f t="shared" si="11"/>
        <v>1936/02/13</v>
      </c>
      <c r="H205" s="50" t="s">
        <v>846</v>
      </c>
      <c r="I205" s="50" t="s">
        <v>854</v>
      </c>
      <c r="J205" s="50">
        <v>13872763059</v>
      </c>
      <c r="K205" s="60"/>
      <c r="L205" s="61" t="s">
        <v>349</v>
      </c>
      <c r="M205" s="62" t="s">
        <v>855</v>
      </c>
      <c r="N205" s="62" t="s">
        <v>55</v>
      </c>
      <c r="O205" s="62">
        <v>13872763059</v>
      </c>
      <c r="P205" s="62" t="s">
        <v>846</v>
      </c>
      <c r="T205" s="69">
        <v>203</v>
      </c>
    </row>
    <row r="206" s="42" customFormat="1" customHeight="1" spans="1:20">
      <c r="A206" s="50">
        <v>204</v>
      </c>
      <c r="B206" s="50" t="s">
        <v>856</v>
      </c>
      <c r="C206" s="50" t="s">
        <v>19</v>
      </c>
      <c r="D206" s="50" t="s">
        <v>857</v>
      </c>
      <c r="E206" s="16" t="str">
        <f t="shared" si="9"/>
        <v>正确</v>
      </c>
      <c r="F206" s="51">
        <f ca="1" t="shared" si="10"/>
        <v>92</v>
      </c>
      <c r="G206" s="51" t="str">
        <f t="shared" si="11"/>
        <v>1932/10/05</v>
      </c>
      <c r="H206" s="50" t="s">
        <v>846</v>
      </c>
      <c r="I206" s="50" t="s">
        <v>858</v>
      </c>
      <c r="J206" s="50">
        <v>18336685574</v>
      </c>
      <c r="K206" s="60"/>
      <c r="L206" s="61" t="s">
        <v>349</v>
      </c>
      <c r="M206" s="62" t="s">
        <v>859</v>
      </c>
      <c r="N206" s="62" t="s">
        <v>41</v>
      </c>
      <c r="O206" s="62">
        <v>18336685574</v>
      </c>
      <c r="P206" s="62" t="s">
        <v>846</v>
      </c>
      <c r="T206" s="69">
        <v>204</v>
      </c>
    </row>
    <row r="207" s="42" customFormat="1" customHeight="1" spans="1:20">
      <c r="A207" s="50">
        <v>205</v>
      </c>
      <c r="B207" s="50" t="s">
        <v>860</v>
      </c>
      <c r="C207" s="50" t="s">
        <v>32</v>
      </c>
      <c r="D207" s="50" t="s">
        <v>861</v>
      </c>
      <c r="E207" s="16" t="str">
        <f t="shared" si="9"/>
        <v>正确</v>
      </c>
      <c r="F207" s="51">
        <f ca="1" t="shared" si="10"/>
        <v>85</v>
      </c>
      <c r="G207" s="51" t="str">
        <f t="shared" si="11"/>
        <v>1939/04/08</v>
      </c>
      <c r="H207" s="50" t="s">
        <v>846</v>
      </c>
      <c r="I207" s="50" t="s">
        <v>862</v>
      </c>
      <c r="J207" s="50">
        <v>15238147967</v>
      </c>
      <c r="K207" s="60"/>
      <c r="L207" s="61" t="s">
        <v>349</v>
      </c>
      <c r="M207" s="62" t="s">
        <v>863</v>
      </c>
      <c r="N207" s="62" t="s">
        <v>55</v>
      </c>
      <c r="O207" s="62">
        <v>15238147967</v>
      </c>
      <c r="P207" s="62" t="s">
        <v>846</v>
      </c>
      <c r="T207" s="69">
        <v>205</v>
      </c>
    </row>
    <row r="208" s="42" customFormat="1" customHeight="1" spans="1:20">
      <c r="A208" s="50">
        <v>206</v>
      </c>
      <c r="B208" s="50" t="s">
        <v>864</v>
      </c>
      <c r="C208" s="50" t="s">
        <v>32</v>
      </c>
      <c r="D208" s="50" t="s">
        <v>865</v>
      </c>
      <c r="E208" s="16" t="str">
        <f t="shared" si="9"/>
        <v>正确</v>
      </c>
      <c r="F208" s="51">
        <f ca="1" t="shared" si="10"/>
        <v>85</v>
      </c>
      <c r="G208" s="51" t="str">
        <f t="shared" si="11"/>
        <v>1939/04/11</v>
      </c>
      <c r="H208" s="50" t="s">
        <v>846</v>
      </c>
      <c r="I208" s="50" t="s">
        <v>866</v>
      </c>
      <c r="J208" s="50">
        <v>13938994607</v>
      </c>
      <c r="K208" s="60"/>
      <c r="L208" s="61" t="s">
        <v>349</v>
      </c>
      <c r="M208" s="62" t="s">
        <v>867</v>
      </c>
      <c r="N208" s="62" t="s">
        <v>55</v>
      </c>
      <c r="O208" s="62">
        <v>13938994607</v>
      </c>
      <c r="P208" s="62" t="s">
        <v>846</v>
      </c>
      <c r="T208" s="69">
        <v>206</v>
      </c>
    </row>
    <row r="209" s="42" customFormat="1" customHeight="1" spans="1:20">
      <c r="A209" s="50">
        <v>207</v>
      </c>
      <c r="B209" s="50" t="s">
        <v>868</v>
      </c>
      <c r="C209" s="50" t="s">
        <v>19</v>
      </c>
      <c r="D209" s="50" t="s">
        <v>869</v>
      </c>
      <c r="E209" s="16" t="str">
        <f t="shared" si="9"/>
        <v>正确</v>
      </c>
      <c r="F209" s="51">
        <f ca="1" t="shared" si="10"/>
        <v>85</v>
      </c>
      <c r="G209" s="51" t="str">
        <f t="shared" si="11"/>
        <v>1939/08/12</v>
      </c>
      <c r="H209" s="50" t="s">
        <v>846</v>
      </c>
      <c r="I209" s="50" t="s">
        <v>870</v>
      </c>
      <c r="J209" s="50">
        <v>17839573293</v>
      </c>
      <c r="K209" s="60"/>
      <c r="L209" s="61" t="s">
        <v>349</v>
      </c>
      <c r="M209" s="62" t="s">
        <v>871</v>
      </c>
      <c r="N209" s="62" t="s">
        <v>872</v>
      </c>
      <c r="O209" s="62">
        <v>17839573293</v>
      </c>
      <c r="P209" s="62" t="s">
        <v>846</v>
      </c>
      <c r="R209" s="42" t="s">
        <v>873</v>
      </c>
      <c r="T209" s="69">
        <v>207</v>
      </c>
    </row>
    <row r="210" s="42" customFormat="1" customHeight="1" spans="1:20">
      <c r="A210" s="50">
        <v>208</v>
      </c>
      <c r="B210" s="50" t="s">
        <v>874</v>
      </c>
      <c r="C210" s="50" t="s">
        <v>32</v>
      </c>
      <c r="D210" s="50" t="s">
        <v>875</v>
      </c>
      <c r="E210" s="16" t="str">
        <f t="shared" si="9"/>
        <v>正确</v>
      </c>
      <c r="F210" s="51">
        <f ca="1" t="shared" si="10"/>
        <v>88</v>
      </c>
      <c r="G210" s="51" t="str">
        <f t="shared" si="11"/>
        <v>1936/12/23</v>
      </c>
      <c r="H210" s="50" t="s">
        <v>298</v>
      </c>
      <c r="I210" s="82" t="s">
        <v>876</v>
      </c>
      <c r="J210" s="50">
        <v>13462550643</v>
      </c>
      <c r="K210" s="60" t="s">
        <v>398</v>
      </c>
      <c r="L210" s="61" t="s">
        <v>349</v>
      </c>
      <c r="M210" s="62"/>
      <c r="N210" s="62"/>
      <c r="O210" s="62"/>
      <c r="P210" s="62"/>
      <c r="T210" s="42">
        <v>353</v>
      </c>
    </row>
    <row r="211" s="42" customFormat="1" customHeight="1" spans="1:20">
      <c r="A211" s="50">
        <v>209</v>
      </c>
      <c r="B211" s="50" t="s">
        <v>877</v>
      </c>
      <c r="C211" s="50" t="s">
        <v>32</v>
      </c>
      <c r="D211" s="50" t="s">
        <v>878</v>
      </c>
      <c r="E211" s="16" t="str">
        <f t="shared" si="9"/>
        <v>正确</v>
      </c>
      <c r="F211" s="51">
        <f ca="1" t="shared" si="10"/>
        <v>91</v>
      </c>
      <c r="G211" s="51" t="str">
        <f t="shared" si="11"/>
        <v>1933/05/23</v>
      </c>
      <c r="H211" s="50" t="s">
        <v>846</v>
      </c>
      <c r="I211" s="50" t="s">
        <v>879</v>
      </c>
      <c r="J211" s="50">
        <v>13461974398</v>
      </c>
      <c r="K211" s="60"/>
      <c r="L211" s="61" t="s">
        <v>349</v>
      </c>
      <c r="M211" s="62" t="s">
        <v>880</v>
      </c>
      <c r="N211" s="62" t="s">
        <v>881</v>
      </c>
      <c r="O211" s="62">
        <v>13461974398</v>
      </c>
      <c r="P211" s="62" t="s">
        <v>846</v>
      </c>
      <c r="T211" s="69">
        <v>209</v>
      </c>
    </row>
    <row r="212" s="42" customFormat="1" customHeight="1" spans="1:20">
      <c r="A212" s="50">
        <v>210</v>
      </c>
      <c r="B212" s="50" t="s">
        <v>882</v>
      </c>
      <c r="C212" s="50" t="s">
        <v>32</v>
      </c>
      <c r="D212" s="50" t="s">
        <v>883</v>
      </c>
      <c r="E212" s="16" t="str">
        <f t="shared" si="9"/>
        <v>正确</v>
      </c>
      <c r="F212" s="51">
        <f ca="1" t="shared" si="10"/>
        <v>89</v>
      </c>
      <c r="G212" s="51" t="str">
        <f t="shared" si="11"/>
        <v>1935/11/06</v>
      </c>
      <c r="H212" s="50" t="s">
        <v>846</v>
      </c>
      <c r="I212" s="50" t="s">
        <v>884</v>
      </c>
      <c r="J212" s="50">
        <v>13623775075</v>
      </c>
      <c r="K212" s="60"/>
      <c r="L212" s="61" t="s">
        <v>349</v>
      </c>
      <c r="M212" s="62" t="s">
        <v>885</v>
      </c>
      <c r="N212" s="62" t="s">
        <v>55</v>
      </c>
      <c r="O212" s="62">
        <v>13623775075</v>
      </c>
      <c r="P212" s="62" t="s">
        <v>846</v>
      </c>
      <c r="T212" s="69">
        <v>210</v>
      </c>
    </row>
    <row r="213" s="42" customFormat="1" customHeight="1" spans="1:20">
      <c r="A213" s="50">
        <v>211</v>
      </c>
      <c r="B213" s="50" t="s">
        <v>886</v>
      </c>
      <c r="C213" s="50" t="s">
        <v>32</v>
      </c>
      <c r="D213" s="50" t="s">
        <v>887</v>
      </c>
      <c r="E213" s="16" t="str">
        <f t="shared" si="9"/>
        <v>正确</v>
      </c>
      <c r="F213" s="51">
        <f ca="1" t="shared" si="10"/>
        <v>92</v>
      </c>
      <c r="G213" s="51" t="str">
        <f t="shared" si="11"/>
        <v>1932/07/29</v>
      </c>
      <c r="H213" s="50" t="s">
        <v>298</v>
      </c>
      <c r="I213" s="82" t="s">
        <v>888</v>
      </c>
      <c r="J213" s="50">
        <v>18749038953</v>
      </c>
      <c r="K213" s="60" t="s">
        <v>68</v>
      </c>
      <c r="L213" s="61" t="s">
        <v>349</v>
      </c>
      <c r="M213" s="62"/>
      <c r="N213" s="62"/>
      <c r="O213" s="62"/>
      <c r="P213" s="62"/>
      <c r="T213" s="42">
        <v>357</v>
      </c>
    </row>
    <row r="214" s="42" customFormat="1" customHeight="1" spans="1:20">
      <c r="A214" s="50">
        <v>212</v>
      </c>
      <c r="B214" s="50" t="s">
        <v>889</v>
      </c>
      <c r="C214" s="50" t="s">
        <v>32</v>
      </c>
      <c r="D214" s="50" t="s">
        <v>890</v>
      </c>
      <c r="E214" s="16" t="str">
        <f t="shared" si="9"/>
        <v>正确</v>
      </c>
      <c r="F214" s="51">
        <f ca="1" t="shared" si="10"/>
        <v>93</v>
      </c>
      <c r="G214" s="51" t="str">
        <f t="shared" si="11"/>
        <v>1931/12/01</v>
      </c>
      <c r="H214" s="50" t="s">
        <v>846</v>
      </c>
      <c r="I214" s="51" t="s">
        <v>891</v>
      </c>
      <c r="J214" s="50">
        <v>15993199716</v>
      </c>
      <c r="K214" s="60"/>
      <c r="L214" s="61" t="s">
        <v>349</v>
      </c>
      <c r="M214" s="62" t="s">
        <v>892</v>
      </c>
      <c r="N214" s="62" t="s">
        <v>55</v>
      </c>
      <c r="O214" s="62">
        <v>15993199716</v>
      </c>
      <c r="P214" s="62" t="s">
        <v>846</v>
      </c>
      <c r="T214" s="69">
        <v>212</v>
      </c>
    </row>
    <row r="215" s="42" customFormat="1" customHeight="1" spans="1:20">
      <c r="A215" s="50">
        <v>213</v>
      </c>
      <c r="B215" s="50" t="s">
        <v>893</v>
      </c>
      <c r="C215" s="50" t="s">
        <v>19</v>
      </c>
      <c r="D215" s="50" t="s">
        <v>894</v>
      </c>
      <c r="E215" s="16" t="str">
        <f t="shared" si="9"/>
        <v>正确</v>
      </c>
      <c r="F215" s="51">
        <f ca="1" t="shared" si="10"/>
        <v>85</v>
      </c>
      <c r="G215" s="51" t="str">
        <f t="shared" si="11"/>
        <v>1939/09/30</v>
      </c>
      <c r="H215" s="50" t="s">
        <v>846</v>
      </c>
      <c r="I215" s="50" t="s">
        <v>895</v>
      </c>
      <c r="J215" s="50">
        <v>13838713845</v>
      </c>
      <c r="K215" s="60"/>
      <c r="L215" s="61" t="s">
        <v>349</v>
      </c>
      <c r="M215" s="62" t="s">
        <v>896</v>
      </c>
      <c r="N215" s="62" t="s">
        <v>55</v>
      </c>
      <c r="O215" s="62">
        <v>13838713845</v>
      </c>
      <c r="P215" s="62" t="s">
        <v>846</v>
      </c>
      <c r="R215" s="42" t="s">
        <v>873</v>
      </c>
      <c r="T215" s="69">
        <v>213</v>
      </c>
    </row>
    <row r="216" s="42" customFormat="1" customHeight="1" spans="1:20">
      <c r="A216" s="50">
        <v>214</v>
      </c>
      <c r="B216" s="50" t="s">
        <v>897</v>
      </c>
      <c r="C216" s="50" t="s">
        <v>32</v>
      </c>
      <c r="D216" s="50" t="s">
        <v>898</v>
      </c>
      <c r="E216" s="16" t="str">
        <f t="shared" si="9"/>
        <v>正确</v>
      </c>
      <c r="F216" s="51">
        <f ca="1" t="shared" si="10"/>
        <v>88</v>
      </c>
      <c r="G216" s="51" t="str">
        <f t="shared" si="11"/>
        <v>1936/12/21</v>
      </c>
      <c r="H216" s="50" t="s">
        <v>846</v>
      </c>
      <c r="I216" s="77" t="s">
        <v>899</v>
      </c>
      <c r="J216" s="50">
        <v>15236032888</v>
      </c>
      <c r="K216" s="60"/>
      <c r="L216" s="61" t="s">
        <v>349</v>
      </c>
      <c r="M216" s="62" t="s">
        <v>900</v>
      </c>
      <c r="N216" s="62" t="s">
        <v>55</v>
      </c>
      <c r="O216" s="62">
        <v>15236032888</v>
      </c>
      <c r="P216" s="62" t="s">
        <v>846</v>
      </c>
      <c r="T216" s="69">
        <v>214</v>
      </c>
    </row>
    <row r="217" s="42" customFormat="1" customHeight="1" spans="1:20">
      <c r="A217" s="50">
        <v>215</v>
      </c>
      <c r="B217" s="50" t="s">
        <v>901</v>
      </c>
      <c r="C217" s="50" t="s">
        <v>32</v>
      </c>
      <c r="D217" s="50" t="s">
        <v>902</v>
      </c>
      <c r="E217" s="16" t="str">
        <f t="shared" si="9"/>
        <v>正确</v>
      </c>
      <c r="F217" s="51">
        <f ca="1" t="shared" si="10"/>
        <v>87</v>
      </c>
      <c r="G217" s="51" t="str">
        <f t="shared" si="11"/>
        <v>1937/10/05</v>
      </c>
      <c r="H217" s="50" t="s">
        <v>903</v>
      </c>
      <c r="I217" s="50" t="s">
        <v>904</v>
      </c>
      <c r="J217" s="50">
        <v>15203810227</v>
      </c>
      <c r="K217" s="60"/>
      <c r="L217" s="61" t="s">
        <v>349</v>
      </c>
      <c r="M217" s="62" t="s">
        <v>905</v>
      </c>
      <c r="N217" s="62" t="s">
        <v>55</v>
      </c>
      <c r="O217" s="62">
        <v>15203810227</v>
      </c>
      <c r="P217" s="62" t="s">
        <v>903</v>
      </c>
      <c r="T217" s="69">
        <v>215</v>
      </c>
    </row>
    <row r="218" s="42" customFormat="1" customHeight="1" spans="1:20">
      <c r="A218" s="50">
        <v>216</v>
      </c>
      <c r="B218" s="50" t="s">
        <v>906</v>
      </c>
      <c r="C218" s="50" t="s">
        <v>32</v>
      </c>
      <c r="D218" s="50" t="s">
        <v>907</v>
      </c>
      <c r="E218" s="16" t="str">
        <f t="shared" si="9"/>
        <v>正确</v>
      </c>
      <c r="F218" s="51">
        <f ca="1" t="shared" si="10"/>
        <v>87</v>
      </c>
      <c r="G218" s="51" t="str">
        <f t="shared" si="11"/>
        <v>1937/08/16</v>
      </c>
      <c r="H218" s="50" t="s">
        <v>903</v>
      </c>
      <c r="I218" s="50" t="s">
        <v>908</v>
      </c>
      <c r="J218" s="50">
        <v>13271395745</v>
      </c>
      <c r="K218" s="60"/>
      <c r="L218" s="61" t="s">
        <v>349</v>
      </c>
      <c r="M218" s="62" t="s">
        <v>909</v>
      </c>
      <c r="N218" s="62" t="s">
        <v>55</v>
      </c>
      <c r="O218" s="62">
        <v>13271395745</v>
      </c>
      <c r="P218" s="62" t="s">
        <v>903</v>
      </c>
      <c r="T218" s="69">
        <v>216</v>
      </c>
    </row>
    <row r="219" s="42" customFormat="1" customHeight="1" spans="1:20">
      <c r="A219" s="50">
        <v>217</v>
      </c>
      <c r="B219" s="50" t="s">
        <v>910</v>
      </c>
      <c r="C219" s="50" t="s">
        <v>19</v>
      </c>
      <c r="D219" s="50" t="s">
        <v>911</v>
      </c>
      <c r="E219" s="16" t="str">
        <f t="shared" si="9"/>
        <v>正确</v>
      </c>
      <c r="F219" s="51">
        <f ca="1" t="shared" si="10"/>
        <v>87</v>
      </c>
      <c r="G219" s="51" t="str">
        <f t="shared" si="11"/>
        <v>1937/12/11</v>
      </c>
      <c r="H219" s="50" t="s">
        <v>912</v>
      </c>
      <c r="I219" s="82" t="s">
        <v>913</v>
      </c>
      <c r="J219" s="50">
        <v>18220981032</v>
      </c>
      <c r="K219" s="60" t="s">
        <v>129</v>
      </c>
      <c r="L219" s="61" t="s">
        <v>349</v>
      </c>
      <c r="M219" s="62"/>
      <c r="N219" s="62"/>
      <c r="O219" s="62"/>
      <c r="P219" s="62"/>
      <c r="T219" s="42">
        <v>366</v>
      </c>
    </row>
    <row r="220" s="42" customFormat="1" customHeight="1" spans="1:20">
      <c r="A220" s="50">
        <v>218</v>
      </c>
      <c r="B220" s="50" t="s">
        <v>914</v>
      </c>
      <c r="C220" s="50" t="s">
        <v>32</v>
      </c>
      <c r="D220" s="50" t="s">
        <v>915</v>
      </c>
      <c r="E220" s="16" t="str">
        <f t="shared" si="9"/>
        <v>正确</v>
      </c>
      <c r="F220" s="51">
        <f ca="1" t="shared" si="10"/>
        <v>87</v>
      </c>
      <c r="G220" s="51" t="str">
        <f t="shared" si="11"/>
        <v>1937/03/22</v>
      </c>
      <c r="H220" s="50" t="s">
        <v>903</v>
      </c>
      <c r="I220" s="50" t="s">
        <v>916</v>
      </c>
      <c r="J220" s="50">
        <v>13523776585</v>
      </c>
      <c r="K220" s="60"/>
      <c r="L220" s="61" t="s">
        <v>349</v>
      </c>
      <c r="M220" s="62" t="s">
        <v>917</v>
      </c>
      <c r="N220" s="62" t="s">
        <v>55</v>
      </c>
      <c r="O220" s="62">
        <v>13523776585</v>
      </c>
      <c r="P220" s="62" t="s">
        <v>903</v>
      </c>
      <c r="T220" s="69">
        <v>218</v>
      </c>
    </row>
    <row r="221" s="42" customFormat="1" customHeight="1" spans="1:20">
      <c r="A221" s="50">
        <v>219</v>
      </c>
      <c r="B221" s="50" t="s">
        <v>918</v>
      </c>
      <c r="C221" s="50" t="s">
        <v>19</v>
      </c>
      <c r="D221" s="50" t="s">
        <v>919</v>
      </c>
      <c r="E221" s="16" t="str">
        <f t="shared" si="9"/>
        <v>正确</v>
      </c>
      <c r="F221" s="51">
        <f ca="1" t="shared" si="10"/>
        <v>88</v>
      </c>
      <c r="G221" s="51" t="str">
        <f t="shared" si="11"/>
        <v>1936/04/18</v>
      </c>
      <c r="H221" s="50" t="s">
        <v>903</v>
      </c>
      <c r="I221" s="51" t="s">
        <v>920</v>
      </c>
      <c r="J221" s="50">
        <v>17739765960</v>
      </c>
      <c r="K221" s="60"/>
      <c r="L221" s="61" t="s">
        <v>349</v>
      </c>
      <c r="M221" s="62" t="s">
        <v>921</v>
      </c>
      <c r="N221" s="62" t="s">
        <v>55</v>
      </c>
      <c r="O221" s="62">
        <v>17739765960</v>
      </c>
      <c r="P221" s="62" t="s">
        <v>903</v>
      </c>
      <c r="T221" s="69">
        <v>219</v>
      </c>
    </row>
    <row r="222" s="42" customFormat="1" customHeight="1" spans="1:20">
      <c r="A222" s="50">
        <v>220</v>
      </c>
      <c r="B222" s="50" t="s">
        <v>922</v>
      </c>
      <c r="C222" s="50" t="s">
        <v>19</v>
      </c>
      <c r="D222" s="50" t="s">
        <v>923</v>
      </c>
      <c r="E222" s="16" t="str">
        <f t="shared" si="9"/>
        <v>正确</v>
      </c>
      <c r="F222" s="51">
        <f ca="1" t="shared" si="10"/>
        <v>86</v>
      </c>
      <c r="G222" s="51" t="str">
        <f t="shared" si="11"/>
        <v>1938/12/21</v>
      </c>
      <c r="H222" s="50" t="s">
        <v>924</v>
      </c>
      <c r="I222" s="50" t="s">
        <v>925</v>
      </c>
      <c r="J222" s="50">
        <v>17136165512</v>
      </c>
      <c r="K222" s="60"/>
      <c r="L222" s="61" t="s">
        <v>349</v>
      </c>
      <c r="M222" s="62" t="s">
        <v>926</v>
      </c>
      <c r="N222" s="62" t="s">
        <v>55</v>
      </c>
      <c r="O222" s="62">
        <v>17136165512</v>
      </c>
      <c r="P222" s="62" t="s">
        <v>924</v>
      </c>
      <c r="T222" s="69">
        <v>220</v>
      </c>
    </row>
    <row r="223" s="42" customFormat="1" customHeight="1" spans="1:20">
      <c r="A223" s="50">
        <v>221</v>
      </c>
      <c r="B223" s="50" t="s">
        <v>927</v>
      </c>
      <c r="C223" s="50" t="s">
        <v>19</v>
      </c>
      <c r="D223" s="50" t="s">
        <v>928</v>
      </c>
      <c r="E223" s="16" t="str">
        <f t="shared" si="9"/>
        <v>正确</v>
      </c>
      <c r="F223" s="51">
        <f ca="1" t="shared" si="10"/>
        <v>89</v>
      </c>
      <c r="G223" s="51" t="str">
        <f t="shared" si="11"/>
        <v>1935/12/08</v>
      </c>
      <c r="H223" s="50" t="s">
        <v>924</v>
      </c>
      <c r="I223" s="50" t="s">
        <v>929</v>
      </c>
      <c r="J223" s="50">
        <v>13986900547</v>
      </c>
      <c r="K223" s="60"/>
      <c r="L223" s="61" t="s">
        <v>349</v>
      </c>
      <c r="M223" s="62" t="s">
        <v>930</v>
      </c>
      <c r="N223" s="62" t="s">
        <v>55</v>
      </c>
      <c r="O223" s="62">
        <v>13986900547</v>
      </c>
      <c r="P223" s="62" t="s">
        <v>924</v>
      </c>
      <c r="T223" s="69">
        <v>221</v>
      </c>
    </row>
    <row r="224" s="42" customFormat="1" customHeight="1" spans="1:20">
      <c r="A224" s="50">
        <v>222</v>
      </c>
      <c r="B224" s="50" t="s">
        <v>931</v>
      </c>
      <c r="C224" s="50" t="s">
        <v>32</v>
      </c>
      <c r="D224" s="50" t="s">
        <v>932</v>
      </c>
      <c r="E224" s="16" t="str">
        <f t="shared" si="9"/>
        <v>正确</v>
      </c>
      <c r="F224" s="51">
        <f ca="1" t="shared" si="10"/>
        <v>87</v>
      </c>
      <c r="G224" s="51" t="str">
        <f t="shared" si="11"/>
        <v>1937/07/03</v>
      </c>
      <c r="H224" s="50" t="s">
        <v>924</v>
      </c>
      <c r="I224" s="50" t="s">
        <v>933</v>
      </c>
      <c r="J224" s="50">
        <v>15514164205</v>
      </c>
      <c r="K224" s="60"/>
      <c r="L224" s="61" t="s">
        <v>349</v>
      </c>
      <c r="M224" s="62" t="s">
        <v>934</v>
      </c>
      <c r="N224" s="62" t="s">
        <v>55</v>
      </c>
      <c r="O224" s="62">
        <v>15514164205</v>
      </c>
      <c r="P224" s="62" t="s">
        <v>924</v>
      </c>
      <c r="T224" s="69">
        <v>222</v>
      </c>
    </row>
    <row r="225" s="42" customFormat="1" customHeight="1" spans="1:20">
      <c r="A225" s="50">
        <v>223</v>
      </c>
      <c r="B225" s="50" t="s">
        <v>935</v>
      </c>
      <c r="C225" s="50" t="s">
        <v>32</v>
      </c>
      <c r="D225" s="50" t="s">
        <v>936</v>
      </c>
      <c r="E225" s="16" t="str">
        <f t="shared" si="9"/>
        <v>正确</v>
      </c>
      <c r="F225" s="51">
        <f ca="1" t="shared" si="10"/>
        <v>91</v>
      </c>
      <c r="G225" s="51" t="str">
        <f t="shared" si="11"/>
        <v>1933/02/28</v>
      </c>
      <c r="H225" s="50" t="s">
        <v>937</v>
      </c>
      <c r="I225" s="50" t="s">
        <v>938</v>
      </c>
      <c r="J225" s="50">
        <v>15565641963</v>
      </c>
      <c r="K225" s="60" t="s">
        <v>152</v>
      </c>
      <c r="L225" s="61" t="s">
        <v>349</v>
      </c>
      <c r="M225" s="62"/>
      <c r="N225" s="62"/>
      <c r="O225" s="62"/>
      <c r="P225" s="62"/>
      <c r="T225" s="42">
        <v>373</v>
      </c>
    </row>
    <row r="226" s="42" customFormat="1" customHeight="1" spans="1:20">
      <c r="A226" s="50">
        <v>224</v>
      </c>
      <c r="B226" s="50" t="s">
        <v>877</v>
      </c>
      <c r="C226" s="50" t="s">
        <v>32</v>
      </c>
      <c r="D226" s="50" t="s">
        <v>939</v>
      </c>
      <c r="E226" s="16" t="str">
        <f t="shared" si="9"/>
        <v>正确</v>
      </c>
      <c r="F226" s="51">
        <f ca="1" t="shared" si="10"/>
        <v>85</v>
      </c>
      <c r="G226" s="51" t="str">
        <f t="shared" si="11"/>
        <v>1939/08/15</v>
      </c>
      <c r="H226" s="50" t="s">
        <v>924</v>
      </c>
      <c r="I226" s="50" t="s">
        <v>940</v>
      </c>
      <c r="J226" s="50">
        <v>15738073225</v>
      </c>
      <c r="K226" s="60"/>
      <c r="L226" s="61" t="s">
        <v>349</v>
      </c>
      <c r="M226" s="62" t="s">
        <v>941</v>
      </c>
      <c r="N226" s="62" t="s">
        <v>55</v>
      </c>
      <c r="O226" s="62">
        <v>15738073225</v>
      </c>
      <c r="P226" s="62" t="s">
        <v>924</v>
      </c>
      <c r="R226" s="42" t="s">
        <v>873</v>
      </c>
      <c r="T226" s="69">
        <v>224</v>
      </c>
    </row>
    <row r="227" s="42" customFormat="1" customHeight="1" spans="1:20">
      <c r="A227" s="50">
        <v>225</v>
      </c>
      <c r="B227" s="50" t="s">
        <v>942</v>
      </c>
      <c r="C227" s="50" t="s">
        <v>19</v>
      </c>
      <c r="D227" s="50" t="s">
        <v>943</v>
      </c>
      <c r="E227" s="16" t="str">
        <f t="shared" si="9"/>
        <v>正确</v>
      </c>
      <c r="F227" s="51">
        <f ca="1" t="shared" si="10"/>
        <v>91</v>
      </c>
      <c r="G227" s="51" t="str">
        <f t="shared" si="11"/>
        <v>1933/09/24</v>
      </c>
      <c r="H227" s="50" t="s">
        <v>924</v>
      </c>
      <c r="I227" s="50" t="s">
        <v>944</v>
      </c>
      <c r="J227" s="50">
        <v>15106044605</v>
      </c>
      <c r="K227" s="60"/>
      <c r="L227" s="61" t="s">
        <v>349</v>
      </c>
      <c r="M227" s="62" t="s">
        <v>945</v>
      </c>
      <c r="N227" s="62" t="s">
        <v>55</v>
      </c>
      <c r="O227" s="62">
        <v>15106044605</v>
      </c>
      <c r="P227" s="62" t="s">
        <v>924</v>
      </c>
      <c r="T227" s="69">
        <v>225</v>
      </c>
    </row>
    <row r="228" s="42" customFormat="1" customHeight="1" spans="1:20">
      <c r="A228" s="50">
        <v>226</v>
      </c>
      <c r="B228" s="50" t="s">
        <v>946</v>
      </c>
      <c r="C228" s="50" t="s">
        <v>32</v>
      </c>
      <c r="D228" s="50" t="s">
        <v>947</v>
      </c>
      <c r="E228" s="16" t="str">
        <f t="shared" si="9"/>
        <v>正确</v>
      </c>
      <c r="F228" s="51">
        <f ca="1" t="shared" si="10"/>
        <v>86</v>
      </c>
      <c r="G228" s="51" t="str">
        <f t="shared" si="11"/>
        <v>1938/03/27</v>
      </c>
      <c r="H228" s="50" t="s">
        <v>924</v>
      </c>
      <c r="I228" s="50" t="s">
        <v>948</v>
      </c>
      <c r="J228" s="50">
        <v>15936153874</v>
      </c>
      <c r="K228" s="60"/>
      <c r="L228" s="61" t="s">
        <v>349</v>
      </c>
      <c r="M228" s="62" t="s">
        <v>949</v>
      </c>
      <c r="N228" s="62" t="s">
        <v>55</v>
      </c>
      <c r="O228" s="62">
        <v>15936153874</v>
      </c>
      <c r="P228" s="62" t="s">
        <v>924</v>
      </c>
      <c r="T228" s="69">
        <v>226</v>
      </c>
    </row>
    <row r="229" s="42" customFormat="1" customHeight="1" spans="1:20">
      <c r="A229" s="50">
        <v>227</v>
      </c>
      <c r="B229" s="50" t="s">
        <v>950</v>
      </c>
      <c r="C229" s="50" t="s">
        <v>32</v>
      </c>
      <c r="D229" s="50" t="s">
        <v>951</v>
      </c>
      <c r="E229" s="16" t="str">
        <f t="shared" si="9"/>
        <v>正确</v>
      </c>
      <c r="F229" s="51">
        <f ca="1" t="shared" si="10"/>
        <v>93</v>
      </c>
      <c r="G229" s="51" t="str">
        <f t="shared" si="11"/>
        <v>1931/10/15</v>
      </c>
      <c r="H229" s="50" t="s">
        <v>937</v>
      </c>
      <c r="I229" s="82" t="s">
        <v>952</v>
      </c>
      <c r="J229" s="50">
        <v>13872776158</v>
      </c>
      <c r="K229" s="60" t="s">
        <v>68</v>
      </c>
      <c r="L229" s="61" t="s">
        <v>349</v>
      </c>
      <c r="M229" s="62"/>
      <c r="N229" s="62"/>
      <c r="O229" s="62"/>
      <c r="P229" s="62"/>
      <c r="T229" s="42">
        <v>380</v>
      </c>
    </row>
    <row r="230" s="42" customFormat="1" customHeight="1" spans="1:20">
      <c r="A230" s="50">
        <v>228</v>
      </c>
      <c r="B230" s="50" t="s">
        <v>953</v>
      </c>
      <c r="C230" s="50" t="s">
        <v>19</v>
      </c>
      <c r="D230" s="50" t="s">
        <v>954</v>
      </c>
      <c r="E230" s="16" t="str">
        <f t="shared" si="9"/>
        <v>正确</v>
      </c>
      <c r="F230" s="51">
        <f ca="1" t="shared" si="10"/>
        <v>90</v>
      </c>
      <c r="G230" s="51" t="str">
        <f t="shared" si="11"/>
        <v>1934/06/06</v>
      </c>
      <c r="H230" s="50" t="s">
        <v>937</v>
      </c>
      <c r="I230" s="82" t="s">
        <v>955</v>
      </c>
      <c r="J230" s="50">
        <v>15936153874</v>
      </c>
      <c r="K230" s="60" t="s">
        <v>129</v>
      </c>
      <c r="L230" s="61" t="s">
        <v>349</v>
      </c>
      <c r="M230" s="62"/>
      <c r="N230" s="62"/>
      <c r="O230" s="62"/>
      <c r="P230" s="62"/>
      <c r="T230" s="42">
        <v>381</v>
      </c>
    </row>
    <row r="231" s="42" customFormat="1" customHeight="1" spans="1:20">
      <c r="A231" s="50">
        <v>229</v>
      </c>
      <c r="B231" s="50" t="s">
        <v>956</v>
      </c>
      <c r="C231" s="50" t="s">
        <v>32</v>
      </c>
      <c r="D231" s="50" t="s">
        <v>957</v>
      </c>
      <c r="E231" s="16" t="str">
        <f t="shared" si="9"/>
        <v>正确</v>
      </c>
      <c r="F231" s="51">
        <f ca="1" t="shared" si="10"/>
        <v>93</v>
      </c>
      <c r="G231" s="51" t="str">
        <f t="shared" si="11"/>
        <v>1931/09/16</v>
      </c>
      <c r="H231" s="50" t="s">
        <v>924</v>
      </c>
      <c r="I231" s="50" t="s">
        <v>958</v>
      </c>
      <c r="J231" s="50">
        <v>15139076537</v>
      </c>
      <c r="K231" s="60"/>
      <c r="L231" s="61" t="s">
        <v>349</v>
      </c>
      <c r="M231" s="62" t="s">
        <v>959</v>
      </c>
      <c r="N231" s="62" t="s">
        <v>55</v>
      </c>
      <c r="O231" s="62">
        <v>15139076537</v>
      </c>
      <c r="P231" s="62" t="s">
        <v>924</v>
      </c>
      <c r="T231" s="69">
        <v>229</v>
      </c>
    </row>
    <row r="232" s="42" customFormat="1" customHeight="1" spans="1:20">
      <c r="A232" s="50">
        <v>230</v>
      </c>
      <c r="B232" s="50" t="s">
        <v>960</v>
      </c>
      <c r="C232" s="50" t="s">
        <v>32</v>
      </c>
      <c r="D232" s="50" t="s">
        <v>961</v>
      </c>
      <c r="E232" s="16" t="str">
        <f t="shared" si="9"/>
        <v>正确</v>
      </c>
      <c r="F232" s="51">
        <f ca="1" t="shared" si="10"/>
        <v>90</v>
      </c>
      <c r="G232" s="51" t="str">
        <f t="shared" si="11"/>
        <v>1934/08/24</v>
      </c>
      <c r="H232" s="50" t="s">
        <v>924</v>
      </c>
      <c r="I232" s="50" t="s">
        <v>962</v>
      </c>
      <c r="J232" s="50">
        <v>15238187638</v>
      </c>
      <c r="K232" s="60"/>
      <c r="L232" s="61" t="s">
        <v>349</v>
      </c>
      <c r="M232" s="62" t="s">
        <v>963</v>
      </c>
      <c r="N232" s="62" t="s">
        <v>55</v>
      </c>
      <c r="O232" s="62">
        <v>15238187638</v>
      </c>
      <c r="P232" s="62" t="s">
        <v>924</v>
      </c>
      <c r="T232" s="69">
        <v>230</v>
      </c>
    </row>
    <row r="233" s="42" customFormat="1" customHeight="1" spans="1:20">
      <c r="A233" s="50">
        <v>231</v>
      </c>
      <c r="B233" s="50" t="s">
        <v>964</v>
      </c>
      <c r="C233" s="50" t="s">
        <v>32</v>
      </c>
      <c r="D233" s="50" t="s">
        <v>965</v>
      </c>
      <c r="E233" s="16" t="str">
        <f t="shared" si="9"/>
        <v>正确</v>
      </c>
      <c r="F233" s="51">
        <f ca="1" t="shared" si="10"/>
        <v>86</v>
      </c>
      <c r="G233" s="51" t="str">
        <f t="shared" si="11"/>
        <v>1938/07/12</v>
      </c>
      <c r="H233" s="50" t="s">
        <v>924</v>
      </c>
      <c r="I233" s="50" t="s">
        <v>966</v>
      </c>
      <c r="J233" s="50">
        <v>18838120757</v>
      </c>
      <c r="K233" s="60"/>
      <c r="L233" s="61" t="s">
        <v>349</v>
      </c>
      <c r="M233" s="62" t="s">
        <v>967</v>
      </c>
      <c r="N233" s="62" t="s">
        <v>55</v>
      </c>
      <c r="O233" s="62">
        <v>18838120757</v>
      </c>
      <c r="P233" s="62" t="s">
        <v>924</v>
      </c>
      <c r="T233" s="69">
        <v>231</v>
      </c>
    </row>
    <row r="234" s="42" customFormat="1" customHeight="1" spans="1:20">
      <c r="A234" s="50">
        <v>232</v>
      </c>
      <c r="B234" s="50" t="s">
        <v>968</v>
      </c>
      <c r="C234" s="50" t="s">
        <v>32</v>
      </c>
      <c r="D234" s="50" t="s">
        <v>969</v>
      </c>
      <c r="E234" s="16" t="str">
        <f t="shared" si="9"/>
        <v>正确</v>
      </c>
      <c r="F234" s="51">
        <f ca="1" t="shared" si="10"/>
        <v>86</v>
      </c>
      <c r="G234" s="51" t="str">
        <f t="shared" si="11"/>
        <v>1938/08/17</v>
      </c>
      <c r="H234" s="50" t="s">
        <v>937</v>
      </c>
      <c r="I234" s="82" t="s">
        <v>970</v>
      </c>
      <c r="J234" s="50">
        <v>15936158279</v>
      </c>
      <c r="K234" s="60" t="s">
        <v>49</v>
      </c>
      <c r="L234" s="61" t="s">
        <v>349</v>
      </c>
      <c r="M234" s="62"/>
      <c r="N234" s="62"/>
      <c r="O234" s="62"/>
      <c r="P234" s="62"/>
      <c r="T234" s="42">
        <v>386</v>
      </c>
    </row>
    <row r="235" s="42" customFormat="1" customHeight="1" spans="1:20">
      <c r="A235" s="50">
        <v>233</v>
      </c>
      <c r="B235" s="50" t="s">
        <v>971</v>
      </c>
      <c r="C235" s="50" t="s">
        <v>19</v>
      </c>
      <c r="D235" s="50" t="s">
        <v>972</v>
      </c>
      <c r="E235" s="16" t="str">
        <f t="shared" si="9"/>
        <v>正确</v>
      </c>
      <c r="F235" s="51">
        <f ca="1" t="shared" si="10"/>
        <v>85</v>
      </c>
      <c r="G235" s="51" t="str">
        <f t="shared" si="11"/>
        <v>1939/03/20</v>
      </c>
      <c r="H235" s="50" t="s">
        <v>924</v>
      </c>
      <c r="I235" s="50" t="s">
        <v>973</v>
      </c>
      <c r="J235" s="50">
        <v>13849780780</v>
      </c>
      <c r="K235" s="60"/>
      <c r="L235" s="61" t="s">
        <v>349</v>
      </c>
      <c r="M235" s="62" t="s">
        <v>974</v>
      </c>
      <c r="N235" s="62" t="s">
        <v>55</v>
      </c>
      <c r="O235" s="62">
        <v>13849780780</v>
      </c>
      <c r="P235" s="62" t="s">
        <v>924</v>
      </c>
      <c r="T235" s="69">
        <v>233</v>
      </c>
    </row>
    <row r="236" s="42" customFormat="1" customHeight="1" spans="1:20">
      <c r="A236" s="50">
        <v>234</v>
      </c>
      <c r="B236" s="50" t="s">
        <v>975</v>
      </c>
      <c r="C236" s="50" t="s">
        <v>32</v>
      </c>
      <c r="D236" s="50" t="s">
        <v>976</v>
      </c>
      <c r="E236" s="16" t="str">
        <f t="shared" si="9"/>
        <v>正确</v>
      </c>
      <c r="F236" s="51">
        <f ca="1" t="shared" si="10"/>
        <v>88</v>
      </c>
      <c r="G236" s="51" t="str">
        <f t="shared" si="11"/>
        <v>1936/12/30</v>
      </c>
      <c r="H236" s="50" t="s">
        <v>924</v>
      </c>
      <c r="I236" s="50" t="s">
        <v>977</v>
      </c>
      <c r="J236" s="50">
        <v>13643991853</v>
      </c>
      <c r="K236" s="60" t="s">
        <v>663</v>
      </c>
      <c r="L236" s="61" t="s">
        <v>349</v>
      </c>
      <c r="M236" s="62" t="s">
        <v>978</v>
      </c>
      <c r="N236" s="62" t="s">
        <v>55</v>
      </c>
      <c r="O236" s="62">
        <v>13643991853</v>
      </c>
      <c r="P236" s="62"/>
      <c r="T236" s="42">
        <v>389</v>
      </c>
    </row>
    <row r="237" s="42" customFormat="1" customHeight="1" spans="1:20">
      <c r="A237" s="50">
        <v>235</v>
      </c>
      <c r="B237" s="50" t="s">
        <v>979</v>
      </c>
      <c r="C237" s="50" t="s">
        <v>32</v>
      </c>
      <c r="D237" s="50" t="s">
        <v>980</v>
      </c>
      <c r="E237" s="16" t="str">
        <f t="shared" si="9"/>
        <v>正确</v>
      </c>
      <c r="F237" s="51">
        <f ca="1" t="shared" si="10"/>
        <v>94</v>
      </c>
      <c r="G237" s="51" t="str">
        <f t="shared" si="11"/>
        <v>1930/09/10</v>
      </c>
      <c r="H237" s="50" t="s">
        <v>924</v>
      </c>
      <c r="I237" s="50" t="s">
        <v>981</v>
      </c>
      <c r="J237" s="50">
        <v>13593714121</v>
      </c>
      <c r="K237" s="60"/>
      <c r="L237" s="61" t="s">
        <v>349</v>
      </c>
      <c r="M237" s="62" t="s">
        <v>982</v>
      </c>
      <c r="N237" s="62" t="s">
        <v>55</v>
      </c>
      <c r="O237" s="62">
        <v>13593714121</v>
      </c>
      <c r="P237" s="62" t="s">
        <v>924</v>
      </c>
      <c r="T237" s="69">
        <v>235</v>
      </c>
    </row>
    <row r="238" s="42" customFormat="1" customHeight="1" spans="1:20">
      <c r="A238" s="50">
        <v>236</v>
      </c>
      <c r="B238" s="50" t="s">
        <v>983</v>
      </c>
      <c r="C238" s="50" t="s">
        <v>32</v>
      </c>
      <c r="D238" s="50" t="s">
        <v>984</v>
      </c>
      <c r="E238" s="16" t="str">
        <f t="shared" si="9"/>
        <v>正确</v>
      </c>
      <c r="F238" s="51">
        <f ca="1" t="shared" si="10"/>
        <v>91</v>
      </c>
      <c r="G238" s="51" t="str">
        <f t="shared" si="11"/>
        <v>1933/08/28</v>
      </c>
      <c r="H238" s="50" t="s">
        <v>937</v>
      </c>
      <c r="I238" s="82" t="s">
        <v>985</v>
      </c>
      <c r="J238" s="50">
        <v>15536670529</v>
      </c>
      <c r="K238" s="60" t="s">
        <v>727</v>
      </c>
      <c r="L238" s="61" t="s">
        <v>349</v>
      </c>
      <c r="M238" s="62"/>
      <c r="N238" s="62"/>
      <c r="O238" s="62"/>
      <c r="P238" s="62"/>
      <c r="T238" s="42">
        <v>392</v>
      </c>
    </row>
    <row r="239" s="42" customFormat="1" customHeight="1" spans="1:20">
      <c r="A239" s="50">
        <v>237</v>
      </c>
      <c r="B239" s="50" t="s">
        <v>986</v>
      </c>
      <c r="C239" s="50" t="s">
        <v>32</v>
      </c>
      <c r="D239" s="50" t="s">
        <v>987</v>
      </c>
      <c r="E239" s="16" t="str">
        <f t="shared" si="9"/>
        <v>正确</v>
      </c>
      <c r="F239" s="51">
        <f ca="1" t="shared" si="10"/>
        <v>93</v>
      </c>
      <c r="G239" s="51" t="str">
        <f t="shared" si="11"/>
        <v>1931/08/08</v>
      </c>
      <c r="H239" s="50" t="s">
        <v>924</v>
      </c>
      <c r="I239" s="50" t="s">
        <v>988</v>
      </c>
      <c r="J239" s="50">
        <v>13903773932</v>
      </c>
      <c r="K239" s="60"/>
      <c r="L239" s="61" t="s">
        <v>349</v>
      </c>
      <c r="M239" s="62" t="s">
        <v>989</v>
      </c>
      <c r="N239" s="62" t="s">
        <v>55</v>
      </c>
      <c r="O239" s="62">
        <v>13903773932</v>
      </c>
      <c r="P239" s="62" t="s">
        <v>924</v>
      </c>
      <c r="T239" s="69">
        <v>237</v>
      </c>
    </row>
    <row r="240" s="42" customFormat="1" customHeight="1" spans="1:20">
      <c r="A240" s="50">
        <v>238</v>
      </c>
      <c r="B240" s="50" t="s">
        <v>990</v>
      </c>
      <c r="C240" s="50" t="s">
        <v>32</v>
      </c>
      <c r="D240" s="50" t="s">
        <v>991</v>
      </c>
      <c r="E240" s="16" t="str">
        <f t="shared" si="9"/>
        <v>正确</v>
      </c>
      <c r="F240" s="51">
        <f ca="1" t="shared" si="10"/>
        <v>89</v>
      </c>
      <c r="G240" s="51" t="str">
        <f t="shared" si="11"/>
        <v>1935/11/25</v>
      </c>
      <c r="H240" s="50" t="s">
        <v>924</v>
      </c>
      <c r="I240" s="50" t="s">
        <v>992</v>
      </c>
      <c r="J240" s="50">
        <v>13949325438</v>
      </c>
      <c r="K240" s="60"/>
      <c r="L240" s="61" t="s">
        <v>349</v>
      </c>
      <c r="M240" s="62" t="s">
        <v>993</v>
      </c>
      <c r="N240" s="62" t="s">
        <v>55</v>
      </c>
      <c r="O240" s="62">
        <v>13949325438</v>
      </c>
      <c r="P240" s="62" t="s">
        <v>924</v>
      </c>
      <c r="T240" s="69">
        <v>238</v>
      </c>
    </row>
    <row r="241" s="42" customFormat="1" customHeight="1" spans="1:20">
      <c r="A241" s="50">
        <v>239</v>
      </c>
      <c r="B241" s="50" t="s">
        <v>994</v>
      </c>
      <c r="C241" s="50" t="s">
        <v>32</v>
      </c>
      <c r="D241" s="50" t="s">
        <v>995</v>
      </c>
      <c r="E241" s="16" t="str">
        <f t="shared" si="9"/>
        <v>正确</v>
      </c>
      <c r="F241" s="51">
        <f ca="1" t="shared" si="10"/>
        <v>88</v>
      </c>
      <c r="G241" s="51" t="str">
        <f t="shared" si="11"/>
        <v>1936/09/02</v>
      </c>
      <c r="H241" s="50" t="s">
        <v>924</v>
      </c>
      <c r="I241" s="50" t="s">
        <v>996</v>
      </c>
      <c r="J241" s="50">
        <v>13271799164</v>
      </c>
      <c r="K241" s="60"/>
      <c r="L241" s="61" t="s">
        <v>349</v>
      </c>
      <c r="M241" s="62" t="s">
        <v>997</v>
      </c>
      <c r="N241" s="62" t="s">
        <v>55</v>
      </c>
      <c r="O241" s="62">
        <v>13271799164</v>
      </c>
      <c r="P241" s="62" t="s">
        <v>924</v>
      </c>
      <c r="T241" s="69">
        <v>239</v>
      </c>
    </row>
    <row r="242" s="42" customFormat="1" customHeight="1" spans="1:20">
      <c r="A242" s="50">
        <v>240</v>
      </c>
      <c r="B242" s="50" t="s">
        <v>998</v>
      </c>
      <c r="C242" s="50" t="s">
        <v>32</v>
      </c>
      <c r="D242" s="50" t="s">
        <v>999</v>
      </c>
      <c r="E242" s="16" t="str">
        <f t="shared" si="9"/>
        <v>正确</v>
      </c>
      <c r="F242" s="51">
        <f ca="1" t="shared" si="10"/>
        <v>88</v>
      </c>
      <c r="G242" s="51" t="str">
        <f t="shared" si="11"/>
        <v>1936/12/22</v>
      </c>
      <c r="H242" s="50" t="s">
        <v>1000</v>
      </c>
      <c r="I242" s="50" t="s">
        <v>1001</v>
      </c>
      <c r="J242" s="50">
        <v>15002628767</v>
      </c>
      <c r="K242" s="60"/>
      <c r="L242" s="61" t="s">
        <v>349</v>
      </c>
      <c r="M242" s="62" t="s">
        <v>1002</v>
      </c>
      <c r="N242" s="62" t="s">
        <v>55</v>
      </c>
      <c r="O242" s="62">
        <v>15002628767</v>
      </c>
      <c r="P242" s="62" t="s">
        <v>1000</v>
      </c>
      <c r="T242" s="69">
        <v>240</v>
      </c>
    </row>
    <row r="243" s="42" customFormat="1" customHeight="1" spans="1:20">
      <c r="A243" s="50">
        <v>241</v>
      </c>
      <c r="B243" s="50" t="s">
        <v>1003</v>
      </c>
      <c r="C243" s="50" t="s">
        <v>32</v>
      </c>
      <c r="D243" s="50" t="s">
        <v>1004</v>
      </c>
      <c r="E243" s="16" t="str">
        <f t="shared" si="9"/>
        <v>正确</v>
      </c>
      <c r="F243" s="51">
        <f ca="1" t="shared" si="10"/>
        <v>86</v>
      </c>
      <c r="G243" s="51" t="str">
        <f t="shared" si="11"/>
        <v>1938/03/18</v>
      </c>
      <c r="H243" s="50" t="s">
        <v>260</v>
      </c>
      <c r="I243" s="82" t="s">
        <v>1005</v>
      </c>
      <c r="J243" s="50">
        <v>13721844950</v>
      </c>
      <c r="K243" s="60" t="s">
        <v>68</v>
      </c>
      <c r="L243" s="61" t="s">
        <v>349</v>
      </c>
      <c r="M243" s="62"/>
      <c r="N243" s="62"/>
      <c r="O243" s="62"/>
      <c r="P243" s="62"/>
      <c r="T243" s="42">
        <v>399</v>
      </c>
    </row>
    <row r="244" s="42" customFormat="1" customHeight="1" spans="1:20">
      <c r="A244" s="50">
        <v>242</v>
      </c>
      <c r="B244" s="50" t="s">
        <v>1006</v>
      </c>
      <c r="C244" s="50" t="s">
        <v>19</v>
      </c>
      <c r="D244" s="50" t="s">
        <v>1007</v>
      </c>
      <c r="E244" s="16" t="str">
        <f t="shared" si="9"/>
        <v>正确</v>
      </c>
      <c r="F244" s="51">
        <f ca="1" t="shared" si="10"/>
        <v>87</v>
      </c>
      <c r="G244" s="51" t="str">
        <f t="shared" si="11"/>
        <v>1937/06/10</v>
      </c>
      <c r="H244" s="50" t="s">
        <v>1000</v>
      </c>
      <c r="I244" s="50" t="s">
        <v>1008</v>
      </c>
      <c r="J244" s="50">
        <v>13598283759</v>
      </c>
      <c r="K244" s="60"/>
      <c r="L244" s="61" t="s">
        <v>349</v>
      </c>
      <c r="M244" s="62" t="s">
        <v>1009</v>
      </c>
      <c r="N244" s="62" t="s">
        <v>55</v>
      </c>
      <c r="O244" s="62">
        <v>13598283759</v>
      </c>
      <c r="P244" s="62" t="s">
        <v>1000</v>
      </c>
      <c r="T244" s="69">
        <v>242</v>
      </c>
    </row>
    <row r="245" s="42" customFormat="1" customHeight="1" spans="1:20">
      <c r="A245" s="50">
        <v>243</v>
      </c>
      <c r="B245" s="50" t="s">
        <v>1010</v>
      </c>
      <c r="C245" s="50" t="s">
        <v>32</v>
      </c>
      <c r="D245" s="50" t="s">
        <v>1011</v>
      </c>
      <c r="E245" s="16" t="str">
        <f t="shared" si="9"/>
        <v>正确</v>
      </c>
      <c r="F245" s="51">
        <f ca="1" t="shared" si="10"/>
        <v>91</v>
      </c>
      <c r="G245" s="51" t="str">
        <f t="shared" si="11"/>
        <v>1933/11/14</v>
      </c>
      <c r="H245" s="50" t="s">
        <v>1000</v>
      </c>
      <c r="I245" s="50" t="s">
        <v>1012</v>
      </c>
      <c r="J245" s="50">
        <v>13938481158</v>
      </c>
      <c r="K245" s="60"/>
      <c r="L245" s="61" t="s">
        <v>349</v>
      </c>
      <c r="M245" s="62" t="s">
        <v>1013</v>
      </c>
      <c r="N245" s="62" t="s">
        <v>55</v>
      </c>
      <c r="O245" s="62">
        <v>13938481158</v>
      </c>
      <c r="P245" s="62" t="s">
        <v>1000</v>
      </c>
      <c r="T245" s="69">
        <v>243</v>
      </c>
    </row>
    <row r="246" s="42" customFormat="1" customHeight="1" spans="1:20">
      <c r="A246" s="50">
        <v>244</v>
      </c>
      <c r="B246" s="50" t="s">
        <v>1014</v>
      </c>
      <c r="C246" s="50" t="s">
        <v>19</v>
      </c>
      <c r="D246" s="50" t="s">
        <v>1015</v>
      </c>
      <c r="E246" s="16" t="str">
        <f t="shared" si="9"/>
        <v>正确</v>
      </c>
      <c r="F246" s="51">
        <f ca="1" t="shared" si="10"/>
        <v>85</v>
      </c>
      <c r="G246" s="51" t="str">
        <f t="shared" si="11"/>
        <v>1939/04/16</v>
      </c>
      <c r="H246" s="50" t="s">
        <v>1000</v>
      </c>
      <c r="I246" s="50" t="s">
        <v>1016</v>
      </c>
      <c r="J246" s="50">
        <v>13598248842</v>
      </c>
      <c r="K246" s="60" t="s">
        <v>108</v>
      </c>
      <c r="L246" s="61" t="s">
        <v>349</v>
      </c>
      <c r="M246" s="62" t="s">
        <v>1017</v>
      </c>
      <c r="N246" s="62" t="s">
        <v>55</v>
      </c>
      <c r="O246" s="62">
        <v>13598248842</v>
      </c>
      <c r="P246" s="62" t="s">
        <v>1000</v>
      </c>
      <c r="T246" s="42">
        <v>404</v>
      </c>
    </row>
    <row r="247" s="42" customFormat="1" customHeight="1" spans="1:20">
      <c r="A247" s="50">
        <v>245</v>
      </c>
      <c r="B247" s="50" t="s">
        <v>1018</v>
      </c>
      <c r="C247" s="50" t="s">
        <v>32</v>
      </c>
      <c r="D247" s="50" t="s">
        <v>1019</v>
      </c>
      <c r="E247" s="16" t="str">
        <f t="shared" si="9"/>
        <v>正确</v>
      </c>
      <c r="F247" s="51">
        <f ca="1" t="shared" si="10"/>
        <v>85</v>
      </c>
      <c r="G247" s="51" t="str">
        <f t="shared" si="11"/>
        <v>1939/09/12</v>
      </c>
      <c r="H247" s="50" t="s">
        <v>1000</v>
      </c>
      <c r="I247" s="50" t="s">
        <v>1020</v>
      </c>
      <c r="J247" s="50">
        <v>15716604751</v>
      </c>
      <c r="K247" s="60"/>
      <c r="L247" s="61" t="s">
        <v>349</v>
      </c>
      <c r="M247" s="62" t="s">
        <v>1021</v>
      </c>
      <c r="N247" s="62" t="s">
        <v>536</v>
      </c>
      <c r="O247" s="62">
        <v>15716604751</v>
      </c>
      <c r="P247" s="62" t="s">
        <v>1000</v>
      </c>
      <c r="R247" s="42" t="s">
        <v>873</v>
      </c>
      <c r="T247" s="69">
        <v>245</v>
      </c>
    </row>
    <row r="248" s="42" customFormat="1" customHeight="1" spans="1:20">
      <c r="A248" s="50">
        <v>246</v>
      </c>
      <c r="B248" s="50" t="s">
        <v>1022</v>
      </c>
      <c r="C248" s="50" t="s">
        <v>32</v>
      </c>
      <c r="D248" s="50" t="s">
        <v>1023</v>
      </c>
      <c r="E248" s="16" t="str">
        <f t="shared" si="9"/>
        <v>正确</v>
      </c>
      <c r="F248" s="51">
        <f ca="1" t="shared" si="10"/>
        <v>88</v>
      </c>
      <c r="G248" s="51" t="str">
        <f t="shared" si="11"/>
        <v>1936/07/01</v>
      </c>
      <c r="H248" s="50" t="s">
        <v>260</v>
      </c>
      <c r="I248" s="82" t="s">
        <v>1024</v>
      </c>
      <c r="J248" s="50">
        <v>13838766822</v>
      </c>
      <c r="K248" s="60" t="s">
        <v>72</v>
      </c>
      <c r="L248" s="61" t="s">
        <v>349</v>
      </c>
      <c r="M248" s="62"/>
      <c r="N248" s="62"/>
      <c r="O248" s="62"/>
      <c r="P248" s="62"/>
      <c r="T248" s="42">
        <v>407</v>
      </c>
    </row>
    <row r="249" s="42" customFormat="1" customHeight="1" spans="1:20">
      <c r="A249" s="50">
        <v>247</v>
      </c>
      <c r="B249" s="50" t="s">
        <v>1025</v>
      </c>
      <c r="C249" s="50" t="s">
        <v>32</v>
      </c>
      <c r="D249" s="50" t="s">
        <v>1026</v>
      </c>
      <c r="E249" s="16" t="str">
        <f t="shared" si="9"/>
        <v>正确</v>
      </c>
      <c r="F249" s="51">
        <f ca="1" t="shared" si="10"/>
        <v>92</v>
      </c>
      <c r="G249" s="51" t="str">
        <f t="shared" si="11"/>
        <v>1932/03/15</v>
      </c>
      <c r="H249" s="50" t="s">
        <v>260</v>
      </c>
      <c r="I249" s="82" t="s">
        <v>1027</v>
      </c>
      <c r="J249" s="50">
        <v>15137729830</v>
      </c>
      <c r="K249" s="60" t="s">
        <v>72</v>
      </c>
      <c r="L249" s="61" t="s">
        <v>349</v>
      </c>
      <c r="M249" s="62"/>
      <c r="N249" s="62"/>
      <c r="O249" s="62"/>
      <c r="P249" s="62"/>
      <c r="T249" s="42">
        <v>409</v>
      </c>
    </row>
    <row r="250" s="42" customFormat="1" customHeight="1" spans="1:20">
      <c r="A250" s="50">
        <v>248</v>
      </c>
      <c r="B250" s="50" t="s">
        <v>1028</v>
      </c>
      <c r="C250" s="50" t="s">
        <v>32</v>
      </c>
      <c r="D250" s="50" t="s">
        <v>1029</v>
      </c>
      <c r="E250" s="16" t="str">
        <f t="shared" si="9"/>
        <v>正确</v>
      </c>
      <c r="F250" s="51">
        <f ca="1" t="shared" si="10"/>
        <v>90</v>
      </c>
      <c r="G250" s="51" t="str">
        <f t="shared" si="11"/>
        <v>1934/10/10</v>
      </c>
      <c r="H250" s="50" t="s">
        <v>1000</v>
      </c>
      <c r="I250" s="50" t="s">
        <v>1030</v>
      </c>
      <c r="J250" s="50">
        <v>13103686927</v>
      </c>
      <c r="K250" s="60"/>
      <c r="L250" s="61" t="s">
        <v>349</v>
      </c>
      <c r="M250" s="62" t="s">
        <v>1031</v>
      </c>
      <c r="N250" s="62" t="s">
        <v>55</v>
      </c>
      <c r="O250" s="62">
        <v>13103686927</v>
      </c>
      <c r="P250" s="62" t="s">
        <v>1000</v>
      </c>
      <c r="T250" s="69">
        <v>248</v>
      </c>
    </row>
    <row r="251" s="42" customFormat="1" customHeight="1" spans="1:20">
      <c r="A251" s="50">
        <v>249</v>
      </c>
      <c r="B251" s="50" t="s">
        <v>1032</v>
      </c>
      <c r="C251" s="50" t="s">
        <v>19</v>
      </c>
      <c r="D251" s="50" t="s">
        <v>1033</v>
      </c>
      <c r="E251" s="16" t="str">
        <f t="shared" si="9"/>
        <v>正确</v>
      </c>
      <c r="F251" s="51">
        <f ca="1" t="shared" si="10"/>
        <v>85</v>
      </c>
      <c r="G251" s="51" t="str">
        <f t="shared" si="11"/>
        <v>1939/08/08</v>
      </c>
      <c r="H251" s="50" t="s">
        <v>1000</v>
      </c>
      <c r="I251" s="50" t="s">
        <v>1034</v>
      </c>
      <c r="J251" s="50">
        <v>15690692931</v>
      </c>
      <c r="K251" s="60"/>
      <c r="L251" s="61" t="s">
        <v>349</v>
      </c>
      <c r="M251" s="62" t="s">
        <v>1035</v>
      </c>
      <c r="N251" s="62" t="s">
        <v>55</v>
      </c>
      <c r="O251" s="62">
        <v>15690692931</v>
      </c>
      <c r="P251" s="62" t="s">
        <v>1000</v>
      </c>
      <c r="R251" s="42" t="s">
        <v>873</v>
      </c>
      <c r="T251" s="69">
        <v>249</v>
      </c>
    </row>
    <row r="252" s="42" customFormat="1" customHeight="1" spans="1:20">
      <c r="A252" s="50">
        <v>250</v>
      </c>
      <c r="B252" s="50" t="s">
        <v>1036</v>
      </c>
      <c r="C252" s="50" t="s">
        <v>32</v>
      </c>
      <c r="D252" s="50" t="s">
        <v>1037</v>
      </c>
      <c r="E252" s="16" t="str">
        <f t="shared" si="9"/>
        <v>正确</v>
      </c>
      <c r="F252" s="51">
        <f ca="1" t="shared" si="10"/>
        <v>89</v>
      </c>
      <c r="G252" s="51" t="str">
        <f t="shared" si="11"/>
        <v>1935/04/16</v>
      </c>
      <c r="H252" s="50" t="s">
        <v>1000</v>
      </c>
      <c r="I252" s="50" t="s">
        <v>1038</v>
      </c>
      <c r="J252" s="50">
        <v>18739012406</v>
      </c>
      <c r="K252" s="60"/>
      <c r="L252" s="61" t="s">
        <v>349</v>
      </c>
      <c r="M252" s="62" t="s">
        <v>1039</v>
      </c>
      <c r="N252" s="62" t="s">
        <v>55</v>
      </c>
      <c r="O252" s="62">
        <v>18739012406</v>
      </c>
      <c r="P252" s="62" t="s">
        <v>1000</v>
      </c>
      <c r="T252" s="69">
        <v>250</v>
      </c>
    </row>
    <row r="253" s="42" customFormat="1" customHeight="1" spans="1:20">
      <c r="A253" s="50">
        <v>251</v>
      </c>
      <c r="B253" s="50" t="s">
        <v>1040</v>
      </c>
      <c r="C253" s="50" t="s">
        <v>19</v>
      </c>
      <c r="D253" s="50" t="s">
        <v>1041</v>
      </c>
      <c r="E253" s="16" t="str">
        <f t="shared" si="9"/>
        <v>正确</v>
      </c>
      <c r="F253" s="51">
        <f ca="1" t="shared" si="10"/>
        <v>89</v>
      </c>
      <c r="G253" s="51" t="str">
        <f t="shared" si="11"/>
        <v>1935/08/25</v>
      </c>
      <c r="H253" s="50" t="s">
        <v>1000</v>
      </c>
      <c r="I253" s="50" t="s">
        <v>1042</v>
      </c>
      <c r="J253" s="50">
        <v>18739012406</v>
      </c>
      <c r="K253" s="60"/>
      <c r="L253" s="61" t="s">
        <v>349</v>
      </c>
      <c r="M253" s="62" t="s">
        <v>1039</v>
      </c>
      <c r="N253" s="62" t="s">
        <v>55</v>
      </c>
      <c r="O253" s="62">
        <v>18739012406</v>
      </c>
      <c r="P253" s="62" t="s">
        <v>1000</v>
      </c>
      <c r="T253" s="69">
        <v>251</v>
      </c>
    </row>
    <row r="254" s="42" customFormat="1" customHeight="1" spans="1:20">
      <c r="A254" s="50">
        <v>252</v>
      </c>
      <c r="B254" s="50" t="s">
        <v>1043</v>
      </c>
      <c r="C254" s="50" t="s">
        <v>32</v>
      </c>
      <c r="D254" s="50" t="s">
        <v>1044</v>
      </c>
      <c r="E254" s="16" t="str">
        <f t="shared" si="9"/>
        <v>正确</v>
      </c>
      <c r="F254" s="51">
        <f ca="1" t="shared" si="10"/>
        <v>85</v>
      </c>
      <c r="G254" s="51" t="str">
        <f t="shared" si="11"/>
        <v>1939/04/12</v>
      </c>
      <c r="H254" s="50" t="s">
        <v>260</v>
      </c>
      <c r="I254" s="82" t="s">
        <v>1045</v>
      </c>
      <c r="J254" s="50">
        <v>13949382692</v>
      </c>
      <c r="K254" s="60" t="s">
        <v>148</v>
      </c>
      <c r="L254" s="61" t="s">
        <v>349</v>
      </c>
      <c r="M254" s="62"/>
      <c r="N254" s="62"/>
      <c r="O254" s="62"/>
      <c r="P254" s="62"/>
      <c r="T254" s="42">
        <v>422</v>
      </c>
    </row>
    <row r="255" s="42" customFormat="1" customHeight="1" spans="1:20">
      <c r="A255" s="50">
        <v>253</v>
      </c>
      <c r="B255" s="50" t="s">
        <v>1046</v>
      </c>
      <c r="C255" s="50" t="s">
        <v>19</v>
      </c>
      <c r="D255" s="50" t="s">
        <v>1047</v>
      </c>
      <c r="E255" s="16" t="str">
        <f t="shared" si="9"/>
        <v>正确</v>
      </c>
      <c r="F255" s="51">
        <f ca="1" t="shared" si="10"/>
        <v>87</v>
      </c>
      <c r="G255" s="51" t="str">
        <f t="shared" si="11"/>
        <v>1937/02/15</v>
      </c>
      <c r="H255" s="50" t="s">
        <v>1000</v>
      </c>
      <c r="I255" s="50" t="s">
        <v>1048</v>
      </c>
      <c r="J255" s="50">
        <v>13949382692</v>
      </c>
      <c r="K255" s="60"/>
      <c r="L255" s="61" t="s">
        <v>349</v>
      </c>
      <c r="M255" s="62" t="s">
        <v>1049</v>
      </c>
      <c r="N255" s="62" t="s">
        <v>55</v>
      </c>
      <c r="O255" s="62">
        <v>13949382692</v>
      </c>
      <c r="P255" s="62" t="s">
        <v>1000</v>
      </c>
      <c r="T255" s="69">
        <v>253</v>
      </c>
    </row>
    <row r="256" s="42" customFormat="1" customHeight="1" spans="1:20">
      <c r="A256" s="50">
        <v>254</v>
      </c>
      <c r="B256" s="50" t="s">
        <v>1050</v>
      </c>
      <c r="C256" s="50" t="s">
        <v>32</v>
      </c>
      <c r="D256" s="50" t="s">
        <v>1051</v>
      </c>
      <c r="E256" s="16" t="str">
        <f t="shared" si="9"/>
        <v>正确</v>
      </c>
      <c r="F256" s="51">
        <f ca="1" t="shared" si="10"/>
        <v>86</v>
      </c>
      <c r="G256" s="51" t="str">
        <f t="shared" si="11"/>
        <v>1938/07/30</v>
      </c>
      <c r="H256" s="50" t="s">
        <v>1000</v>
      </c>
      <c r="I256" s="50" t="s">
        <v>1052</v>
      </c>
      <c r="J256" s="50">
        <v>13782003814</v>
      </c>
      <c r="K256" s="60"/>
      <c r="L256" s="61" t="s">
        <v>349</v>
      </c>
      <c r="M256" s="62" t="s">
        <v>1053</v>
      </c>
      <c r="N256" s="62" t="s">
        <v>55</v>
      </c>
      <c r="O256" s="62">
        <v>13782003814</v>
      </c>
      <c r="P256" s="62" t="s">
        <v>1000</v>
      </c>
      <c r="T256" s="69">
        <v>254</v>
      </c>
    </row>
    <row r="257" s="42" customFormat="1" customHeight="1" spans="1:20">
      <c r="A257" s="50">
        <v>255</v>
      </c>
      <c r="B257" s="50" t="s">
        <v>1054</v>
      </c>
      <c r="C257" s="50" t="s">
        <v>19</v>
      </c>
      <c r="D257" s="50" t="s">
        <v>1055</v>
      </c>
      <c r="E257" s="16" t="str">
        <f t="shared" si="9"/>
        <v>正确</v>
      </c>
      <c r="F257" s="51">
        <f ca="1" t="shared" si="10"/>
        <v>87</v>
      </c>
      <c r="G257" s="51" t="str">
        <f t="shared" si="11"/>
        <v>1937/12/12</v>
      </c>
      <c r="H257" s="50" t="s">
        <v>1000</v>
      </c>
      <c r="I257" s="50" t="s">
        <v>1056</v>
      </c>
      <c r="J257" s="50">
        <v>18539992503</v>
      </c>
      <c r="K257" s="60"/>
      <c r="L257" s="61" t="s">
        <v>349</v>
      </c>
      <c r="M257" s="62" t="s">
        <v>1057</v>
      </c>
      <c r="N257" s="62" t="s">
        <v>55</v>
      </c>
      <c r="O257" s="62">
        <v>18539992503</v>
      </c>
      <c r="P257" s="62" t="s">
        <v>1000</v>
      </c>
      <c r="T257" s="69">
        <v>255</v>
      </c>
    </row>
    <row r="258" s="42" customFormat="1" customHeight="1" spans="1:20">
      <c r="A258" s="50">
        <v>256</v>
      </c>
      <c r="B258" s="50" t="s">
        <v>1058</v>
      </c>
      <c r="C258" s="50" t="s">
        <v>19</v>
      </c>
      <c r="D258" s="50" t="s">
        <v>1059</v>
      </c>
      <c r="E258" s="16" t="str">
        <f t="shared" si="9"/>
        <v>正确</v>
      </c>
      <c r="F258" s="51">
        <f ca="1" t="shared" si="10"/>
        <v>89</v>
      </c>
      <c r="G258" s="51" t="str">
        <f t="shared" si="11"/>
        <v>1935/08/19</v>
      </c>
      <c r="H258" s="50" t="s">
        <v>1000</v>
      </c>
      <c r="I258" s="50" t="s">
        <v>1060</v>
      </c>
      <c r="J258" s="50">
        <v>18336613608</v>
      </c>
      <c r="K258" s="60"/>
      <c r="L258" s="61" t="s">
        <v>349</v>
      </c>
      <c r="M258" s="62" t="s">
        <v>1061</v>
      </c>
      <c r="N258" s="62" t="s">
        <v>55</v>
      </c>
      <c r="O258" s="62">
        <v>18336613608</v>
      </c>
      <c r="P258" s="62" t="s">
        <v>1000</v>
      </c>
      <c r="T258" s="69">
        <v>256</v>
      </c>
    </row>
    <row r="259" s="42" customFormat="1" customHeight="1" spans="1:20">
      <c r="A259" s="50">
        <v>257</v>
      </c>
      <c r="B259" s="50" t="s">
        <v>1062</v>
      </c>
      <c r="C259" s="50" t="s">
        <v>32</v>
      </c>
      <c r="D259" s="50" t="s">
        <v>1063</v>
      </c>
      <c r="E259" s="16" t="str">
        <f t="shared" si="9"/>
        <v>正确</v>
      </c>
      <c r="F259" s="51">
        <f ca="1" t="shared" si="10"/>
        <v>86</v>
      </c>
      <c r="G259" s="51" t="str">
        <f t="shared" si="11"/>
        <v>1938/12/14</v>
      </c>
      <c r="H259" s="50" t="s">
        <v>1000</v>
      </c>
      <c r="I259" s="50" t="s">
        <v>1064</v>
      </c>
      <c r="J259" s="50">
        <v>13997805091</v>
      </c>
      <c r="K259" s="60"/>
      <c r="L259" s="61" t="s">
        <v>349</v>
      </c>
      <c r="M259" s="62" t="s">
        <v>1065</v>
      </c>
      <c r="N259" s="62" t="s">
        <v>55</v>
      </c>
      <c r="O259" s="62">
        <v>13997805091</v>
      </c>
      <c r="P259" s="62" t="s">
        <v>1000</v>
      </c>
      <c r="T259" s="69">
        <v>257</v>
      </c>
    </row>
    <row r="260" s="42" customFormat="1" customHeight="1" spans="1:20">
      <c r="A260" s="50">
        <v>258</v>
      </c>
      <c r="B260" s="50" t="s">
        <v>1066</v>
      </c>
      <c r="C260" s="50" t="s">
        <v>32</v>
      </c>
      <c r="D260" s="50" t="s">
        <v>1067</v>
      </c>
      <c r="E260" s="16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51">
        <f ca="1" t="shared" ref="F260:F323" si="13">YEAR(NOW())-MID(D260,7,4)</f>
        <v>90</v>
      </c>
      <c r="G260" s="51" t="str">
        <f t="shared" ref="G260:G323" si="14">CONCATENATE(MID(D260,7,4),"/",MID(D260,11,2),"/",MID(D260,13,2))</f>
        <v>1934/12/27</v>
      </c>
      <c r="H260" s="50" t="s">
        <v>1000</v>
      </c>
      <c r="I260" s="50" t="s">
        <v>1068</v>
      </c>
      <c r="J260" s="50">
        <v>13937745120</v>
      </c>
      <c r="K260" s="60"/>
      <c r="L260" s="61" t="s">
        <v>349</v>
      </c>
      <c r="M260" s="62" t="s">
        <v>1069</v>
      </c>
      <c r="N260" s="62" t="s">
        <v>55</v>
      </c>
      <c r="O260" s="62">
        <v>13937745120</v>
      </c>
      <c r="P260" s="62" t="s">
        <v>1000</v>
      </c>
      <c r="T260" s="69">
        <v>258</v>
      </c>
    </row>
    <row r="261" s="42" customFormat="1" customHeight="1" spans="1:20">
      <c r="A261" s="50">
        <v>259</v>
      </c>
      <c r="B261" s="50" t="s">
        <v>1070</v>
      </c>
      <c r="C261" s="50" t="s">
        <v>32</v>
      </c>
      <c r="D261" s="50" t="s">
        <v>1071</v>
      </c>
      <c r="E261" s="16" t="str">
        <f t="shared" si="12"/>
        <v>正确</v>
      </c>
      <c r="F261" s="51">
        <f ca="1" t="shared" si="13"/>
        <v>91</v>
      </c>
      <c r="G261" s="51" t="str">
        <f t="shared" si="14"/>
        <v>1933/10/09</v>
      </c>
      <c r="H261" s="50" t="s">
        <v>260</v>
      </c>
      <c r="I261" s="82" t="s">
        <v>1072</v>
      </c>
      <c r="J261" s="50">
        <v>15839974782</v>
      </c>
      <c r="K261" s="60" t="s">
        <v>179</v>
      </c>
      <c r="L261" s="61" t="s">
        <v>349</v>
      </c>
      <c r="M261" s="62"/>
      <c r="N261" s="62"/>
      <c r="O261" s="62"/>
      <c r="P261" s="62"/>
      <c r="T261" s="42">
        <v>430</v>
      </c>
    </row>
    <row r="262" s="42" customFormat="1" customHeight="1" spans="1:20">
      <c r="A262" s="50">
        <v>260</v>
      </c>
      <c r="B262" s="50" t="s">
        <v>1073</v>
      </c>
      <c r="C262" s="50" t="s">
        <v>32</v>
      </c>
      <c r="D262" s="50" t="s">
        <v>1074</v>
      </c>
      <c r="E262" s="16" t="str">
        <f t="shared" si="12"/>
        <v>正确</v>
      </c>
      <c r="F262" s="51">
        <f ca="1" t="shared" si="13"/>
        <v>89</v>
      </c>
      <c r="G262" s="51" t="str">
        <f t="shared" si="14"/>
        <v>1935/07/28</v>
      </c>
      <c r="H262" s="50" t="s">
        <v>1000</v>
      </c>
      <c r="I262" s="50" t="s">
        <v>1075</v>
      </c>
      <c r="J262" s="50">
        <v>18737705713</v>
      </c>
      <c r="K262" s="60"/>
      <c r="L262" s="61" t="s">
        <v>349</v>
      </c>
      <c r="M262" s="62" t="s">
        <v>1076</v>
      </c>
      <c r="N262" s="62" t="s">
        <v>55</v>
      </c>
      <c r="O262" s="62">
        <v>18737705713</v>
      </c>
      <c r="P262" s="62" t="s">
        <v>1000</v>
      </c>
      <c r="T262" s="69">
        <v>260</v>
      </c>
    </row>
    <row r="263" s="42" customFormat="1" customHeight="1" spans="1:20">
      <c r="A263" s="50">
        <v>261</v>
      </c>
      <c r="B263" s="50" t="s">
        <v>1077</v>
      </c>
      <c r="C263" s="50" t="s">
        <v>32</v>
      </c>
      <c r="D263" s="50" t="s">
        <v>1078</v>
      </c>
      <c r="E263" s="16" t="str">
        <f t="shared" si="12"/>
        <v>正确</v>
      </c>
      <c r="F263" s="51">
        <f ca="1" t="shared" si="13"/>
        <v>89</v>
      </c>
      <c r="G263" s="51" t="str">
        <f t="shared" si="14"/>
        <v>1935/04/02</v>
      </c>
      <c r="H263" s="50" t="s">
        <v>1079</v>
      </c>
      <c r="I263" s="50" t="s">
        <v>1080</v>
      </c>
      <c r="J263" s="50">
        <v>15236039088</v>
      </c>
      <c r="K263" s="60"/>
      <c r="L263" s="61" t="s">
        <v>349</v>
      </c>
      <c r="M263" s="62" t="s">
        <v>1081</v>
      </c>
      <c r="N263" s="62" t="s">
        <v>55</v>
      </c>
      <c r="O263" s="62">
        <v>15236039088</v>
      </c>
      <c r="P263" s="62" t="s">
        <v>1079</v>
      </c>
      <c r="T263" s="69">
        <v>261</v>
      </c>
    </row>
    <row r="264" s="42" customFormat="1" customHeight="1" spans="1:20">
      <c r="A264" s="50">
        <v>262</v>
      </c>
      <c r="B264" s="50" t="s">
        <v>1082</v>
      </c>
      <c r="C264" s="50" t="s">
        <v>32</v>
      </c>
      <c r="D264" s="50" t="s">
        <v>1083</v>
      </c>
      <c r="E264" s="16" t="str">
        <f t="shared" si="12"/>
        <v>正确</v>
      </c>
      <c r="F264" s="51">
        <f ca="1" t="shared" si="13"/>
        <v>88</v>
      </c>
      <c r="G264" s="51" t="str">
        <f t="shared" si="14"/>
        <v>1936/04/11</v>
      </c>
      <c r="H264" s="50" t="s">
        <v>1079</v>
      </c>
      <c r="I264" s="51" t="s">
        <v>1084</v>
      </c>
      <c r="J264" s="50">
        <v>15660153068</v>
      </c>
      <c r="K264" s="60"/>
      <c r="L264" s="61" t="s">
        <v>349</v>
      </c>
      <c r="M264" s="62" t="s">
        <v>1085</v>
      </c>
      <c r="N264" s="62" t="s">
        <v>55</v>
      </c>
      <c r="O264" s="62">
        <v>15660153068</v>
      </c>
      <c r="P264" s="62" t="s">
        <v>1079</v>
      </c>
      <c r="T264" s="69">
        <v>262</v>
      </c>
    </row>
    <row r="265" s="42" customFormat="1" customHeight="1" spans="1:20">
      <c r="A265" s="50">
        <v>263</v>
      </c>
      <c r="B265" s="50" t="s">
        <v>1086</v>
      </c>
      <c r="C265" s="50" t="s">
        <v>19</v>
      </c>
      <c r="D265" s="82" t="s">
        <v>1087</v>
      </c>
      <c r="E265" s="16" t="str">
        <f t="shared" si="12"/>
        <v>正确</v>
      </c>
      <c r="F265" s="51">
        <f ca="1" t="shared" si="13"/>
        <v>88</v>
      </c>
      <c r="G265" s="51" t="str">
        <f t="shared" si="14"/>
        <v>1936/04/15</v>
      </c>
      <c r="H265" s="50" t="s">
        <v>26</v>
      </c>
      <c r="I265" s="50" t="s">
        <v>1088</v>
      </c>
      <c r="J265" s="50">
        <v>15290336502</v>
      </c>
      <c r="K265" s="60"/>
      <c r="L265" s="61" t="s">
        <v>349</v>
      </c>
      <c r="M265" s="62" t="s">
        <v>1089</v>
      </c>
      <c r="N265" s="62" t="s">
        <v>55</v>
      </c>
      <c r="O265" s="62">
        <v>15290336502</v>
      </c>
      <c r="P265" s="62" t="s">
        <v>26</v>
      </c>
      <c r="T265" s="69">
        <v>263</v>
      </c>
    </row>
    <row r="266" s="42" customFormat="1" customHeight="1" spans="1:20">
      <c r="A266" s="50">
        <v>264</v>
      </c>
      <c r="B266" s="50" t="s">
        <v>1090</v>
      </c>
      <c r="C266" s="50" t="s">
        <v>19</v>
      </c>
      <c r="D266" s="50" t="s">
        <v>1091</v>
      </c>
      <c r="E266" s="16" t="str">
        <f t="shared" si="12"/>
        <v>正确</v>
      </c>
      <c r="F266" s="51">
        <f ca="1" t="shared" si="13"/>
        <v>90</v>
      </c>
      <c r="G266" s="51" t="str">
        <f t="shared" si="14"/>
        <v>1934/05/05</v>
      </c>
      <c r="H266" s="50" t="s">
        <v>26</v>
      </c>
      <c r="I266" s="50" t="s">
        <v>1092</v>
      </c>
      <c r="J266" s="50">
        <v>13838756029</v>
      </c>
      <c r="K266" s="60"/>
      <c r="L266" s="61" t="s">
        <v>349</v>
      </c>
      <c r="M266" s="62" t="s">
        <v>1093</v>
      </c>
      <c r="N266" s="62" t="s">
        <v>55</v>
      </c>
      <c r="O266" s="62">
        <v>13838756029</v>
      </c>
      <c r="P266" s="62" t="s">
        <v>26</v>
      </c>
      <c r="T266" s="69">
        <v>264</v>
      </c>
    </row>
    <row r="267" s="42" customFormat="1" customHeight="1" spans="1:20">
      <c r="A267" s="50">
        <v>265</v>
      </c>
      <c r="B267" s="50" t="s">
        <v>1094</v>
      </c>
      <c r="C267" s="50" t="s">
        <v>19</v>
      </c>
      <c r="D267" s="50" t="s">
        <v>1095</v>
      </c>
      <c r="E267" s="16" t="str">
        <f t="shared" si="12"/>
        <v>正确</v>
      </c>
      <c r="F267" s="51">
        <f ca="1" t="shared" si="13"/>
        <v>88</v>
      </c>
      <c r="G267" s="51" t="str">
        <f t="shared" si="14"/>
        <v>1936/02/11</v>
      </c>
      <c r="H267" s="50" t="s">
        <v>271</v>
      </c>
      <c r="I267" s="50" t="s">
        <v>1096</v>
      </c>
      <c r="J267" s="50">
        <v>15037722078</v>
      </c>
      <c r="K267" s="60"/>
      <c r="L267" s="61" t="s">
        <v>349</v>
      </c>
      <c r="M267" s="62" t="s">
        <v>1097</v>
      </c>
      <c r="N267" s="62" t="s">
        <v>41</v>
      </c>
      <c r="O267" s="62">
        <v>15037722078</v>
      </c>
      <c r="P267" s="62" t="s">
        <v>271</v>
      </c>
      <c r="T267" s="69">
        <v>265</v>
      </c>
    </row>
    <row r="268" s="42" customFormat="1" customHeight="1" spans="1:20">
      <c r="A268" s="50">
        <v>266</v>
      </c>
      <c r="B268" s="50" t="s">
        <v>1098</v>
      </c>
      <c r="C268" s="50" t="s">
        <v>32</v>
      </c>
      <c r="D268" s="50" t="s">
        <v>1099</v>
      </c>
      <c r="E268" s="16" t="str">
        <f t="shared" si="12"/>
        <v>正确</v>
      </c>
      <c r="F268" s="51">
        <f ca="1" t="shared" si="13"/>
        <v>86</v>
      </c>
      <c r="G268" s="51" t="str">
        <f t="shared" si="14"/>
        <v>1938/03/21</v>
      </c>
      <c r="H268" s="50" t="s">
        <v>271</v>
      </c>
      <c r="I268" s="51" t="s">
        <v>1100</v>
      </c>
      <c r="J268" s="50">
        <v>15037722078</v>
      </c>
      <c r="K268" s="60"/>
      <c r="L268" s="61" t="s">
        <v>349</v>
      </c>
      <c r="M268" s="62" t="s">
        <v>1097</v>
      </c>
      <c r="N268" s="62" t="s">
        <v>41</v>
      </c>
      <c r="O268" s="62">
        <v>15037722078</v>
      </c>
      <c r="P268" s="62" t="s">
        <v>271</v>
      </c>
      <c r="T268" s="69">
        <v>266</v>
      </c>
    </row>
    <row r="269" s="42" customFormat="1" customHeight="1" spans="1:20">
      <c r="A269" s="50">
        <v>267</v>
      </c>
      <c r="B269" s="50" t="s">
        <v>1101</v>
      </c>
      <c r="C269" s="50" t="s">
        <v>19</v>
      </c>
      <c r="D269" s="82" t="s">
        <v>1102</v>
      </c>
      <c r="E269" s="16" t="str">
        <f t="shared" si="12"/>
        <v>正确</v>
      </c>
      <c r="F269" s="51">
        <f ca="1" t="shared" si="13"/>
        <v>89</v>
      </c>
      <c r="G269" s="51" t="str">
        <f t="shared" si="14"/>
        <v>1935/07/15</v>
      </c>
      <c r="H269" s="50" t="s">
        <v>271</v>
      </c>
      <c r="I269" s="50" t="s">
        <v>1103</v>
      </c>
      <c r="J269" s="50">
        <v>13949396024</v>
      </c>
      <c r="K269" s="60" t="s">
        <v>663</v>
      </c>
      <c r="L269" s="61" t="s">
        <v>349</v>
      </c>
      <c r="M269" s="62" t="s">
        <v>1104</v>
      </c>
      <c r="N269" s="62" t="s">
        <v>55</v>
      </c>
      <c r="O269" s="62">
        <v>13949396024</v>
      </c>
      <c r="P269" s="62"/>
      <c r="T269" s="42">
        <v>438</v>
      </c>
    </row>
    <row r="270" s="42" customFormat="1" customHeight="1" spans="1:20">
      <c r="A270" s="50">
        <v>268</v>
      </c>
      <c r="B270" s="50" t="s">
        <v>1105</v>
      </c>
      <c r="C270" s="50" t="s">
        <v>32</v>
      </c>
      <c r="D270" s="50" t="s">
        <v>1106</v>
      </c>
      <c r="E270" s="16" t="str">
        <f t="shared" si="12"/>
        <v>正确</v>
      </c>
      <c r="F270" s="51">
        <f ca="1" t="shared" si="13"/>
        <v>91</v>
      </c>
      <c r="G270" s="51" t="str">
        <f t="shared" si="14"/>
        <v>1933/09/08</v>
      </c>
      <c r="H270" s="50" t="s">
        <v>271</v>
      </c>
      <c r="I270" s="50" t="s">
        <v>1107</v>
      </c>
      <c r="J270" s="50">
        <v>15937709219</v>
      </c>
      <c r="K270" s="60"/>
      <c r="L270" s="61" t="s">
        <v>349</v>
      </c>
      <c r="M270" s="62" t="s">
        <v>1108</v>
      </c>
      <c r="N270" s="62" t="s">
        <v>55</v>
      </c>
      <c r="O270" s="62">
        <v>15937709219</v>
      </c>
      <c r="P270" s="62" t="s">
        <v>271</v>
      </c>
      <c r="T270" s="69">
        <v>268</v>
      </c>
    </row>
    <row r="271" s="42" customFormat="1" customHeight="1" spans="1:20">
      <c r="A271" s="50">
        <v>269</v>
      </c>
      <c r="B271" s="50" t="s">
        <v>1109</v>
      </c>
      <c r="C271" s="50" t="s">
        <v>19</v>
      </c>
      <c r="D271" s="50" t="s">
        <v>1110</v>
      </c>
      <c r="E271" s="16" t="str">
        <f t="shared" si="12"/>
        <v>正确</v>
      </c>
      <c r="F271" s="51">
        <f ca="1" t="shared" si="13"/>
        <v>85</v>
      </c>
      <c r="G271" s="51" t="str">
        <f t="shared" si="14"/>
        <v>1939/04/08</v>
      </c>
      <c r="H271" s="50" t="s">
        <v>271</v>
      </c>
      <c r="I271" s="50" t="s">
        <v>1111</v>
      </c>
      <c r="J271" s="50">
        <v>13271369188</v>
      </c>
      <c r="K271" s="60" t="s">
        <v>668</v>
      </c>
      <c r="L271" s="61" t="s">
        <v>349</v>
      </c>
      <c r="M271" s="62" t="s">
        <v>1112</v>
      </c>
      <c r="N271" s="62" t="s">
        <v>200</v>
      </c>
      <c r="O271" s="62">
        <v>13271369188</v>
      </c>
      <c r="P271" s="62" t="s">
        <v>271</v>
      </c>
      <c r="T271" s="42">
        <v>441</v>
      </c>
    </row>
    <row r="272" s="42" customFormat="1" customHeight="1" spans="1:20">
      <c r="A272" s="50">
        <v>270</v>
      </c>
      <c r="B272" s="50" t="s">
        <v>1113</v>
      </c>
      <c r="C272" s="50" t="s">
        <v>32</v>
      </c>
      <c r="D272" s="50" t="s">
        <v>1114</v>
      </c>
      <c r="E272" s="16" t="str">
        <f t="shared" si="12"/>
        <v>正确</v>
      </c>
      <c r="F272" s="51">
        <f ca="1" t="shared" si="13"/>
        <v>93</v>
      </c>
      <c r="G272" s="51" t="str">
        <f t="shared" si="14"/>
        <v>1931/10/26</v>
      </c>
      <c r="H272" s="50" t="s">
        <v>243</v>
      </c>
      <c r="I272" s="82" t="s">
        <v>1115</v>
      </c>
      <c r="J272" s="50">
        <v>18782116214</v>
      </c>
      <c r="K272" s="60" t="s">
        <v>72</v>
      </c>
      <c r="L272" s="61" t="s">
        <v>349</v>
      </c>
      <c r="M272" s="62"/>
      <c r="N272" s="62"/>
      <c r="O272" s="62"/>
      <c r="P272" s="62"/>
      <c r="T272" s="42">
        <v>445</v>
      </c>
    </row>
    <row r="273" s="42" customFormat="1" customHeight="1" spans="1:20">
      <c r="A273" s="50">
        <v>271</v>
      </c>
      <c r="B273" s="50" t="s">
        <v>1116</v>
      </c>
      <c r="C273" s="50" t="s">
        <v>32</v>
      </c>
      <c r="D273" s="50" t="s">
        <v>1117</v>
      </c>
      <c r="E273" s="16" t="str">
        <f t="shared" si="12"/>
        <v>正确</v>
      </c>
      <c r="F273" s="51">
        <f ca="1" t="shared" si="13"/>
        <v>95</v>
      </c>
      <c r="G273" s="51" t="str">
        <f t="shared" si="14"/>
        <v>1929/09/14</v>
      </c>
      <c r="H273" s="50" t="s">
        <v>243</v>
      </c>
      <c r="I273" s="82" t="s">
        <v>1118</v>
      </c>
      <c r="J273" s="50">
        <v>15290396260</v>
      </c>
      <c r="K273" s="60" t="s">
        <v>49</v>
      </c>
      <c r="L273" s="61" t="s">
        <v>349</v>
      </c>
      <c r="M273" s="62"/>
      <c r="N273" s="62"/>
      <c r="O273" s="62"/>
      <c r="P273" s="62"/>
      <c r="T273" s="42">
        <v>446</v>
      </c>
    </row>
    <row r="274" s="42" customFormat="1" customHeight="1" spans="1:20">
      <c r="A274" s="50">
        <v>272</v>
      </c>
      <c r="B274" s="50" t="s">
        <v>1119</v>
      </c>
      <c r="C274" s="50" t="s">
        <v>19</v>
      </c>
      <c r="D274" s="50" t="s">
        <v>1120</v>
      </c>
      <c r="E274" s="16" t="str">
        <f t="shared" si="12"/>
        <v>正确</v>
      </c>
      <c r="F274" s="51">
        <f ca="1" t="shared" si="13"/>
        <v>89</v>
      </c>
      <c r="G274" s="51" t="str">
        <f t="shared" si="14"/>
        <v>1935/12/28</v>
      </c>
      <c r="H274" s="50" t="s">
        <v>243</v>
      </c>
      <c r="I274" s="82" t="s">
        <v>1121</v>
      </c>
      <c r="J274" s="50">
        <v>18782116214</v>
      </c>
      <c r="K274" s="60" t="s">
        <v>68</v>
      </c>
      <c r="L274" s="61" t="s">
        <v>349</v>
      </c>
      <c r="M274" s="62"/>
      <c r="N274" s="62"/>
      <c r="O274" s="62"/>
      <c r="P274" s="62"/>
      <c r="T274" s="42">
        <v>448</v>
      </c>
    </row>
    <row r="275" s="42" customFormat="1" customHeight="1" spans="1:20">
      <c r="A275" s="50">
        <v>273</v>
      </c>
      <c r="B275" s="50" t="s">
        <v>1122</v>
      </c>
      <c r="C275" s="50" t="s">
        <v>32</v>
      </c>
      <c r="D275" s="50" t="s">
        <v>1123</v>
      </c>
      <c r="E275" s="16" t="str">
        <f t="shared" si="12"/>
        <v>正确</v>
      </c>
      <c r="F275" s="51">
        <f ca="1" t="shared" si="13"/>
        <v>90</v>
      </c>
      <c r="G275" s="51" t="str">
        <f t="shared" si="14"/>
        <v>1934/12/20</v>
      </c>
      <c r="H275" s="50" t="s">
        <v>243</v>
      </c>
      <c r="I275" s="82" t="s">
        <v>1124</v>
      </c>
      <c r="J275" s="50">
        <v>18782116214</v>
      </c>
      <c r="K275" s="60" t="s">
        <v>49</v>
      </c>
      <c r="L275" s="61" t="s">
        <v>349</v>
      </c>
      <c r="M275" s="62"/>
      <c r="N275" s="62"/>
      <c r="O275" s="62"/>
      <c r="P275" s="62"/>
      <c r="T275" s="42">
        <v>451</v>
      </c>
    </row>
    <row r="276" s="42" customFormat="1" customHeight="1" spans="1:20">
      <c r="A276" s="50">
        <v>274</v>
      </c>
      <c r="B276" s="50" t="s">
        <v>1125</v>
      </c>
      <c r="C276" s="50" t="s">
        <v>32</v>
      </c>
      <c r="D276" s="50" t="s">
        <v>1126</v>
      </c>
      <c r="E276" s="16" t="str">
        <f t="shared" si="12"/>
        <v>正确</v>
      </c>
      <c r="F276" s="51">
        <f ca="1" t="shared" si="13"/>
        <v>86</v>
      </c>
      <c r="G276" s="51" t="str">
        <f t="shared" si="14"/>
        <v>1938/09/22</v>
      </c>
      <c r="H276" s="50" t="s">
        <v>271</v>
      </c>
      <c r="I276" s="50" t="s">
        <v>1127</v>
      </c>
      <c r="J276" s="50">
        <v>18695965388</v>
      </c>
      <c r="K276" s="60" t="s">
        <v>668</v>
      </c>
      <c r="L276" s="61" t="s">
        <v>349</v>
      </c>
      <c r="M276" s="62" t="s">
        <v>1128</v>
      </c>
      <c r="N276" s="62" t="s">
        <v>55</v>
      </c>
      <c r="O276" s="62">
        <v>18695965388</v>
      </c>
      <c r="P276" s="62" t="s">
        <v>271</v>
      </c>
      <c r="T276" s="42">
        <v>453</v>
      </c>
    </row>
    <row r="277" s="42" customFormat="1" customHeight="1" spans="1:20">
      <c r="A277" s="50">
        <v>275</v>
      </c>
      <c r="B277" s="50" t="s">
        <v>1129</v>
      </c>
      <c r="C277" s="50" t="s">
        <v>32</v>
      </c>
      <c r="D277" s="50" t="s">
        <v>1130</v>
      </c>
      <c r="E277" s="16" t="str">
        <f t="shared" si="12"/>
        <v>正确</v>
      </c>
      <c r="F277" s="51">
        <f ca="1" t="shared" si="13"/>
        <v>88</v>
      </c>
      <c r="G277" s="51" t="str">
        <f t="shared" si="14"/>
        <v>1936/04/03</v>
      </c>
      <c r="H277" s="50" t="s">
        <v>243</v>
      </c>
      <c r="I277" s="82" t="s">
        <v>1131</v>
      </c>
      <c r="J277" s="50">
        <v>18736550749</v>
      </c>
      <c r="K277" s="60" t="s">
        <v>179</v>
      </c>
      <c r="L277" s="61" t="s">
        <v>349</v>
      </c>
      <c r="M277" s="62"/>
      <c r="N277" s="62"/>
      <c r="O277" s="62"/>
      <c r="P277" s="62"/>
      <c r="T277" s="42">
        <v>455</v>
      </c>
    </row>
    <row r="278" s="42" customFormat="1" customHeight="1" spans="1:20">
      <c r="A278" s="50">
        <v>276</v>
      </c>
      <c r="B278" s="50" t="s">
        <v>1132</v>
      </c>
      <c r="C278" s="50" t="s">
        <v>32</v>
      </c>
      <c r="D278" s="50" t="s">
        <v>1133</v>
      </c>
      <c r="E278" s="16" t="str">
        <f t="shared" si="12"/>
        <v>正确</v>
      </c>
      <c r="F278" s="51">
        <f ca="1" t="shared" si="13"/>
        <v>88</v>
      </c>
      <c r="G278" s="51" t="str">
        <f t="shared" si="14"/>
        <v>1936/12/19</v>
      </c>
      <c r="H278" s="50" t="s">
        <v>271</v>
      </c>
      <c r="I278" s="50" t="s">
        <v>1134</v>
      </c>
      <c r="J278" s="50">
        <v>18349712105</v>
      </c>
      <c r="K278" s="60"/>
      <c r="L278" s="61" t="s">
        <v>349</v>
      </c>
      <c r="M278" s="62" t="s">
        <v>1135</v>
      </c>
      <c r="N278" s="62" t="s">
        <v>30</v>
      </c>
      <c r="O278" s="62">
        <v>18349712105</v>
      </c>
      <c r="P278" s="62" t="s">
        <v>271</v>
      </c>
      <c r="T278" s="69">
        <v>276</v>
      </c>
    </row>
    <row r="279" s="42" customFormat="1" customHeight="1" spans="1:20">
      <c r="A279" s="50">
        <v>277</v>
      </c>
      <c r="B279" s="50" t="s">
        <v>1136</v>
      </c>
      <c r="C279" s="50" t="s">
        <v>32</v>
      </c>
      <c r="D279" s="50" t="s">
        <v>1137</v>
      </c>
      <c r="E279" s="16" t="str">
        <f t="shared" si="12"/>
        <v>正确</v>
      </c>
      <c r="F279" s="51">
        <f ca="1" t="shared" si="13"/>
        <v>87</v>
      </c>
      <c r="G279" s="51" t="str">
        <f t="shared" si="14"/>
        <v>1937/12/05</v>
      </c>
      <c r="H279" s="50" t="s">
        <v>271</v>
      </c>
      <c r="I279" s="50" t="s">
        <v>1138</v>
      </c>
      <c r="J279" s="50">
        <v>15139098315</v>
      </c>
      <c r="K279" s="60"/>
      <c r="L279" s="61" t="s">
        <v>349</v>
      </c>
      <c r="M279" s="62" t="s">
        <v>1139</v>
      </c>
      <c r="N279" s="62" t="s">
        <v>41</v>
      </c>
      <c r="O279" s="62">
        <v>15139098315</v>
      </c>
      <c r="P279" s="62" t="s">
        <v>271</v>
      </c>
      <c r="T279" s="69">
        <v>277</v>
      </c>
    </row>
    <row r="280" s="42" customFormat="1" customHeight="1" spans="1:20">
      <c r="A280" s="50">
        <v>278</v>
      </c>
      <c r="B280" s="50" t="s">
        <v>1140</v>
      </c>
      <c r="C280" s="50" t="s">
        <v>19</v>
      </c>
      <c r="D280" s="50" t="s">
        <v>1141</v>
      </c>
      <c r="E280" s="16" t="str">
        <f t="shared" si="12"/>
        <v>正确</v>
      </c>
      <c r="F280" s="51">
        <f ca="1" t="shared" si="13"/>
        <v>91</v>
      </c>
      <c r="G280" s="51" t="str">
        <f t="shared" si="14"/>
        <v>1933/11/06</v>
      </c>
      <c r="H280" s="50" t="s">
        <v>243</v>
      </c>
      <c r="I280" s="82" t="s">
        <v>1142</v>
      </c>
      <c r="J280" s="50">
        <v>13838713095</v>
      </c>
      <c r="K280" s="60" t="s">
        <v>148</v>
      </c>
      <c r="L280" s="61" t="s">
        <v>349</v>
      </c>
      <c r="M280" s="62"/>
      <c r="N280" s="62"/>
      <c r="O280" s="62"/>
      <c r="P280" s="62"/>
      <c r="T280" s="42">
        <v>460</v>
      </c>
    </row>
    <row r="281" s="42" customFormat="1" customHeight="1" spans="1:20">
      <c r="A281" s="50">
        <v>279</v>
      </c>
      <c r="B281" s="50" t="s">
        <v>1143</v>
      </c>
      <c r="C281" s="50" t="s">
        <v>32</v>
      </c>
      <c r="D281" s="50" t="s">
        <v>1144</v>
      </c>
      <c r="E281" s="16" t="str">
        <f t="shared" si="12"/>
        <v>正确</v>
      </c>
      <c r="F281" s="51">
        <f ca="1" t="shared" si="13"/>
        <v>87</v>
      </c>
      <c r="G281" s="51" t="str">
        <f t="shared" si="14"/>
        <v>1937/12/19</v>
      </c>
      <c r="H281" s="50" t="s">
        <v>271</v>
      </c>
      <c r="I281" s="50" t="s">
        <v>1145</v>
      </c>
      <c r="J281" s="50">
        <v>15038331628</v>
      </c>
      <c r="K281" s="60" t="s">
        <v>663</v>
      </c>
      <c r="L281" s="61" t="s">
        <v>349</v>
      </c>
      <c r="M281" s="62" t="s">
        <v>1146</v>
      </c>
      <c r="N281" s="62" t="s">
        <v>55</v>
      </c>
      <c r="O281" s="62">
        <v>15038331628</v>
      </c>
      <c r="P281" s="62"/>
      <c r="T281" s="42">
        <v>461</v>
      </c>
    </row>
    <row r="282" s="42" customFormat="1" customHeight="1" spans="1:20">
      <c r="A282" s="50">
        <v>280</v>
      </c>
      <c r="B282" s="50" t="s">
        <v>1147</v>
      </c>
      <c r="C282" s="50" t="s">
        <v>19</v>
      </c>
      <c r="D282" s="50" t="s">
        <v>1148</v>
      </c>
      <c r="E282" s="16" t="str">
        <f t="shared" si="12"/>
        <v>正确</v>
      </c>
      <c r="F282" s="51">
        <f ca="1" t="shared" si="13"/>
        <v>86</v>
      </c>
      <c r="G282" s="51" t="str">
        <f t="shared" si="14"/>
        <v>1938/08/17</v>
      </c>
      <c r="H282" s="50" t="s">
        <v>271</v>
      </c>
      <c r="I282" s="50" t="s">
        <v>1149</v>
      </c>
      <c r="J282" s="50">
        <v>13849778601</v>
      </c>
      <c r="K282" s="60"/>
      <c r="L282" s="61" t="s">
        <v>349</v>
      </c>
      <c r="M282" s="62" t="s">
        <v>1150</v>
      </c>
      <c r="N282" s="62" t="s">
        <v>55</v>
      </c>
      <c r="O282" s="62">
        <v>13849778601</v>
      </c>
      <c r="P282" s="62" t="s">
        <v>271</v>
      </c>
      <c r="T282" s="69">
        <v>280</v>
      </c>
    </row>
    <row r="283" s="42" customFormat="1" customHeight="1" spans="1:20">
      <c r="A283" s="50">
        <v>281</v>
      </c>
      <c r="B283" s="50" t="s">
        <v>1151</v>
      </c>
      <c r="C283" s="50" t="s">
        <v>32</v>
      </c>
      <c r="D283" s="50" t="s">
        <v>1152</v>
      </c>
      <c r="E283" s="16" t="str">
        <f t="shared" si="12"/>
        <v>正确</v>
      </c>
      <c r="F283" s="51">
        <f ca="1" t="shared" si="13"/>
        <v>86</v>
      </c>
      <c r="G283" s="51" t="str">
        <f t="shared" si="14"/>
        <v>1938/06/16</v>
      </c>
      <c r="H283" s="50" t="s">
        <v>271</v>
      </c>
      <c r="I283" s="50" t="s">
        <v>1153</v>
      </c>
      <c r="J283" s="50">
        <v>15290395226</v>
      </c>
      <c r="K283" s="60"/>
      <c r="L283" s="61" t="s">
        <v>349</v>
      </c>
      <c r="M283" s="62" t="s">
        <v>1154</v>
      </c>
      <c r="N283" s="62" t="s">
        <v>55</v>
      </c>
      <c r="O283" s="62">
        <v>15290395226</v>
      </c>
      <c r="P283" s="62" t="s">
        <v>271</v>
      </c>
      <c r="T283" s="69">
        <v>281</v>
      </c>
    </row>
    <row r="284" s="42" customFormat="1" customHeight="1" spans="1:20">
      <c r="A284" s="50">
        <v>282</v>
      </c>
      <c r="B284" s="50" t="s">
        <v>1155</v>
      </c>
      <c r="C284" s="50" t="s">
        <v>32</v>
      </c>
      <c r="D284" s="50" t="s">
        <v>1156</v>
      </c>
      <c r="E284" s="16" t="str">
        <f t="shared" si="12"/>
        <v>正确</v>
      </c>
      <c r="F284" s="51">
        <f ca="1" t="shared" si="13"/>
        <v>87</v>
      </c>
      <c r="G284" s="51" t="str">
        <f t="shared" si="14"/>
        <v>1937/06/05</v>
      </c>
      <c r="H284" s="50" t="s">
        <v>271</v>
      </c>
      <c r="I284" s="50" t="s">
        <v>1157</v>
      </c>
      <c r="J284" s="50">
        <v>15516341328</v>
      </c>
      <c r="K284" s="60"/>
      <c r="L284" s="61" t="s">
        <v>349</v>
      </c>
      <c r="M284" s="62" t="s">
        <v>1158</v>
      </c>
      <c r="N284" s="62" t="s">
        <v>55</v>
      </c>
      <c r="O284" s="62">
        <v>15516341328</v>
      </c>
      <c r="P284" s="62" t="s">
        <v>271</v>
      </c>
      <c r="T284" s="69">
        <v>282</v>
      </c>
    </row>
    <row r="285" s="42" customFormat="1" customHeight="1" spans="1:20">
      <c r="A285" s="50">
        <v>283</v>
      </c>
      <c r="B285" s="50" t="s">
        <v>1159</v>
      </c>
      <c r="C285" s="50" t="s">
        <v>32</v>
      </c>
      <c r="D285" s="50" t="s">
        <v>1160</v>
      </c>
      <c r="E285" s="16" t="str">
        <f t="shared" si="12"/>
        <v>正确</v>
      </c>
      <c r="F285" s="51">
        <f ca="1" t="shared" si="13"/>
        <v>85</v>
      </c>
      <c r="G285" s="51" t="str">
        <f t="shared" si="14"/>
        <v>1939/05/27</v>
      </c>
      <c r="H285" s="50" t="s">
        <v>243</v>
      </c>
      <c r="I285" s="82" t="s">
        <v>1161</v>
      </c>
      <c r="J285" s="50">
        <v>18736517997</v>
      </c>
      <c r="K285" s="60" t="s">
        <v>727</v>
      </c>
      <c r="L285" s="61" t="s">
        <v>349</v>
      </c>
      <c r="M285" s="62"/>
      <c r="N285" s="62"/>
      <c r="O285" s="62"/>
      <c r="P285" s="62"/>
      <c r="T285" s="42">
        <v>466</v>
      </c>
    </row>
    <row r="286" s="42" customFormat="1" customHeight="1" spans="1:20">
      <c r="A286" s="50">
        <v>284</v>
      </c>
      <c r="B286" s="50" t="s">
        <v>1162</v>
      </c>
      <c r="C286" s="50" t="s">
        <v>32</v>
      </c>
      <c r="D286" s="50" t="s">
        <v>1163</v>
      </c>
      <c r="E286" s="16" t="str">
        <f t="shared" si="12"/>
        <v>正确</v>
      </c>
      <c r="F286" s="51">
        <f ca="1" t="shared" si="13"/>
        <v>86</v>
      </c>
      <c r="G286" s="51" t="str">
        <f t="shared" si="14"/>
        <v>1938/10/15</v>
      </c>
      <c r="H286" s="50" t="s">
        <v>271</v>
      </c>
      <c r="I286" s="50" t="s">
        <v>1164</v>
      </c>
      <c r="J286" s="50">
        <v>13150172688</v>
      </c>
      <c r="K286" s="60"/>
      <c r="L286" s="61" t="s">
        <v>349</v>
      </c>
      <c r="M286" s="62" t="s">
        <v>1165</v>
      </c>
      <c r="N286" s="62" t="s">
        <v>55</v>
      </c>
      <c r="O286" s="62">
        <v>13150172688</v>
      </c>
      <c r="P286" s="62" t="s">
        <v>271</v>
      </c>
      <c r="T286" s="69">
        <v>284</v>
      </c>
    </row>
    <row r="287" s="42" customFormat="1" customHeight="1" spans="1:20">
      <c r="A287" s="50">
        <v>285</v>
      </c>
      <c r="B287" s="50" t="s">
        <v>1166</v>
      </c>
      <c r="C287" s="50" t="s">
        <v>32</v>
      </c>
      <c r="D287" s="50" t="s">
        <v>1167</v>
      </c>
      <c r="E287" s="16" t="str">
        <f t="shared" si="12"/>
        <v>正确</v>
      </c>
      <c r="F287" s="51">
        <f ca="1" t="shared" si="13"/>
        <v>91</v>
      </c>
      <c r="G287" s="51" t="str">
        <f t="shared" si="14"/>
        <v>1933/06/02</v>
      </c>
      <c r="H287" s="50" t="s">
        <v>271</v>
      </c>
      <c r="I287" s="50" t="s">
        <v>1168</v>
      </c>
      <c r="J287" s="50">
        <v>13598204079</v>
      </c>
      <c r="K287" s="60"/>
      <c r="L287" s="61" t="s">
        <v>349</v>
      </c>
      <c r="M287" s="62" t="s">
        <v>1169</v>
      </c>
      <c r="N287" s="62" t="s">
        <v>55</v>
      </c>
      <c r="O287" s="62">
        <v>13598204079</v>
      </c>
      <c r="P287" s="62" t="s">
        <v>271</v>
      </c>
      <c r="T287" s="69">
        <v>285</v>
      </c>
    </row>
    <row r="288" s="42" customFormat="1" customHeight="1" spans="1:20">
      <c r="A288" s="50">
        <v>286</v>
      </c>
      <c r="B288" s="50" t="s">
        <v>1170</v>
      </c>
      <c r="C288" s="50" t="s">
        <v>32</v>
      </c>
      <c r="D288" s="50" t="s">
        <v>1171</v>
      </c>
      <c r="E288" s="16" t="str">
        <f t="shared" si="12"/>
        <v>正确</v>
      </c>
      <c r="F288" s="51">
        <f ca="1" t="shared" si="13"/>
        <v>87</v>
      </c>
      <c r="G288" s="51" t="str">
        <f t="shared" si="14"/>
        <v>1937/09/23</v>
      </c>
      <c r="H288" s="50" t="s">
        <v>271</v>
      </c>
      <c r="I288" s="50" t="s">
        <v>1172</v>
      </c>
      <c r="J288" s="50">
        <v>15890863526</v>
      </c>
      <c r="K288" s="60" t="s">
        <v>1173</v>
      </c>
      <c r="L288" s="61" t="s">
        <v>349</v>
      </c>
      <c r="M288" s="62" t="s">
        <v>1174</v>
      </c>
      <c r="N288" s="62" t="s">
        <v>55</v>
      </c>
      <c r="O288" s="62">
        <v>15890863526</v>
      </c>
      <c r="P288" s="62" t="s">
        <v>271</v>
      </c>
      <c r="T288" s="42">
        <v>470</v>
      </c>
    </row>
    <row r="289" s="42" customFormat="1" customHeight="1" spans="1:20">
      <c r="A289" s="50">
        <v>287</v>
      </c>
      <c r="B289" s="50" t="s">
        <v>1175</v>
      </c>
      <c r="C289" s="50" t="s">
        <v>19</v>
      </c>
      <c r="D289" s="50" t="s">
        <v>1176</v>
      </c>
      <c r="E289" s="16" t="str">
        <f t="shared" si="12"/>
        <v>正确</v>
      </c>
      <c r="F289" s="51">
        <f ca="1" t="shared" si="13"/>
        <v>86</v>
      </c>
      <c r="G289" s="51" t="str">
        <f t="shared" si="14"/>
        <v>1938/08/29</v>
      </c>
      <c r="H289" s="50" t="s">
        <v>271</v>
      </c>
      <c r="I289" s="50" t="s">
        <v>1177</v>
      </c>
      <c r="J289" s="50">
        <v>13412563176</v>
      </c>
      <c r="K289" s="60"/>
      <c r="L289" s="61" t="s">
        <v>349</v>
      </c>
      <c r="M289" s="62" t="s">
        <v>1178</v>
      </c>
      <c r="N289" s="62" t="s">
        <v>55</v>
      </c>
      <c r="O289" s="62">
        <v>13412563176</v>
      </c>
      <c r="P289" s="62" t="s">
        <v>271</v>
      </c>
      <c r="T289" s="69">
        <v>287</v>
      </c>
    </row>
    <row r="290" s="42" customFormat="1" customHeight="1" spans="1:20">
      <c r="A290" s="50">
        <v>288</v>
      </c>
      <c r="B290" s="50" t="s">
        <v>1179</v>
      </c>
      <c r="C290" s="50" t="s">
        <v>32</v>
      </c>
      <c r="D290" s="50" t="s">
        <v>1180</v>
      </c>
      <c r="E290" s="16" t="str">
        <f t="shared" si="12"/>
        <v>正确</v>
      </c>
      <c r="F290" s="51">
        <f ca="1" t="shared" si="13"/>
        <v>94</v>
      </c>
      <c r="G290" s="51" t="str">
        <f t="shared" si="14"/>
        <v>1930/10/01</v>
      </c>
      <c r="H290" s="50" t="s">
        <v>243</v>
      </c>
      <c r="I290" s="82" t="s">
        <v>1181</v>
      </c>
      <c r="J290" s="50">
        <v>18736517997</v>
      </c>
      <c r="K290" s="60" t="s">
        <v>398</v>
      </c>
      <c r="L290" s="61" t="s">
        <v>349</v>
      </c>
      <c r="M290" s="62"/>
      <c r="N290" s="62"/>
      <c r="O290" s="62"/>
      <c r="P290" s="62"/>
      <c r="T290" s="42">
        <v>472</v>
      </c>
    </row>
    <row r="291" s="42" customFormat="1" customHeight="1" spans="1:20">
      <c r="A291" s="50">
        <v>289</v>
      </c>
      <c r="B291" s="50" t="s">
        <v>1182</v>
      </c>
      <c r="C291" s="50" t="s">
        <v>32</v>
      </c>
      <c r="D291" s="50" t="s">
        <v>1183</v>
      </c>
      <c r="E291" s="16" t="str">
        <f t="shared" si="12"/>
        <v>正确</v>
      </c>
      <c r="F291" s="51">
        <f ca="1" t="shared" si="13"/>
        <v>95</v>
      </c>
      <c r="G291" s="51" t="str">
        <f t="shared" si="14"/>
        <v>1929/05/05</v>
      </c>
      <c r="H291" s="50" t="s">
        <v>271</v>
      </c>
      <c r="I291" s="50" t="s">
        <v>1184</v>
      </c>
      <c r="J291" s="50">
        <v>18338319409</v>
      </c>
      <c r="K291" s="60"/>
      <c r="L291" s="61" t="s">
        <v>349</v>
      </c>
      <c r="M291" s="62" t="s">
        <v>1185</v>
      </c>
      <c r="N291" s="62" t="s">
        <v>30</v>
      </c>
      <c r="O291" s="62">
        <v>18338319409</v>
      </c>
      <c r="P291" s="62" t="s">
        <v>271</v>
      </c>
      <c r="T291" s="69">
        <v>289</v>
      </c>
    </row>
    <row r="292" s="42" customFormat="1" customHeight="1" spans="1:20">
      <c r="A292" s="50">
        <v>290</v>
      </c>
      <c r="B292" s="50" t="s">
        <v>1186</v>
      </c>
      <c r="C292" s="50" t="s">
        <v>32</v>
      </c>
      <c r="D292" s="50" t="s">
        <v>1187</v>
      </c>
      <c r="E292" s="16" t="str">
        <f t="shared" si="12"/>
        <v>正确</v>
      </c>
      <c r="F292" s="51">
        <f ca="1" t="shared" si="13"/>
        <v>96</v>
      </c>
      <c r="G292" s="51" t="str">
        <f t="shared" si="14"/>
        <v>1928/12/25</v>
      </c>
      <c r="H292" s="50" t="s">
        <v>177</v>
      </c>
      <c r="I292" s="82" t="s">
        <v>1188</v>
      </c>
      <c r="J292" s="50">
        <v>18736690788</v>
      </c>
      <c r="K292" s="60" t="s">
        <v>72</v>
      </c>
      <c r="L292" s="61" t="s">
        <v>349</v>
      </c>
      <c r="M292" s="62"/>
      <c r="N292" s="62"/>
      <c r="O292" s="62"/>
      <c r="P292" s="62"/>
      <c r="T292" s="42">
        <v>474</v>
      </c>
    </row>
    <row r="293" s="42" customFormat="1" customHeight="1" spans="1:20">
      <c r="A293" s="50">
        <v>291</v>
      </c>
      <c r="B293" s="50" t="s">
        <v>1189</v>
      </c>
      <c r="C293" s="50" t="s">
        <v>32</v>
      </c>
      <c r="D293" s="50" t="s">
        <v>1190</v>
      </c>
      <c r="E293" s="16" t="str">
        <f t="shared" si="12"/>
        <v>正确</v>
      </c>
      <c r="F293" s="51">
        <f ca="1" t="shared" si="13"/>
        <v>95</v>
      </c>
      <c r="G293" s="51" t="str">
        <f t="shared" si="14"/>
        <v>1929/04/02</v>
      </c>
      <c r="H293" s="50" t="s">
        <v>177</v>
      </c>
      <c r="I293" s="82" t="s">
        <v>1191</v>
      </c>
      <c r="J293" s="50">
        <v>18238197718</v>
      </c>
      <c r="K293" s="60" t="s">
        <v>179</v>
      </c>
      <c r="L293" s="61" t="s">
        <v>349</v>
      </c>
      <c r="M293" s="62"/>
      <c r="N293" s="62"/>
      <c r="O293" s="62"/>
      <c r="P293" s="62"/>
      <c r="T293" s="42">
        <v>475</v>
      </c>
    </row>
    <row r="294" s="42" customFormat="1" customHeight="1" spans="1:20">
      <c r="A294" s="50">
        <v>292</v>
      </c>
      <c r="B294" s="50" t="s">
        <v>1192</v>
      </c>
      <c r="C294" s="50" t="s">
        <v>32</v>
      </c>
      <c r="D294" s="50" t="s">
        <v>1193</v>
      </c>
      <c r="E294" s="16" t="str">
        <f t="shared" si="12"/>
        <v>正确</v>
      </c>
      <c r="F294" s="51">
        <f ca="1" t="shared" si="13"/>
        <v>96</v>
      </c>
      <c r="G294" s="51" t="str">
        <f t="shared" si="14"/>
        <v>1928/12/27</v>
      </c>
      <c r="H294" s="50" t="s">
        <v>177</v>
      </c>
      <c r="I294" s="82" t="s">
        <v>1194</v>
      </c>
      <c r="J294" s="50">
        <v>13243193315</v>
      </c>
      <c r="K294" s="60" t="s">
        <v>49</v>
      </c>
      <c r="L294" s="61" t="s">
        <v>349</v>
      </c>
      <c r="M294" s="62"/>
      <c r="N294" s="62"/>
      <c r="O294" s="62"/>
      <c r="P294" s="62"/>
      <c r="T294" s="42">
        <v>476</v>
      </c>
    </row>
    <row r="295" s="42" customFormat="1" customHeight="1" spans="1:20">
      <c r="A295" s="50">
        <v>293</v>
      </c>
      <c r="B295" s="50" t="s">
        <v>1195</v>
      </c>
      <c r="C295" s="50" t="s">
        <v>32</v>
      </c>
      <c r="D295" s="50" t="s">
        <v>1196</v>
      </c>
      <c r="E295" s="16" t="str">
        <f t="shared" si="12"/>
        <v>正确</v>
      </c>
      <c r="F295" s="51">
        <f ca="1" t="shared" si="13"/>
        <v>95</v>
      </c>
      <c r="G295" s="51" t="str">
        <f t="shared" si="14"/>
        <v>1929/05/24</v>
      </c>
      <c r="H295" s="50" t="s">
        <v>1197</v>
      </c>
      <c r="I295" s="50" t="s">
        <v>1198</v>
      </c>
      <c r="J295" s="50">
        <v>15237762826</v>
      </c>
      <c r="K295" s="60"/>
      <c r="L295" s="61" t="s">
        <v>349</v>
      </c>
      <c r="M295" s="62" t="s">
        <v>1199</v>
      </c>
      <c r="N295" s="62" t="s">
        <v>55</v>
      </c>
      <c r="O295" s="62">
        <v>15237762826</v>
      </c>
      <c r="P295" s="62" t="s">
        <v>1197</v>
      </c>
      <c r="T295" s="69">
        <v>293</v>
      </c>
    </row>
    <row r="296" s="42" customFormat="1" customHeight="1" spans="1:20">
      <c r="A296" s="50">
        <v>294</v>
      </c>
      <c r="B296" s="50" t="s">
        <v>1200</v>
      </c>
      <c r="C296" s="50" t="s">
        <v>32</v>
      </c>
      <c r="D296" s="50" t="s">
        <v>1201</v>
      </c>
      <c r="E296" s="16" t="str">
        <f t="shared" si="12"/>
        <v>正确</v>
      </c>
      <c r="F296" s="51">
        <f ca="1" t="shared" si="13"/>
        <v>88</v>
      </c>
      <c r="G296" s="51" t="str">
        <f t="shared" si="14"/>
        <v>1936/10/03</v>
      </c>
      <c r="H296" s="50" t="s">
        <v>1197</v>
      </c>
      <c r="I296" s="50" t="s">
        <v>1202</v>
      </c>
      <c r="J296" s="50">
        <v>15896007273</v>
      </c>
      <c r="K296" s="60"/>
      <c r="L296" s="61" t="s">
        <v>349</v>
      </c>
      <c r="M296" s="62" t="s">
        <v>1203</v>
      </c>
      <c r="N296" s="62" t="s">
        <v>41</v>
      </c>
      <c r="O296" s="62">
        <v>15896007273</v>
      </c>
      <c r="P296" s="62" t="s">
        <v>1197</v>
      </c>
      <c r="T296" s="69">
        <v>294</v>
      </c>
    </row>
    <row r="297" s="42" customFormat="1" customHeight="1" spans="1:20">
      <c r="A297" s="50">
        <v>295</v>
      </c>
      <c r="B297" s="50" t="s">
        <v>1204</v>
      </c>
      <c r="C297" s="50" t="s">
        <v>32</v>
      </c>
      <c r="D297" s="50" t="s">
        <v>1205</v>
      </c>
      <c r="E297" s="16" t="str">
        <f t="shared" si="12"/>
        <v>正确</v>
      </c>
      <c r="F297" s="51">
        <f ca="1" t="shared" si="13"/>
        <v>92</v>
      </c>
      <c r="G297" s="51" t="str">
        <f t="shared" si="14"/>
        <v>1932/11/14</v>
      </c>
      <c r="H297" s="50" t="s">
        <v>177</v>
      </c>
      <c r="I297" s="82" t="s">
        <v>1206</v>
      </c>
      <c r="J297" s="50">
        <v>13703863031</v>
      </c>
      <c r="K297" s="60" t="s">
        <v>179</v>
      </c>
      <c r="L297" s="61" t="s">
        <v>349</v>
      </c>
      <c r="M297" s="62"/>
      <c r="N297" s="62"/>
      <c r="O297" s="62"/>
      <c r="P297" s="62"/>
      <c r="T297" s="42">
        <v>482</v>
      </c>
    </row>
    <row r="298" s="42" customFormat="1" customHeight="1" spans="1:20">
      <c r="A298" s="50">
        <v>296</v>
      </c>
      <c r="B298" s="50" t="s">
        <v>1207</v>
      </c>
      <c r="C298" s="50" t="s">
        <v>32</v>
      </c>
      <c r="D298" s="50" t="s">
        <v>1208</v>
      </c>
      <c r="E298" s="16" t="str">
        <f t="shared" si="12"/>
        <v>正确</v>
      </c>
      <c r="F298" s="51">
        <f ca="1" t="shared" si="13"/>
        <v>85</v>
      </c>
      <c r="G298" s="51" t="str">
        <f t="shared" si="14"/>
        <v>1939/04/12</v>
      </c>
      <c r="H298" s="50" t="s">
        <v>177</v>
      </c>
      <c r="I298" s="82" t="s">
        <v>1209</v>
      </c>
      <c r="J298" s="50">
        <v>15738683143</v>
      </c>
      <c r="K298" s="60" t="s">
        <v>68</v>
      </c>
      <c r="L298" s="61" t="s">
        <v>349</v>
      </c>
      <c r="M298" s="62"/>
      <c r="N298" s="62"/>
      <c r="O298" s="62"/>
      <c r="P298" s="62"/>
      <c r="T298" s="42">
        <v>483</v>
      </c>
    </row>
    <row r="299" s="42" customFormat="1" customHeight="1" spans="1:20">
      <c r="A299" s="50">
        <v>297</v>
      </c>
      <c r="B299" s="50" t="s">
        <v>1210</v>
      </c>
      <c r="C299" s="50" t="s">
        <v>32</v>
      </c>
      <c r="D299" s="50" t="s">
        <v>1211</v>
      </c>
      <c r="E299" s="16" t="str">
        <f t="shared" si="12"/>
        <v>正确</v>
      </c>
      <c r="F299" s="51">
        <f ca="1" t="shared" si="13"/>
        <v>94</v>
      </c>
      <c r="G299" s="51" t="str">
        <f t="shared" si="14"/>
        <v>1930/04/15</v>
      </c>
      <c r="H299" s="50" t="s">
        <v>1197</v>
      </c>
      <c r="I299" s="50" t="s">
        <v>1212</v>
      </c>
      <c r="J299" s="50">
        <v>18768878036</v>
      </c>
      <c r="K299" s="60"/>
      <c r="L299" s="61" t="s">
        <v>349</v>
      </c>
      <c r="M299" s="62" t="s">
        <v>1213</v>
      </c>
      <c r="N299" s="62" t="s">
        <v>55</v>
      </c>
      <c r="O299" s="62">
        <v>18768878036</v>
      </c>
      <c r="P299" s="62" t="s">
        <v>1197</v>
      </c>
      <c r="T299" s="69">
        <v>297</v>
      </c>
    </row>
    <row r="300" s="42" customFormat="1" customHeight="1" spans="1:20">
      <c r="A300" s="50">
        <v>298</v>
      </c>
      <c r="B300" s="50" t="s">
        <v>1214</v>
      </c>
      <c r="C300" s="50" t="s">
        <v>32</v>
      </c>
      <c r="D300" s="50" t="s">
        <v>1215</v>
      </c>
      <c r="E300" s="16" t="str">
        <f t="shared" si="12"/>
        <v>正确</v>
      </c>
      <c r="F300" s="51">
        <f ca="1" t="shared" si="13"/>
        <v>86</v>
      </c>
      <c r="G300" s="51" t="str">
        <f t="shared" si="14"/>
        <v>1938/08/07</v>
      </c>
      <c r="H300" s="50" t="s">
        <v>1197</v>
      </c>
      <c r="I300" s="50" t="s">
        <v>1216</v>
      </c>
      <c r="J300" s="50">
        <v>15036295562</v>
      </c>
      <c r="K300" s="60"/>
      <c r="L300" s="61" t="s">
        <v>349</v>
      </c>
      <c r="M300" s="62" t="s">
        <v>1217</v>
      </c>
      <c r="N300" s="62" t="s">
        <v>55</v>
      </c>
      <c r="O300" s="62">
        <v>15036295562</v>
      </c>
      <c r="P300" s="62" t="s">
        <v>1197</v>
      </c>
      <c r="T300" s="69">
        <v>298</v>
      </c>
    </row>
    <row r="301" s="42" customFormat="1" customHeight="1" spans="1:20">
      <c r="A301" s="50">
        <v>299</v>
      </c>
      <c r="B301" s="50" t="s">
        <v>1218</v>
      </c>
      <c r="C301" s="50" t="s">
        <v>32</v>
      </c>
      <c r="D301" s="50" t="s">
        <v>1219</v>
      </c>
      <c r="E301" s="16" t="str">
        <f t="shared" si="12"/>
        <v>正确</v>
      </c>
      <c r="F301" s="51">
        <f ca="1" t="shared" si="13"/>
        <v>91</v>
      </c>
      <c r="G301" s="51" t="str">
        <f t="shared" si="14"/>
        <v>1933/06/03</v>
      </c>
      <c r="H301" s="50" t="s">
        <v>177</v>
      </c>
      <c r="I301" s="82" t="s">
        <v>1220</v>
      </c>
      <c r="J301" s="50">
        <v>18695982388</v>
      </c>
      <c r="K301" s="60" t="s">
        <v>179</v>
      </c>
      <c r="L301" s="61" t="s">
        <v>349</v>
      </c>
      <c r="M301" s="62"/>
      <c r="N301" s="62"/>
      <c r="O301" s="62"/>
      <c r="P301" s="62"/>
      <c r="T301" s="42">
        <v>489</v>
      </c>
    </row>
    <row r="302" s="42" customFormat="1" customHeight="1" spans="1:20">
      <c r="A302" s="50">
        <v>300</v>
      </c>
      <c r="B302" s="50" t="s">
        <v>1221</v>
      </c>
      <c r="C302" s="50" t="s">
        <v>19</v>
      </c>
      <c r="D302" s="50" t="s">
        <v>1222</v>
      </c>
      <c r="E302" s="16" t="str">
        <f t="shared" si="12"/>
        <v>正确</v>
      </c>
      <c r="F302" s="51">
        <f ca="1" t="shared" si="13"/>
        <v>87</v>
      </c>
      <c r="G302" s="51" t="str">
        <f t="shared" si="14"/>
        <v>1937/09/19</v>
      </c>
      <c r="H302" s="50" t="s">
        <v>1197</v>
      </c>
      <c r="I302" s="50" t="s">
        <v>1223</v>
      </c>
      <c r="J302" s="50">
        <v>13462655399</v>
      </c>
      <c r="K302" s="60"/>
      <c r="L302" s="61" t="s">
        <v>349</v>
      </c>
      <c r="M302" s="62" t="s">
        <v>1224</v>
      </c>
      <c r="N302" s="62" t="s">
        <v>55</v>
      </c>
      <c r="O302" s="62">
        <v>13462655399</v>
      </c>
      <c r="P302" s="62" t="s">
        <v>1197</v>
      </c>
      <c r="T302" s="69">
        <v>300</v>
      </c>
    </row>
    <row r="303" s="42" customFormat="1" customHeight="1" spans="1:20">
      <c r="A303" s="50">
        <v>301</v>
      </c>
      <c r="B303" s="50" t="s">
        <v>1225</v>
      </c>
      <c r="C303" s="50" t="s">
        <v>32</v>
      </c>
      <c r="D303" s="50" t="s">
        <v>1226</v>
      </c>
      <c r="E303" s="16" t="str">
        <f t="shared" si="12"/>
        <v>正确</v>
      </c>
      <c r="F303" s="51">
        <f ca="1" t="shared" si="13"/>
        <v>85</v>
      </c>
      <c r="G303" s="51" t="str">
        <f t="shared" si="14"/>
        <v>1939/01/12</v>
      </c>
      <c r="H303" s="50" t="s">
        <v>1197</v>
      </c>
      <c r="I303" s="50" t="s">
        <v>1227</v>
      </c>
      <c r="J303" s="50">
        <v>15225692165</v>
      </c>
      <c r="K303" s="60"/>
      <c r="L303" s="61" t="s">
        <v>349</v>
      </c>
      <c r="M303" s="62" t="s">
        <v>1228</v>
      </c>
      <c r="N303" s="62" t="s">
        <v>55</v>
      </c>
      <c r="O303" s="62">
        <v>15225692165</v>
      </c>
      <c r="P303" s="62" t="s">
        <v>1197</v>
      </c>
      <c r="T303" s="69">
        <v>301</v>
      </c>
    </row>
    <row r="304" s="42" customFormat="1" customHeight="1" spans="1:20">
      <c r="A304" s="50">
        <v>302</v>
      </c>
      <c r="B304" s="50" t="s">
        <v>1229</v>
      </c>
      <c r="C304" s="50" t="s">
        <v>32</v>
      </c>
      <c r="D304" s="50" t="s">
        <v>1230</v>
      </c>
      <c r="E304" s="16" t="str">
        <f t="shared" si="12"/>
        <v>正确</v>
      </c>
      <c r="F304" s="51">
        <f ca="1" t="shared" si="13"/>
        <v>92</v>
      </c>
      <c r="G304" s="51" t="str">
        <f t="shared" si="14"/>
        <v>1932/06/07</v>
      </c>
      <c r="H304" s="50" t="s">
        <v>1197</v>
      </c>
      <c r="I304" s="50" t="s">
        <v>1231</v>
      </c>
      <c r="J304" s="50">
        <v>18638465823</v>
      </c>
      <c r="K304" s="60"/>
      <c r="L304" s="61" t="s">
        <v>349</v>
      </c>
      <c r="M304" s="62" t="s">
        <v>1232</v>
      </c>
      <c r="N304" s="62" t="s">
        <v>55</v>
      </c>
      <c r="O304" s="62">
        <v>18638465823</v>
      </c>
      <c r="P304" s="62" t="s">
        <v>1197</v>
      </c>
      <c r="T304" s="69">
        <v>302</v>
      </c>
    </row>
    <row r="305" s="42" customFormat="1" customHeight="1" spans="1:20">
      <c r="A305" s="50">
        <v>303</v>
      </c>
      <c r="B305" s="50" t="s">
        <v>1233</v>
      </c>
      <c r="C305" s="50" t="s">
        <v>32</v>
      </c>
      <c r="D305" s="50" t="s">
        <v>1234</v>
      </c>
      <c r="E305" s="16" t="str">
        <f t="shared" si="12"/>
        <v>正确</v>
      </c>
      <c r="F305" s="51">
        <f ca="1" t="shared" si="13"/>
        <v>93</v>
      </c>
      <c r="G305" s="51" t="str">
        <f t="shared" si="14"/>
        <v>1931/12/27</v>
      </c>
      <c r="H305" s="50" t="s">
        <v>1197</v>
      </c>
      <c r="I305" s="50" t="s">
        <v>1235</v>
      </c>
      <c r="J305" s="50">
        <v>18738182232</v>
      </c>
      <c r="K305" s="60"/>
      <c r="L305" s="61" t="s">
        <v>349</v>
      </c>
      <c r="M305" s="62" t="s">
        <v>1236</v>
      </c>
      <c r="N305" s="62" t="s">
        <v>55</v>
      </c>
      <c r="O305" s="62">
        <v>18738182232</v>
      </c>
      <c r="P305" s="62" t="s">
        <v>1197</v>
      </c>
      <c r="T305" s="69">
        <v>303</v>
      </c>
    </row>
    <row r="306" s="42" customFormat="1" customHeight="1" spans="1:20">
      <c r="A306" s="50">
        <v>304</v>
      </c>
      <c r="B306" s="50" t="s">
        <v>1237</v>
      </c>
      <c r="C306" s="50" t="s">
        <v>19</v>
      </c>
      <c r="D306" s="50" t="s">
        <v>1238</v>
      </c>
      <c r="E306" s="16" t="str">
        <f t="shared" si="12"/>
        <v>正确</v>
      </c>
      <c r="F306" s="51">
        <f ca="1" t="shared" si="13"/>
        <v>93</v>
      </c>
      <c r="G306" s="51" t="str">
        <f t="shared" si="14"/>
        <v>1931/09/16</v>
      </c>
      <c r="H306" s="50" t="s">
        <v>1197</v>
      </c>
      <c r="I306" s="82" t="s">
        <v>1239</v>
      </c>
      <c r="J306" s="50">
        <v>15091090952</v>
      </c>
      <c r="K306" s="60" t="s">
        <v>1173</v>
      </c>
      <c r="L306" s="61" t="s">
        <v>349</v>
      </c>
      <c r="M306" s="62" t="s">
        <v>1240</v>
      </c>
      <c r="N306" s="62" t="s">
        <v>55</v>
      </c>
      <c r="O306" s="62">
        <v>15091090952</v>
      </c>
      <c r="P306" s="62" t="s">
        <v>1197</v>
      </c>
      <c r="T306" s="42">
        <v>499</v>
      </c>
    </row>
    <row r="307" s="42" customFormat="1" customHeight="1" spans="1:20">
      <c r="A307" s="50">
        <v>305</v>
      </c>
      <c r="B307" s="50" t="s">
        <v>1241</v>
      </c>
      <c r="C307" s="50" t="s">
        <v>32</v>
      </c>
      <c r="D307" s="50" t="s">
        <v>1242</v>
      </c>
      <c r="E307" s="16" t="str">
        <f t="shared" si="12"/>
        <v>正确</v>
      </c>
      <c r="F307" s="51">
        <f ca="1" t="shared" si="13"/>
        <v>86</v>
      </c>
      <c r="G307" s="51" t="str">
        <f t="shared" si="14"/>
        <v>1938/12/26</v>
      </c>
      <c r="H307" s="50" t="s">
        <v>1197</v>
      </c>
      <c r="I307" s="50" t="s">
        <v>1243</v>
      </c>
      <c r="J307" s="50">
        <v>18637796675</v>
      </c>
      <c r="K307" s="60"/>
      <c r="L307" s="61" t="s">
        <v>349</v>
      </c>
      <c r="M307" s="62" t="s">
        <v>1244</v>
      </c>
      <c r="N307" s="62" t="s">
        <v>55</v>
      </c>
      <c r="O307" s="62">
        <v>18637796675</v>
      </c>
      <c r="P307" s="62" t="s">
        <v>1197</v>
      </c>
      <c r="T307" s="69">
        <v>305</v>
      </c>
    </row>
    <row r="308" s="42" customFormat="1" customHeight="1" spans="1:20">
      <c r="A308" s="50">
        <v>306</v>
      </c>
      <c r="B308" s="50" t="s">
        <v>1245</v>
      </c>
      <c r="C308" s="50" t="s">
        <v>19</v>
      </c>
      <c r="D308" s="50" t="s">
        <v>1246</v>
      </c>
      <c r="E308" s="16" t="str">
        <f t="shared" si="12"/>
        <v>正确</v>
      </c>
      <c r="F308" s="51">
        <f ca="1" t="shared" si="13"/>
        <v>85</v>
      </c>
      <c r="G308" s="51" t="str">
        <f t="shared" si="14"/>
        <v>1939/07/12</v>
      </c>
      <c r="H308" s="50" t="s">
        <v>1197</v>
      </c>
      <c r="I308" s="50" t="s">
        <v>1247</v>
      </c>
      <c r="J308" s="50">
        <v>18238174767</v>
      </c>
      <c r="K308" s="60"/>
      <c r="L308" s="61" t="s">
        <v>349</v>
      </c>
      <c r="M308" s="62" t="s">
        <v>1248</v>
      </c>
      <c r="N308" s="62" t="s">
        <v>55</v>
      </c>
      <c r="O308" s="62">
        <v>18238174767</v>
      </c>
      <c r="P308" s="62" t="s">
        <v>1197</v>
      </c>
      <c r="T308" s="69">
        <v>306</v>
      </c>
    </row>
    <row r="309" s="42" customFormat="1" customHeight="1" spans="1:20">
      <c r="A309" s="50">
        <v>307</v>
      </c>
      <c r="B309" s="50" t="s">
        <v>1249</v>
      </c>
      <c r="C309" s="50" t="s">
        <v>19</v>
      </c>
      <c r="D309" s="50" t="s">
        <v>1250</v>
      </c>
      <c r="E309" s="16" t="str">
        <f t="shared" si="12"/>
        <v>正确</v>
      </c>
      <c r="F309" s="51">
        <f ca="1" t="shared" si="13"/>
        <v>86</v>
      </c>
      <c r="G309" s="51" t="str">
        <f t="shared" si="14"/>
        <v>1938/06/26</v>
      </c>
      <c r="H309" s="50" t="s">
        <v>1197</v>
      </c>
      <c r="I309" s="50" t="s">
        <v>1251</v>
      </c>
      <c r="J309" s="50">
        <v>18637796675</v>
      </c>
      <c r="K309" s="60"/>
      <c r="L309" s="61" t="s">
        <v>349</v>
      </c>
      <c r="M309" s="62" t="s">
        <v>1244</v>
      </c>
      <c r="N309" s="62" t="s">
        <v>55</v>
      </c>
      <c r="O309" s="62">
        <v>18637796675</v>
      </c>
      <c r="P309" s="62" t="s">
        <v>1197</v>
      </c>
      <c r="T309" s="69">
        <v>307</v>
      </c>
    </row>
    <row r="310" s="42" customFormat="1" customHeight="1" spans="1:20">
      <c r="A310" s="50">
        <v>308</v>
      </c>
      <c r="B310" s="50" t="s">
        <v>1252</v>
      </c>
      <c r="C310" s="50" t="s">
        <v>32</v>
      </c>
      <c r="D310" s="50" t="s">
        <v>1253</v>
      </c>
      <c r="E310" s="16" t="str">
        <f t="shared" si="12"/>
        <v>正确</v>
      </c>
      <c r="F310" s="51">
        <f ca="1" t="shared" si="13"/>
        <v>91</v>
      </c>
      <c r="G310" s="51" t="str">
        <f t="shared" si="14"/>
        <v>1933/06/03</v>
      </c>
      <c r="H310" s="50" t="s">
        <v>1197</v>
      </c>
      <c r="I310" s="50" t="s">
        <v>1254</v>
      </c>
      <c r="J310" s="50">
        <v>13137787790</v>
      </c>
      <c r="K310" s="60"/>
      <c r="L310" s="61" t="s">
        <v>349</v>
      </c>
      <c r="M310" s="62" t="s">
        <v>1255</v>
      </c>
      <c r="N310" s="62" t="s">
        <v>55</v>
      </c>
      <c r="O310" s="62">
        <v>13137787790</v>
      </c>
      <c r="P310" s="62" t="s">
        <v>1197</v>
      </c>
      <c r="T310" s="69">
        <v>308</v>
      </c>
    </row>
    <row r="311" s="42" customFormat="1" customHeight="1" spans="1:20">
      <c r="A311" s="50">
        <v>309</v>
      </c>
      <c r="B311" s="50" t="s">
        <v>1256</v>
      </c>
      <c r="C311" s="50" t="s">
        <v>32</v>
      </c>
      <c r="D311" s="50" t="s">
        <v>1257</v>
      </c>
      <c r="E311" s="16" t="str">
        <f t="shared" si="12"/>
        <v>正确</v>
      </c>
      <c r="F311" s="51">
        <f ca="1" t="shared" si="13"/>
        <v>90</v>
      </c>
      <c r="G311" s="51" t="str">
        <f t="shared" si="14"/>
        <v>1934/10/20</v>
      </c>
      <c r="H311" s="50" t="s">
        <v>177</v>
      </c>
      <c r="I311" s="82" t="s">
        <v>1258</v>
      </c>
      <c r="J311" s="50">
        <v>13588446286</v>
      </c>
      <c r="K311" s="60" t="s">
        <v>72</v>
      </c>
      <c r="L311" s="61" t="s">
        <v>349</v>
      </c>
      <c r="M311" s="62"/>
      <c r="N311" s="62"/>
      <c r="O311" s="62"/>
      <c r="P311" s="62"/>
      <c r="T311" s="42">
        <v>507</v>
      </c>
    </row>
    <row r="312" s="42" customFormat="1" customHeight="1" spans="1:20">
      <c r="A312" s="50">
        <v>310</v>
      </c>
      <c r="B312" s="50" t="s">
        <v>1259</v>
      </c>
      <c r="C312" s="50" t="s">
        <v>32</v>
      </c>
      <c r="D312" s="50" t="s">
        <v>1260</v>
      </c>
      <c r="E312" s="16" t="str">
        <f t="shared" si="12"/>
        <v>正确</v>
      </c>
      <c r="F312" s="51">
        <f ca="1" t="shared" si="13"/>
        <v>95</v>
      </c>
      <c r="G312" s="51" t="str">
        <f t="shared" si="14"/>
        <v>1929/07/13</v>
      </c>
      <c r="H312" s="50" t="s">
        <v>177</v>
      </c>
      <c r="I312" s="82" t="s">
        <v>1261</v>
      </c>
      <c r="J312" s="50">
        <v>15136166356</v>
      </c>
      <c r="K312" s="60" t="s">
        <v>490</v>
      </c>
      <c r="L312" s="61" t="s">
        <v>349</v>
      </c>
      <c r="M312" s="62"/>
      <c r="N312" s="62"/>
      <c r="O312" s="62"/>
      <c r="P312" s="62"/>
      <c r="T312" s="42">
        <v>509</v>
      </c>
    </row>
    <row r="313" s="42" customFormat="1" customHeight="1" spans="1:20">
      <c r="A313" s="50">
        <v>311</v>
      </c>
      <c r="B313" s="50" t="s">
        <v>1262</v>
      </c>
      <c r="C313" s="50" t="s">
        <v>19</v>
      </c>
      <c r="D313" s="50" t="s">
        <v>1263</v>
      </c>
      <c r="E313" s="16" t="str">
        <f t="shared" si="12"/>
        <v>正确</v>
      </c>
      <c r="F313" s="51">
        <f ca="1" t="shared" si="13"/>
        <v>87</v>
      </c>
      <c r="G313" s="51" t="str">
        <f t="shared" si="14"/>
        <v>1937/08/20</v>
      </c>
      <c r="H313" s="50" t="s">
        <v>1264</v>
      </c>
      <c r="I313" s="50" t="s">
        <v>1265</v>
      </c>
      <c r="J313" s="50">
        <v>15539989778</v>
      </c>
      <c r="K313" s="60"/>
      <c r="L313" s="61" t="s">
        <v>349</v>
      </c>
      <c r="M313" s="62" t="s">
        <v>1266</v>
      </c>
      <c r="N313" s="62" t="s">
        <v>55</v>
      </c>
      <c r="O313" s="62">
        <v>15539989778</v>
      </c>
      <c r="P313" s="62" t="s">
        <v>1264</v>
      </c>
      <c r="T313" s="69">
        <v>311</v>
      </c>
    </row>
    <row r="314" s="42" customFormat="1" customHeight="1" spans="1:20">
      <c r="A314" s="50">
        <v>312</v>
      </c>
      <c r="B314" s="50" t="s">
        <v>1267</v>
      </c>
      <c r="C314" s="50" t="s">
        <v>32</v>
      </c>
      <c r="D314" s="50" t="s">
        <v>1268</v>
      </c>
      <c r="E314" s="16" t="str">
        <f t="shared" si="12"/>
        <v>正确</v>
      </c>
      <c r="F314" s="51">
        <f ca="1" t="shared" si="13"/>
        <v>87</v>
      </c>
      <c r="G314" s="51" t="str">
        <f t="shared" si="14"/>
        <v>1937/07/21</v>
      </c>
      <c r="H314" s="50" t="s">
        <v>170</v>
      </c>
      <c r="I314" s="82" t="s">
        <v>1269</v>
      </c>
      <c r="J314" s="50">
        <v>18637708888</v>
      </c>
      <c r="K314" s="60" t="s">
        <v>587</v>
      </c>
      <c r="L314" s="61" t="s">
        <v>349</v>
      </c>
      <c r="M314" s="62"/>
      <c r="N314" s="62"/>
      <c r="O314" s="62"/>
      <c r="P314" s="62"/>
      <c r="T314" s="42">
        <v>511</v>
      </c>
    </row>
    <row r="315" s="42" customFormat="1" customHeight="1" spans="1:20">
      <c r="A315" s="50">
        <v>313</v>
      </c>
      <c r="B315" s="50" t="s">
        <v>1270</v>
      </c>
      <c r="C315" s="50" t="s">
        <v>32</v>
      </c>
      <c r="D315" s="50" t="s">
        <v>1271</v>
      </c>
      <c r="E315" s="16" t="str">
        <f t="shared" si="12"/>
        <v>正确</v>
      </c>
      <c r="F315" s="51">
        <f ca="1" t="shared" si="13"/>
        <v>94</v>
      </c>
      <c r="G315" s="51" t="str">
        <f t="shared" si="14"/>
        <v>1930/10/09</v>
      </c>
      <c r="H315" s="50" t="s">
        <v>1264</v>
      </c>
      <c r="I315" s="50" t="s">
        <v>1272</v>
      </c>
      <c r="J315" s="50">
        <v>13037691782</v>
      </c>
      <c r="K315" s="60"/>
      <c r="L315" s="61" t="s">
        <v>349</v>
      </c>
      <c r="M315" s="62" t="s">
        <v>1273</v>
      </c>
      <c r="N315" s="62" t="s">
        <v>41</v>
      </c>
      <c r="O315" s="62">
        <v>13037691782</v>
      </c>
      <c r="P315" s="62" t="s">
        <v>1264</v>
      </c>
      <c r="T315" s="69">
        <v>313</v>
      </c>
    </row>
    <row r="316" s="42" customFormat="1" customHeight="1" spans="1:20">
      <c r="A316" s="50">
        <v>314</v>
      </c>
      <c r="B316" s="50" t="s">
        <v>1274</v>
      </c>
      <c r="C316" s="50" t="s">
        <v>32</v>
      </c>
      <c r="D316" s="50" t="s">
        <v>1275</v>
      </c>
      <c r="E316" s="16" t="str">
        <f t="shared" si="12"/>
        <v>正确</v>
      </c>
      <c r="F316" s="51">
        <f ca="1" t="shared" si="13"/>
        <v>85</v>
      </c>
      <c r="G316" s="51" t="str">
        <f t="shared" si="14"/>
        <v>1939/08/04</v>
      </c>
      <c r="H316" s="50" t="s">
        <v>1264</v>
      </c>
      <c r="I316" s="50" t="s">
        <v>1276</v>
      </c>
      <c r="J316" s="50">
        <v>13420479123</v>
      </c>
      <c r="K316" s="60"/>
      <c r="L316" s="61" t="s">
        <v>349</v>
      </c>
      <c r="M316" s="62" t="s">
        <v>1277</v>
      </c>
      <c r="N316" s="62" t="s">
        <v>55</v>
      </c>
      <c r="O316" s="62">
        <v>13420479123</v>
      </c>
      <c r="P316" s="62" t="s">
        <v>1264</v>
      </c>
      <c r="R316" s="42" t="s">
        <v>873</v>
      </c>
      <c r="T316" s="69">
        <v>314</v>
      </c>
    </row>
    <row r="317" s="42" customFormat="1" customHeight="1" spans="1:20">
      <c r="A317" s="50">
        <v>315</v>
      </c>
      <c r="B317" s="50" t="s">
        <v>1278</v>
      </c>
      <c r="C317" s="50" t="s">
        <v>32</v>
      </c>
      <c r="D317" s="50" t="s">
        <v>1279</v>
      </c>
      <c r="E317" s="16" t="str">
        <f t="shared" si="12"/>
        <v>正确</v>
      </c>
      <c r="F317" s="51">
        <f ca="1" t="shared" si="13"/>
        <v>89</v>
      </c>
      <c r="G317" s="51" t="str">
        <f t="shared" si="14"/>
        <v>1935/12/19</v>
      </c>
      <c r="H317" s="50" t="s">
        <v>170</v>
      </c>
      <c r="I317" s="82" t="s">
        <v>1280</v>
      </c>
      <c r="J317" s="50">
        <v>15137729837</v>
      </c>
      <c r="K317" s="60" t="s">
        <v>179</v>
      </c>
      <c r="L317" s="61" t="s">
        <v>349</v>
      </c>
      <c r="M317" s="62"/>
      <c r="N317" s="62"/>
      <c r="O317" s="62"/>
      <c r="P317" s="62"/>
      <c r="T317" s="42">
        <v>515</v>
      </c>
    </row>
    <row r="318" s="42" customFormat="1" customHeight="1" spans="1:20">
      <c r="A318" s="50">
        <v>316</v>
      </c>
      <c r="B318" s="50" t="s">
        <v>1281</v>
      </c>
      <c r="C318" s="50" t="s">
        <v>32</v>
      </c>
      <c r="D318" s="50" t="s">
        <v>1282</v>
      </c>
      <c r="E318" s="16" t="str">
        <f t="shared" si="12"/>
        <v>正确</v>
      </c>
      <c r="F318" s="51">
        <f ca="1" t="shared" si="13"/>
        <v>94</v>
      </c>
      <c r="G318" s="51" t="str">
        <f t="shared" si="14"/>
        <v>1930/06/05</v>
      </c>
      <c r="H318" s="50" t="s">
        <v>170</v>
      </c>
      <c r="I318" s="82" t="s">
        <v>1283</v>
      </c>
      <c r="J318" s="50">
        <v>15209211786</v>
      </c>
      <c r="K318" s="60" t="s">
        <v>179</v>
      </c>
      <c r="L318" s="61" t="s">
        <v>349</v>
      </c>
      <c r="M318" s="62"/>
      <c r="N318" s="62"/>
      <c r="O318" s="62"/>
      <c r="P318" s="62"/>
      <c r="T318" s="42">
        <v>518</v>
      </c>
    </row>
    <row r="319" s="42" customFormat="1" customHeight="1" spans="1:20">
      <c r="A319" s="50">
        <v>317</v>
      </c>
      <c r="B319" s="50" t="s">
        <v>1284</v>
      </c>
      <c r="C319" s="50" t="s">
        <v>32</v>
      </c>
      <c r="D319" s="50" t="s">
        <v>1285</v>
      </c>
      <c r="E319" s="16" t="str">
        <f t="shared" si="12"/>
        <v>正确</v>
      </c>
      <c r="F319" s="51">
        <f ca="1" t="shared" si="13"/>
        <v>87</v>
      </c>
      <c r="G319" s="51" t="str">
        <f t="shared" si="14"/>
        <v>1937/03/03</v>
      </c>
      <c r="H319" s="50" t="s">
        <v>170</v>
      </c>
      <c r="I319" s="82" t="s">
        <v>1286</v>
      </c>
      <c r="J319" s="50">
        <v>13213766052</v>
      </c>
      <c r="K319" s="60" t="s">
        <v>179</v>
      </c>
      <c r="L319" s="61" t="s">
        <v>349</v>
      </c>
      <c r="M319" s="62"/>
      <c r="N319" s="62"/>
      <c r="O319" s="62"/>
      <c r="P319" s="62"/>
      <c r="T319" s="42">
        <v>519</v>
      </c>
    </row>
    <row r="320" s="42" customFormat="1" customHeight="1" spans="1:20">
      <c r="A320" s="50">
        <v>318</v>
      </c>
      <c r="B320" s="50" t="s">
        <v>1287</v>
      </c>
      <c r="C320" s="50" t="s">
        <v>19</v>
      </c>
      <c r="D320" s="50" t="s">
        <v>1288</v>
      </c>
      <c r="E320" s="16" t="str">
        <f t="shared" si="12"/>
        <v>正确</v>
      </c>
      <c r="F320" s="51">
        <f ca="1" t="shared" si="13"/>
        <v>87</v>
      </c>
      <c r="G320" s="51" t="str">
        <f t="shared" si="14"/>
        <v>1937/12/08</v>
      </c>
      <c r="H320" s="50" t="s">
        <v>1264</v>
      </c>
      <c r="I320" s="50" t="s">
        <v>1289</v>
      </c>
      <c r="J320" s="50">
        <v>13137789017</v>
      </c>
      <c r="K320" s="60"/>
      <c r="L320" s="61" t="s">
        <v>349</v>
      </c>
      <c r="M320" s="62" t="s">
        <v>1287</v>
      </c>
      <c r="N320" s="62" t="s">
        <v>55</v>
      </c>
      <c r="O320" s="62">
        <v>13137789017</v>
      </c>
      <c r="P320" s="62" t="s">
        <v>1264</v>
      </c>
      <c r="T320" s="69">
        <v>318</v>
      </c>
    </row>
    <row r="321" s="42" customFormat="1" customHeight="1" spans="1:20">
      <c r="A321" s="50">
        <v>319</v>
      </c>
      <c r="B321" s="50" t="s">
        <v>1290</v>
      </c>
      <c r="C321" s="50" t="s">
        <v>19</v>
      </c>
      <c r="D321" s="50" t="s">
        <v>1291</v>
      </c>
      <c r="E321" s="16" t="str">
        <f t="shared" si="12"/>
        <v>正确</v>
      </c>
      <c r="F321" s="51">
        <f ca="1" t="shared" si="13"/>
        <v>87</v>
      </c>
      <c r="G321" s="51" t="str">
        <f t="shared" si="14"/>
        <v>1937/02/10</v>
      </c>
      <c r="H321" s="50" t="s">
        <v>1264</v>
      </c>
      <c r="I321" s="50" t="s">
        <v>1292</v>
      </c>
      <c r="J321" s="50">
        <v>15628456946</v>
      </c>
      <c r="K321" s="60"/>
      <c r="L321" s="61" t="s">
        <v>349</v>
      </c>
      <c r="M321" s="62" t="s">
        <v>1293</v>
      </c>
      <c r="N321" s="62" t="s">
        <v>55</v>
      </c>
      <c r="O321" s="62">
        <v>15628456946</v>
      </c>
      <c r="P321" s="62" t="s">
        <v>1264</v>
      </c>
      <c r="T321" s="69">
        <v>319</v>
      </c>
    </row>
    <row r="322" s="42" customFormat="1" customHeight="1" spans="1:20">
      <c r="A322" s="50">
        <v>320</v>
      </c>
      <c r="B322" s="50" t="s">
        <v>1294</v>
      </c>
      <c r="C322" s="50" t="s">
        <v>19</v>
      </c>
      <c r="D322" s="50" t="s">
        <v>1295</v>
      </c>
      <c r="E322" s="16" t="str">
        <f t="shared" si="12"/>
        <v>正确</v>
      </c>
      <c r="F322" s="51">
        <f ca="1" t="shared" si="13"/>
        <v>87</v>
      </c>
      <c r="G322" s="51" t="str">
        <f t="shared" si="14"/>
        <v>1937/03/16</v>
      </c>
      <c r="H322" s="50" t="s">
        <v>1264</v>
      </c>
      <c r="I322" s="50" t="s">
        <v>1296</v>
      </c>
      <c r="J322" s="50">
        <v>13083775499</v>
      </c>
      <c r="K322" s="60"/>
      <c r="L322" s="61" t="s">
        <v>349</v>
      </c>
      <c r="M322" s="62" t="s">
        <v>1297</v>
      </c>
      <c r="N322" s="62" t="s">
        <v>55</v>
      </c>
      <c r="O322" s="62">
        <v>13083775499</v>
      </c>
      <c r="P322" s="62" t="s">
        <v>1264</v>
      </c>
      <c r="T322" s="69">
        <v>320</v>
      </c>
    </row>
    <row r="323" s="42" customFormat="1" customHeight="1" spans="1:20">
      <c r="A323" s="50">
        <v>321</v>
      </c>
      <c r="B323" s="50" t="s">
        <v>1298</v>
      </c>
      <c r="C323" s="50" t="s">
        <v>19</v>
      </c>
      <c r="D323" s="50" t="s">
        <v>1299</v>
      </c>
      <c r="E323" s="16" t="str">
        <f t="shared" si="12"/>
        <v>正确</v>
      </c>
      <c r="F323" s="51">
        <f ca="1" t="shared" si="13"/>
        <v>88</v>
      </c>
      <c r="G323" s="51" t="str">
        <f t="shared" si="14"/>
        <v>1936/02/22</v>
      </c>
      <c r="H323" s="50" t="s">
        <v>1300</v>
      </c>
      <c r="I323" s="50" t="s">
        <v>1301</v>
      </c>
      <c r="J323" s="50" t="s">
        <v>1302</v>
      </c>
      <c r="K323" s="60"/>
      <c r="L323" s="61" t="s">
        <v>349</v>
      </c>
      <c r="M323" s="62" t="s">
        <v>1303</v>
      </c>
      <c r="N323" s="62" t="s">
        <v>55</v>
      </c>
      <c r="O323" s="62" t="s">
        <v>1302</v>
      </c>
      <c r="P323" s="62" t="s">
        <v>1300</v>
      </c>
      <c r="T323" s="69">
        <v>321</v>
      </c>
    </row>
    <row r="324" s="42" customFormat="1" customHeight="1" spans="1:20">
      <c r="A324" s="50">
        <v>322</v>
      </c>
      <c r="B324" s="50" t="s">
        <v>1304</v>
      </c>
      <c r="C324" s="50" t="s">
        <v>19</v>
      </c>
      <c r="D324" s="50" t="s">
        <v>1305</v>
      </c>
      <c r="E324" s="16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51">
        <f ca="1" t="shared" ref="F324:F387" si="16">YEAR(NOW())-MID(D324,7,4)</f>
        <v>94</v>
      </c>
      <c r="G324" s="51" t="str">
        <f t="shared" ref="G324:G387" si="17">CONCATENATE(MID(D324,7,4),"/",MID(D324,11,2),"/",MID(D324,13,2))</f>
        <v>1930/12/16</v>
      </c>
      <c r="H324" s="50" t="s">
        <v>1300</v>
      </c>
      <c r="I324" s="50" t="s">
        <v>1306</v>
      </c>
      <c r="J324" s="50" t="s">
        <v>1307</v>
      </c>
      <c r="K324" s="60"/>
      <c r="L324" s="61" t="s">
        <v>349</v>
      </c>
      <c r="M324" s="62" t="s">
        <v>1308</v>
      </c>
      <c r="N324" s="62" t="s">
        <v>55</v>
      </c>
      <c r="O324" s="62" t="s">
        <v>1307</v>
      </c>
      <c r="P324" s="62" t="s">
        <v>1300</v>
      </c>
      <c r="T324" s="69">
        <v>322</v>
      </c>
    </row>
    <row r="325" s="42" customFormat="1" customHeight="1" spans="1:20">
      <c r="A325" s="50">
        <v>323</v>
      </c>
      <c r="B325" s="50" t="s">
        <v>1309</v>
      </c>
      <c r="C325" s="50" t="s">
        <v>32</v>
      </c>
      <c r="D325" s="50" t="s">
        <v>1310</v>
      </c>
      <c r="E325" s="16" t="str">
        <f t="shared" si="15"/>
        <v>正确</v>
      </c>
      <c r="F325" s="51">
        <f ca="1" t="shared" si="16"/>
        <v>87</v>
      </c>
      <c r="G325" s="51" t="str">
        <f t="shared" si="17"/>
        <v>1937/11/12</v>
      </c>
      <c r="H325" s="50" t="s">
        <v>1300</v>
      </c>
      <c r="I325" s="50" t="s">
        <v>1311</v>
      </c>
      <c r="J325" s="50" t="s">
        <v>1312</v>
      </c>
      <c r="K325" s="60"/>
      <c r="L325" s="61" t="s">
        <v>349</v>
      </c>
      <c r="M325" s="62" t="s">
        <v>1313</v>
      </c>
      <c r="N325" s="62" t="s">
        <v>41</v>
      </c>
      <c r="O325" s="62" t="s">
        <v>1312</v>
      </c>
      <c r="P325" s="62" t="s">
        <v>1300</v>
      </c>
      <c r="T325" s="69">
        <v>323</v>
      </c>
    </row>
    <row r="326" s="42" customFormat="1" customHeight="1" spans="1:20">
      <c r="A326" s="50">
        <v>324</v>
      </c>
      <c r="B326" s="50" t="s">
        <v>1314</v>
      </c>
      <c r="C326" s="50" t="s">
        <v>32</v>
      </c>
      <c r="D326" s="50" t="s">
        <v>1315</v>
      </c>
      <c r="E326" s="16" t="str">
        <f t="shared" si="15"/>
        <v>正确</v>
      </c>
      <c r="F326" s="51">
        <f ca="1" t="shared" si="16"/>
        <v>88</v>
      </c>
      <c r="G326" s="51" t="str">
        <f t="shared" si="17"/>
        <v>1936/05/20</v>
      </c>
      <c r="H326" s="50" t="s">
        <v>1300</v>
      </c>
      <c r="I326" s="50" t="s">
        <v>1316</v>
      </c>
      <c r="J326" s="50" t="s">
        <v>1317</v>
      </c>
      <c r="K326" s="60"/>
      <c r="L326" s="61" t="s">
        <v>349</v>
      </c>
      <c r="M326" s="62" t="s">
        <v>1318</v>
      </c>
      <c r="N326" s="62" t="s">
        <v>55</v>
      </c>
      <c r="O326" s="62" t="s">
        <v>1317</v>
      </c>
      <c r="P326" s="62" t="s">
        <v>1300</v>
      </c>
      <c r="T326" s="69">
        <v>324</v>
      </c>
    </row>
    <row r="327" s="42" customFormat="1" customHeight="1" spans="1:20">
      <c r="A327" s="50">
        <v>325</v>
      </c>
      <c r="B327" s="50" t="s">
        <v>1319</v>
      </c>
      <c r="C327" s="50" t="s">
        <v>32</v>
      </c>
      <c r="D327" s="50" t="s">
        <v>1320</v>
      </c>
      <c r="E327" s="16" t="str">
        <f t="shared" si="15"/>
        <v>正确</v>
      </c>
      <c r="F327" s="51">
        <f ca="1" t="shared" si="16"/>
        <v>95</v>
      </c>
      <c r="G327" s="51" t="str">
        <f t="shared" si="17"/>
        <v>1929/12/27</v>
      </c>
      <c r="H327" s="50" t="s">
        <v>1300</v>
      </c>
      <c r="I327" s="50" t="s">
        <v>1321</v>
      </c>
      <c r="J327" s="50" t="s">
        <v>1322</v>
      </c>
      <c r="K327" s="60"/>
      <c r="L327" s="61" t="s">
        <v>349</v>
      </c>
      <c r="M327" s="62" t="s">
        <v>1323</v>
      </c>
      <c r="N327" s="62" t="s">
        <v>55</v>
      </c>
      <c r="O327" s="62" t="s">
        <v>1322</v>
      </c>
      <c r="P327" s="62" t="s">
        <v>1300</v>
      </c>
      <c r="T327" s="69">
        <v>325</v>
      </c>
    </row>
    <row r="328" s="42" customFormat="1" customHeight="1" spans="1:20">
      <c r="A328" s="50">
        <v>326</v>
      </c>
      <c r="B328" s="50" t="s">
        <v>1324</v>
      </c>
      <c r="C328" s="50" t="s">
        <v>32</v>
      </c>
      <c r="D328" s="50" t="s">
        <v>1325</v>
      </c>
      <c r="E328" s="16" t="str">
        <f t="shared" si="15"/>
        <v>正确</v>
      </c>
      <c r="F328" s="51">
        <f ca="1" t="shared" si="16"/>
        <v>86</v>
      </c>
      <c r="G328" s="51" t="str">
        <f t="shared" si="17"/>
        <v>1938/02/09</v>
      </c>
      <c r="H328" s="50" t="s">
        <v>1300</v>
      </c>
      <c r="I328" s="50" t="s">
        <v>1326</v>
      </c>
      <c r="J328" s="50" t="s">
        <v>1327</v>
      </c>
      <c r="K328" s="60"/>
      <c r="L328" s="61" t="s">
        <v>349</v>
      </c>
      <c r="M328" s="62" t="s">
        <v>1328</v>
      </c>
      <c r="N328" s="62" t="s">
        <v>55</v>
      </c>
      <c r="O328" s="62" t="s">
        <v>1327</v>
      </c>
      <c r="P328" s="62" t="s">
        <v>1300</v>
      </c>
      <c r="T328" s="69">
        <v>326</v>
      </c>
    </row>
    <row r="329" s="42" customFormat="1" customHeight="1" spans="1:20">
      <c r="A329" s="50">
        <v>327</v>
      </c>
      <c r="B329" s="50" t="s">
        <v>1329</v>
      </c>
      <c r="C329" s="50" t="s">
        <v>19</v>
      </c>
      <c r="D329" s="50" t="s">
        <v>1330</v>
      </c>
      <c r="E329" s="16" t="str">
        <f t="shared" si="15"/>
        <v>正确</v>
      </c>
      <c r="F329" s="51">
        <f ca="1" t="shared" si="16"/>
        <v>89</v>
      </c>
      <c r="G329" s="51" t="str">
        <f t="shared" si="17"/>
        <v>1935/12/14</v>
      </c>
      <c r="H329" s="50" t="s">
        <v>124</v>
      </c>
      <c r="I329" s="82" t="s">
        <v>1331</v>
      </c>
      <c r="J329" s="50">
        <v>13643995527</v>
      </c>
      <c r="K329" s="60" t="s">
        <v>72</v>
      </c>
      <c r="L329" s="61" t="s">
        <v>349</v>
      </c>
      <c r="M329" s="62"/>
      <c r="N329" s="62"/>
      <c r="O329" s="62"/>
      <c r="P329" s="62"/>
      <c r="T329" s="42">
        <v>533</v>
      </c>
    </row>
    <row r="330" s="42" customFormat="1" customHeight="1" spans="1:20">
      <c r="A330" s="50">
        <v>328</v>
      </c>
      <c r="B330" s="50" t="s">
        <v>1332</v>
      </c>
      <c r="C330" s="50" t="s">
        <v>32</v>
      </c>
      <c r="D330" s="50" t="s">
        <v>1333</v>
      </c>
      <c r="E330" s="16" t="str">
        <f t="shared" si="15"/>
        <v>正确</v>
      </c>
      <c r="F330" s="51">
        <f ca="1" t="shared" si="16"/>
        <v>86</v>
      </c>
      <c r="G330" s="51" t="str">
        <f t="shared" si="17"/>
        <v>1938/02/04</v>
      </c>
      <c r="H330" s="50" t="s">
        <v>1300</v>
      </c>
      <c r="I330" s="50" t="s">
        <v>1334</v>
      </c>
      <c r="J330" s="50" t="s">
        <v>1335</v>
      </c>
      <c r="K330" s="60" t="s">
        <v>1173</v>
      </c>
      <c r="L330" s="61" t="s">
        <v>349</v>
      </c>
      <c r="M330" s="62" t="s">
        <v>1336</v>
      </c>
      <c r="N330" s="62" t="s">
        <v>41</v>
      </c>
      <c r="O330" s="62" t="s">
        <v>1335</v>
      </c>
      <c r="P330" s="62" t="s">
        <v>1300</v>
      </c>
      <c r="T330" s="42">
        <v>534</v>
      </c>
    </row>
    <row r="331" s="42" customFormat="1" customHeight="1" spans="1:20">
      <c r="A331" s="50">
        <v>329</v>
      </c>
      <c r="B331" s="50" t="s">
        <v>1337</v>
      </c>
      <c r="C331" s="50" t="s">
        <v>19</v>
      </c>
      <c r="D331" s="50" t="s">
        <v>1338</v>
      </c>
      <c r="E331" s="16" t="str">
        <f t="shared" si="15"/>
        <v>正确</v>
      </c>
      <c r="F331" s="51">
        <f ca="1" t="shared" si="16"/>
        <v>86</v>
      </c>
      <c r="G331" s="51" t="str">
        <f t="shared" si="17"/>
        <v>1938/07/09</v>
      </c>
      <c r="H331" s="50" t="s">
        <v>1300</v>
      </c>
      <c r="I331" s="50" t="s">
        <v>1339</v>
      </c>
      <c r="J331" s="50" t="s">
        <v>1340</v>
      </c>
      <c r="K331" s="60"/>
      <c r="L331" s="61" t="s">
        <v>349</v>
      </c>
      <c r="M331" s="62" t="s">
        <v>1341</v>
      </c>
      <c r="N331" s="62" t="s">
        <v>55</v>
      </c>
      <c r="O331" s="62" t="s">
        <v>1340</v>
      </c>
      <c r="P331" s="62" t="s">
        <v>1300</v>
      </c>
      <c r="T331" s="69">
        <v>329</v>
      </c>
    </row>
    <row r="332" s="42" customFormat="1" customHeight="1" spans="1:20">
      <c r="A332" s="50">
        <v>330</v>
      </c>
      <c r="B332" s="50" t="s">
        <v>1342</v>
      </c>
      <c r="C332" s="50" t="s">
        <v>32</v>
      </c>
      <c r="D332" s="50" t="s">
        <v>1343</v>
      </c>
      <c r="E332" s="16" t="str">
        <f t="shared" si="15"/>
        <v>正确</v>
      </c>
      <c r="F332" s="51">
        <f ca="1" t="shared" si="16"/>
        <v>86</v>
      </c>
      <c r="G332" s="51" t="str">
        <f t="shared" si="17"/>
        <v>1938/04/03</v>
      </c>
      <c r="H332" s="50" t="s">
        <v>1300</v>
      </c>
      <c r="I332" s="50" t="s">
        <v>1344</v>
      </c>
      <c r="J332" s="50" t="s">
        <v>1345</v>
      </c>
      <c r="K332" s="60"/>
      <c r="L332" s="61" t="s">
        <v>349</v>
      </c>
      <c r="M332" s="62" t="s">
        <v>1346</v>
      </c>
      <c r="N332" s="62" t="s">
        <v>55</v>
      </c>
      <c r="O332" s="62" t="s">
        <v>1345</v>
      </c>
      <c r="P332" s="62" t="s">
        <v>1300</v>
      </c>
      <c r="T332" s="69">
        <v>330</v>
      </c>
    </row>
    <row r="333" s="42" customFormat="1" customHeight="1" spans="1:20">
      <c r="A333" s="50">
        <v>331</v>
      </c>
      <c r="B333" s="50" t="s">
        <v>1347</v>
      </c>
      <c r="C333" s="50" t="s">
        <v>19</v>
      </c>
      <c r="D333" s="50" t="s">
        <v>1348</v>
      </c>
      <c r="E333" s="16" t="str">
        <f t="shared" si="15"/>
        <v>正确</v>
      </c>
      <c r="F333" s="51">
        <f ca="1" t="shared" si="16"/>
        <v>85</v>
      </c>
      <c r="G333" s="51" t="str">
        <f t="shared" si="17"/>
        <v>1939/02/20</v>
      </c>
      <c r="H333" s="50" t="s">
        <v>1300</v>
      </c>
      <c r="I333" s="50" t="s">
        <v>1349</v>
      </c>
      <c r="J333" s="50" t="s">
        <v>1350</v>
      </c>
      <c r="K333" s="60"/>
      <c r="L333" s="61" t="s">
        <v>349</v>
      </c>
      <c r="M333" s="62" t="s">
        <v>1351</v>
      </c>
      <c r="N333" s="62" t="s">
        <v>55</v>
      </c>
      <c r="O333" s="62" t="s">
        <v>1350</v>
      </c>
      <c r="P333" s="62" t="s">
        <v>1300</v>
      </c>
      <c r="T333" s="69">
        <v>331</v>
      </c>
    </row>
    <row r="334" s="42" customFormat="1" customHeight="1" spans="1:20">
      <c r="A334" s="50">
        <v>332</v>
      </c>
      <c r="B334" s="50" t="s">
        <v>1352</v>
      </c>
      <c r="C334" s="50" t="s">
        <v>19</v>
      </c>
      <c r="D334" s="50" t="s">
        <v>1353</v>
      </c>
      <c r="E334" s="16" t="str">
        <f t="shared" si="15"/>
        <v>正确</v>
      </c>
      <c r="F334" s="51">
        <f ca="1" t="shared" si="16"/>
        <v>89</v>
      </c>
      <c r="G334" s="51" t="str">
        <f t="shared" si="17"/>
        <v>1935/11/02</v>
      </c>
      <c r="H334" s="50" t="s">
        <v>1300</v>
      </c>
      <c r="I334" s="50" t="s">
        <v>1354</v>
      </c>
      <c r="J334" s="50" t="s">
        <v>1355</v>
      </c>
      <c r="K334" s="60"/>
      <c r="L334" s="61" t="s">
        <v>349</v>
      </c>
      <c r="M334" s="62" t="s">
        <v>1356</v>
      </c>
      <c r="N334" s="62" t="s">
        <v>55</v>
      </c>
      <c r="O334" s="62" t="s">
        <v>1355</v>
      </c>
      <c r="P334" s="62" t="s">
        <v>1300</v>
      </c>
      <c r="T334" s="69">
        <v>332</v>
      </c>
    </row>
    <row r="335" s="42" customFormat="1" customHeight="1" spans="1:20">
      <c r="A335" s="50">
        <v>333</v>
      </c>
      <c r="B335" s="50" t="s">
        <v>1357</v>
      </c>
      <c r="C335" s="50" t="s">
        <v>32</v>
      </c>
      <c r="D335" s="50" t="s">
        <v>1358</v>
      </c>
      <c r="E335" s="16" t="str">
        <f t="shared" si="15"/>
        <v>正确</v>
      </c>
      <c r="F335" s="51">
        <f ca="1" t="shared" si="16"/>
        <v>88</v>
      </c>
      <c r="G335" s="51" t="str">
        <f t="shared" si="17"/>
        <v>1936/05/10</v>
      </c>
      <c r="H335" s="50" t="s">
        <v>1300</v>
      </c>
      <c r="I335" s="50" t="s">
        <v>1359</v>
      </c>
      <c r="J335" s="50" t="s">
        <v>1360</v>
      </c>
      <c r="K335" s="60"/>
      <c r="L335" s="61" t="s">
        <v>349</v>
      </c>
      <c r="M335" s="62" t="s">
        <v>1361</v>
      </c>
      <c r="N335" s="62" t="s">
        <v>55</v>
      </c>
      <c r="O335" s="62" t="s">
        <v>1360</v>
      </c>
      <c r="P335" s="62" t="s">
        <v>1300</v>
      </c>
      <c r="T335" s="69">
        <v>333</v>
      </c>
    </row>
    <row r="336" s="42" customFormat="1" customHeight="1" spans="1:20">
      <c r="A336" s="50">
        <v>334</v>
      </c>
      <c r="B336" s="50" t="s">
        <v>1362</v>
      </c>
      <c r="C336" s="50" t="s">
        <v>32</v>
      </c>
      <c r="D336" s="50" t="s">
        <v>1363</v>
      </c>
      <c r="E336" s="16" t="str">
        <f t="shared" si="15"/>
        <v>正确</v>
      </c>
      <c r="F336" s="51">
        <f ca="1" t="shared" si="16"/>
        <v>96</v>
      </c>
      <c r="G336" s="51" t="str">
        <f t="shared" si="17"/>
        <v>1928/12/18</v>
      </c>
      <c r="H336" s="50" t="s">
        <v>1300</v>
      </c>
      <c r="I336" s="50" t="s">
        <v>1364</v>
      </c>
      <c r="J336" s="50" t="s">
        <v>1365</v>
      </c>
      <c r="K336" s="60" t="s">
        <v>28</v>
      </c>
      <c r="L336" s="61" t="s">
        <v>349</v>
      </c>
      <c r="M336" s="62" t="s">
        <v>1366</v>
      </c>
      <c r="N336" s="62" t="s">
        <v>1367</v>
      </c>
      <c r="O336" s="62" t="s">
        <v>1365</v>
      </c>
      <c r="P336" s="62" t="s">
        <v>1300</v>
      </c>
      <c r="T336" s="42">
        <v>545</v>
      </c>
    </row>
    <row r="337" s="42" customFormat="1" customHeight="1" spans="1:20">
      <c r="A337" s="50">
        <v>335</v>
      </c>
      <c r="B337" s="50" t="s">
        <v>1368</v>
      </c>
      <c r="C337" s="50" t="s">
        <v>32</v>
      </c>
      <c r="D337" s="50" t="s">
        <v>1369</v>
      </c>
      <c r="E337" s="16" t="str">
        <f t="shared" si="15"/>
        <v>正确</v>
      </c>
      <c r="F337" s="51">
        <f ca="1" t="shared" si="16"/>
        <v>88</v>
      </c>
      <c r="G337" s="51" t="str">
        <f t="shared" si="17"/>
        <v>1936/10/10</v>
      </c>
      <c r="H337" s="50" t="s">
        <v>1300</v>
      </c>
      <c r="I337" s="50" t="s">
        <v>1370</v>
      </c>
      <c r="J337" s="50" t="s">
        <v>1371</v>
      </c>
      <c r="K337" s="60"/>
      <c r="L337" s="61" t="s">
        <v>349</v>
      </c>
      <c r="M337" s="62" t="s">
        <v>1372</v>
      </c>
      <c r="N337" s="62" t="s">
        <v>55</v>
      </c>
      <c r="O337" s="62" t="s">
        <v>1371</v>
      </c>
      <c r="P337" s="62" t="s">
        <v>1300</v>
      </c>
      <c r="T337" s="69">
        <v>335</v>
      </c>
    </row>
    <row r="338" s="42" customFormat="1" customHeight="1" spans="1:20">
      <c r="A338" s="50">
        <v>336</v>
      </c>
      <c r="B338" s="50" t="s">
        <v>1373</v>
      </c>
      <c r="C338" s="50" t="s">
        <v>32</v>
      </c>
      <c r="D338" s="50" t="s">
        <v>1374</v>
      </c>
      <c r="E338" s="16" t="str">
        <f t="shared" si="15"/>
        <v>正确</v>
      </c>
      <c r="F338" s="51">
        <f ca="1" t="shared" si="16"/>
        <v>93</v>
      </c>
      <c r="G338" s="51" t="str">
        <f t="shared" si="17"/>
        <v>1931/12/09</v>
      </c>
      <c r="H338" s="50" t="s">
        <v>1300</v>
      </c>
      <c r="I338" s="50" t="s">
        <v>1375</v>
      </c>
      <c r="J338" s="50" t="s">
        <v>1376</v>
      </c>
      <c r="K338" s="60"/>
      <c r="L338" s="61" t="s">
        <v>349</v>
      </c>
      <c r="M338" s="62" t="s">
        <v>1377</v>
      </c>
      <c r="N338" s="62" t="s">
        <v>55</v>
      </c>
      <c r="O338" s="62" t="s">
        <v>1376</v>
      </c>
      <c r="P338" s="62" t="s">
        <v>1300</v>
      </c>
      <c r="T338" s="69">
        <v>336</v>
      </c>
    </row>
    <row r="339" s="42" customFormat="1" customHeight="1" spans="1:20">
      <c r="A339" s="50">
        <v>337</v>
      </c>
      <c r="B339" s="50" t="s">
        <v>1378</v>
      </c>
      <c r="C339" s="50" t="s">
        <v>32</v>
      </c>
      <c r="D339" s="50" t="s">
        <v>1379</v>
      </c>
      <c r="E339" s="16" t="str">
        <f t="shared" si="15"/>
        <v>正确</v>
      </c>
      <c r="F339" s="51">
        <f ca="1" t="shared" si="16"/>
        <v>89</v>
      </c>
      <c r="G339" s="51" t="str">
        <f t="shared" si="17"/>
        <v>1935/03/14</v>
      </c>
      <c r="H339" s="50" t="s">
        <v>233</v>
      </c>
      <c r="I339" s="50" t="s">
        <v>1380</v>
      </c>
      <c r="J339" s="50">
        <v>15539950233</v>
      </c>
      <c r="K339" s="60"/>
      <c r="L339" s="61" t="s">
        <v>349</v>
      </c>
      <c r="M339" s="62" t="s">
        <v>1381</v>
      </c>
      <c r="N339" s="62" t="s">
        <v>55</v>
      </c>
      <c r="O339" s="62">
        <v>15539950233</v>
      </c>
      <c r="P339" s="62" t="s">
        <v>233</v>
      </c>
      <c r="T339" s="69">
        <v>337</v>
      </c>
    </row>
    <row r="340" s="42" customFormat="1" customHeight="1" spans="1:20">
      <c r="A340" s="50">
        <v>338</v>
      </c>
      <c r="B340" s="50" t="s">
        <v>1382</v>
      </c>
      <c r="C340" s="50" t="s">
        <v>32</v>
      </c>
      <c r="D340" s="50" t="s">
        <v>1383</v>
      </c>
      <c r="E340" s="16" t="str">
        <f t="shared" si="15"/>
        <v>正确</v>
      </c>
      <c r="F340" s="51">
        <f ca="1" t="shared" si="16"/>
        <v>88</v>
      </c>
      <c r="G340" s="51" t="str">
        <f t="shared" si="17"/>
        <v>1936/12/12</v>
      </c>
      <c r="H340" s="50" t="s">
        <v>233</v>
      </c>
      <c r="I340" s="50" t="s">
        <v>1384</v>
      </c>
      <c r="J340" s="50" t="s">
        <v>1385</v>
      </c>
      <c r="K340" s="60"/>
      <c r="L340" s="61" t="s">
        <v>349</v>
      </c>
      <c r="M340" s="62" t="s">
        <v>1386</v>
      </c>
      <c r="N340" s="62" t="s">
        <v>55</v>
      </c>
      <c r="O340" s="62" t="s">
        <v>1385</v>
      </c>
      <c r="P340" s="62" t="s">
        <v>233</v>
      </c>
      <c r="T340" s="69">
        <v>338</v>
      </c>
    </row>
    <row r="341" s="42" customFormat="1" customHeight="1" spans="1:20">
      <c r="A341" s="50">
        <v>339</v>
      </c>
      <c r="B341" s="50" t="s">
        <v>1387</v>
      </c>
      <c r="C341" s="50" t="s">
        <v>19</v>
      </c>
      <c r="D341" s="50" t="s">
        <v>1388</v>
      </c>
      <c r="E341" s="16" t="str">
        <f t="shared" si="15"/>
        <v>正确</v>
      </c>
      <c r="F341" s="51">
        <f ca="1" t="shared" si="16"/>
        <v>86</v>
      </c>
      <c r="G341" s="51" t="str">
        <f t="shared" si="17"/>
        <v>1938/07/04</v>
      </c>
      <c r="H341" s="50" t="s">
        <v>233</v>
      </c>
      <c r="I341" s="50" t="s">
        <v>1389</v>
      </c>
      <c r="J341" s="50">
        <v>15796347185</v>
      </c>
      <c r="K341" s="60"/>
      <c r="L341" s="61" t="s">
        <v>349</v>
      </c>
      <c r="M341" s="62" t="s">
        <v>1390</v>
      </c>
      <c r="N341" s="62" t="s">
        <v>55</v>
      </c>
      <c r="O341" s="62">
        <v>15796347185</v>
      </c>
      <c r="P341" s="62" t="s">
        <v>233</v>
      </c>
      <c r="T341" s="69">
        <v>339</v>
      </c>
    </row>
    <row r="342" s="42" customFormat="1" customHeight="1" spans="1:20">
      <c r="A342" s="50">
        <v>340</v>
      </c>
      <c r="B342" s="50" t="s">
        <v>1391</v>
      </c>
      <c r="C342" s="50" t="s">
        <v>32</v>
      </c>
      <c r="D342" s="50" t="s">
        <v>1392</v>
      </c>
      <c r="E342" s="16" t="str">
        <f t="shared" si="15"/>
        <v>正确</v>
      </c>
      <c r="F342" s="51">
        <f ca="1" t="shared" si="16"/>
        <v>90</v>
      </c>
      <c r="G342" s="51" t="str">
        <f t="shared" si="17"/>
        <v>1934/06/08</v>
      </c>
      <c r="H342" s="50" t="s">
        <v>233</v>
      </c>
      <c r="I342" s="50" t="s">
        <v>1393</v>
      </c>
      <c r="J342" s="50" t="s">
        <v>1394</v>
      </c>
      <c r="K342" s="60" t="s">
        <v>198</v>
      </c>
      <c r="L342" s="61" t="s">
        <v>349</v>
      </c>
      <c r="M342" s="62" t="s">
        <v>1395</v>
      </c>
      <c r="N342" s="62" t="s">
        <v>55</v>
      </c>
      <c r="O342" s="62" t="s">
        <v>1394</v>
      </c>
      <c r="P342" s="62" t="s">
        <v>233</v>
      </c>
      <c r="T342" s="42">
        <v>552</v>
      </c>
    </row>
    <row r="343" s="42" customFormat="1" customHeight="1" spans="1:20">
      <c r="A343" s="50">
        <v>341</v>
      </c>
      <c r="B343" s="50" t="s">
        <v>1396</v>
      </c>
      <c r="C343" s="50" t="s">
        <v>32</v>
      </c>
      <c r="D343" s="50" t="s">
        <v>1397</v>
      </c>
      <c r="E343" s="16" t="str">
        <f t="shared" si="15"/>
        <v>正确</v>
      </c>
      <c r="F343" s="51">
        <f ca="1" t="shared" si="16"/>
        <v>93</v>
      </c>
      <c r="G343" s="51" t="str">
        <f t="shared" si="17"/>
        <v>1931/04/23</v>
      </c>
      <c r="H343" s="50" t="s">
        <v>239</v>
      </c>
      <c r="I343" s="82" t="s">
        <v>1398</v>
      </c>
      <c r="J343" s="50">
        <v>13838595086</v>
      </c>
      <c r="K343" s="60" t="s">
        <v>129</v>
      </c>
      <c r="L343" s="61" t="s">
        <v>349</v>
      </c>
      <c r="M343" s="62"/>
      <c r="N343" s="62"/>
      <c r="O343" s="62"/>
      <c r="P343" s="62"/>
      <c r="T343" s="42">
        <v>553</v>
      </c>
    </row>
    <row r="344" s="42" customFormat="1" customHeight="1" spans="1:20">
      <c r="A344" s="50">
        <v>342</v>
      </c>
      <c r="B344" s="50" t="s">
        <v>1399</v>
      </c>
      <c r="C344" s="50" t="s">
        <v>19</v>
      </c>
      <c r="D344" s="50" t="s">
        <v>1400</v>
      </c>
      <c r="E344" s="16" t="str">
        <f t="shared" si="15"/>
        <v>正确</v>
      </c>
      <c r="F344" s="51">
        <f ca="1" t="shared" si="16"/>
        <v>93</v>
      </c>
      <c r="G344" s="51" t="str">
        <f t="shared" si="17"/>
        <v>1931/05/20</v>
      </c>
      <c r="H344" s="50" t="s">
        <v>233</v>
      </c>
      <c r="I344" s="50" t="s">
        <v>1401</v>
      </c>
      <c r="J344" s="50" t="s">
        <v>1402</v>
      </c>
      <c r="K344" s="60"/>
      <c r="L344" s="61" t="s">
        <v>349</v>
      </c>
      <c r="M344" s="62" t="s">
        <v>1403</v>
      </c>
      <c r="N344" s="62" t="s">
        <v>55</v>
      </c>
      <c r="O344" s="62" t="s">
        <v>1402</v>
      </c>
      <c r="P344" s="62" t="s">
        <v>233</v>
      </c>
      <c r="T344" s="69">
        <v>342</v>
      </c>
    </row>
    <row r="345" s="42" customFormat="1" customHeight="1" spans="1:20">
      <c r="A345" s="50">
        <v>343</v>
      </c>
      <c r="B345" s="50" t="s">
        <v>1404</v>
      </c>
      <c r="C345" s="50" t="s">
        <v>32</v>
      </c>
      <c r="D345" s="50" t="s">
        <v>1405</v>
      </c>
      <c r="E345" s="16" t="str">
        <f t="shared" si="15"/>
        <v>正确</v>
      </c>
      <c r="F345" s="51">
        <f ca="1" t="shared" si="16"/>
        <v>95</v>
      </c>
      <c r="G345" s="51" t="str">
        <f t="shared" si="17"/>
        <v>1929/11/12</v>
      </c>
      <c r="H345" s="50" t="s">
        <v>233</v>
      </c>
      <c r="I345" s="50" t="s">
        <v>1406</v>
      </c>
      <c r="J345" s="50" t="s">
        <v>1407</v>
      </c>
      <c r="K345" s="60" t="s">
        <v>198</v>
      </c>
      <c r="L345" s="61" t="s">
        <v>349</v>
      </c>
      <c r="M345" s="62" t="s">
        <v>1408</v>
      </c>
      <c r="N345" s="62" t="s">
        <v>55</v>
      </c>
      <c r="O345" s="62" t="s">
        <v>1407</v>
      </c>
      <c r="P345" s="62" t="s">
        <v>233</v>
      </c>
      <c r="T345" s="42">
        <v>556</v>
      </c>
    </row>
    <row r="346" s="42" customFormat="1" customHeight="1" spans="1:20">
      <c r="A346" s="50">
        <v>344</v>
      </c>
      <c r="B346" s="50" t="s">
        <v>1409</v>
      </c>
      <c r="C346" s="50" t="s">
        <v>32</v>
      </c>
      <c r="D346" s="50" t="s">
        <v>1410</v>
      </c>
      <c r="E346" s="16" t="str">
        <f t="shared" si="15"/>
        <v>正确</v>
      </c>
      <c r="F346" s="51">
        <f ca="1" t="shared" si="16"/>
        <v>94</v>
      </c>
      <c r="G346" s="51" t="str">
        <f t="shared" si="17"/>
        <v>1930/12/13</v>
      </c>
      <c r="H346" s="50" t="s">
        <v>233</v>
      </c>
      <c r="I346" s="50" t="s">
        <v>1411</v>
      </c>
      <c r="J346" s="50" t="s">
        <v>1412</v>
      </c>
      <c r="K346" s="60"/>
      <c r="L346" s="61" t="s">
        <v>349</v>
      </c>
      <c r="M346" s="62" t="s">
        <v>1413</v>
      </c>
      <c r="N346" s="62" t="s">
        <v>55</v>
      </c>
      <c r="O346" s="62" t="s">
        <v>1412</v>
      </c>
      <c r="P346" s="62" t="s">
        <v>233</v>
      </c>
      <c r="T346" s="69">
        <v>344</v>
      </c>
    </row>
    <row r="347" s="42" customFormat="1" customHeight="1" spans="1:20">
      <c r="A347" s="50">
        <v>345</v>
      </c>
      <c r="B347" s="50" t="s">
        <v>1414</v>
      </c>
      <c r="C347" s="50" t="s">
        <v>19</v>
      </c>
      <c r="D347" s="50" t="s">
        <v>1415</v>
      </c>
      <c r="E347" s="16" t="str">
        <f t="shared" si="15"/>
        <v>正确</v>
      </c>
      <c r="F347" s="51">
        <f ca="1" t="shared" si="16"/>
        <v>90</v>
      </c>
      <c r="G347" s="51" t="str">
        <f t="shared" si="17"/>
        <v>1934/02/25</v>
      </c>
      <c r="H347" s="50" t="s">
        <v>239</v>
      </c>
      <c r="I347" s="82" t="s">
        <v>1416</v>
      </c>
      <c r="J347" s="50">
        <v>18203824586</v>
      </c>
      <c r="K347" s="60" t="s">
        <v>179</v>
      </c>
      <c r="L347" s="61" t="s">
        <v>349</v>
      </c>
      <c r="M347" s="62"/>
      <c r="N347" s="62"/>
      <c r="O347" s="62"/>
      <c r="P347" s="62"/>
      <c r="T347" s="42">
        <v>558</v>
      </c>
    </row>
    <row r="348" s="42" customFormat="1" customHeight="1" spans="1:20">
      <c r="A348" s="50">
        <v>346</v>
      </c>
      <c r="B348" s="50" t="s">
        <v>1417</v>
      </c>
      <c r="C348" s="50" t="s">
        <v>19</v>
      </c>
      <c r="D348" s="50" t="s">
        <v>1418</v>
      </c>
      <c r="E348" s="16" t="str">
        <f t="shared" si="15"/>
        <v>正确</v>
      </c>
      <c r="F348" s="51">
        <f ca="1" t="shared" si="16"/>
        <v>91</v>
      </c>
      <c r="G348" s="51" t="str">
        <f t="shared" si="17"/>
        <v>1933/02/13</v>
      </c>
      <c r="H348" s="50" t="s">
        <v>233</v>
      </c>
      <c r="I348" s="50" t="s">
        <v>1419</v>
      </c>
      <c r="J348" s="50" t="s">
        <v>1420</v>
      </c>
      <c r="K348" s="60"/>
      <c r="L348" s="61" t="s">
        <v>349</v>
      </c>
      <c r="M348" s="62" t="s">
        <v>1421</v>
      </c>
      <c r="N348" s="62" t="s">
        <v>55</v>
      </c>
      <c r="O348" s="62" t="s">
        <v>1420</v>
      </c>
      <c r="P348" s="62" t="s">
        <v>233</v>
      </c>
      <c r="T348" s="69">
        <v>346</v>
      </c>
    </row>
    <row r="349" s="42" customFormat="1" customHeight="1" spans="1:20">
      <c r="A349" s="50">
        <v>347</v>
      </c>
      <c r="B349" s="50" t="s">
        <v>1422</v>
      </c>
      <c r="C349" s="50" t="s">
        <v>19</v>
      </c>
      <c r="D349" s="50" t="s">
        <v>1423</v>
      </c>
      <c r="E349" s="16" t="str">
        <f t="shared" si="15"/>
        <v>正确</v>
      </c>
      <c r="F349" s="51">
        <f ca="1" t="shared" si="16"/>
        <v>90</v>
      </c>
      <c r="G349" s="51" t="str">
        <f t="shared" si="17"/>
        <v>1934/07/15</v>
      </c>
      <c r="H349" s="50" t="s">
        <v>239</v>
      </c>
      <c r="I349" s="82" t="s">
        <v>1424</v>
      </c>
      <c r="J349" s="50">
        <v>15238133327</v>
      </c>
      <c r="K349" s="60" t="s">
        <v>1425</v>
      </c>
      <c r="L349" s="61" t="s">
        <v>349</v>
      </c>
      <c r="M349" s="62"/>
      <c r="N349" s="62"/>
      <c r="O349" s="62"/>
      <c r="P349" s="62"/>
      <c r="T349" s="42">
        <v>563</v>
      </c>
    </row>
    <row r="350" s="42" customFormat="1" customHeight="1" spans="1:20">
      <c r="A350" s="50">
        <v>348</v>
      </c>
      <c r="B350" s="50" t="s">
        <v>1426</v>
      </c>
      <c r="C350" s="50" t="s">
        <v>32</v>
      </c>
      <c r="D350" s="50" t="s">
        <v>1427</v>
      </c>
      <c r="E350" s="16" t="str">
        <f t="shared" si="15"/>
        <v>正确</v>
      </c>
      <c r="F350" s="51">
        <f ca="1" t="shared" si="16"/>
        <v>86</v>
      </c>
      <c r="G350" s="51" t="str">
        <f t="shared" si="17"/>
        <v>1938/01/27</v>
      </c>
      <c r="H350" s="50" t="s">
        <v>233</v>
      </c>
      <c r="I350" s="50" t="s">
        <v>1428</v>
      </c>
      <c r="J350" s="50" t="s">
        <v>1429</v>
      </c>
      <c r="K350" s="60"/>
      <c r="L350" s="61" t="s">
        <v>349</v>
      </c>
      <c r="M350" s="62" t="s">
        <v>1430</v>
      </c>
      <c r="N350" s="62" t="s">
        <v>55</v>
      </c>
      <c r="O350" s="62" t="s">
        <v>1429</v>
      </c>
      <c r="P350" s="62" t="s">
        <v>233</v>
      </c>
      <c r="T350" s="69">
        <v>348</v>
      </c>
    </row>
    <row r="351" s="42" customFormat="1" customHeight="1" spans="1:20">
      <c r="A351" s="50">
        <v>349</v>
      </c>
      <c r="B351" s="50" t="s">
        <v>1431</v>
      </c>
      <c r="C351" s="50" t="s">
        <v>32</v>
      </c>
      <c r="D351" s="50" t="s">
        <v>1432</v>
      </c>
      <c r="E351" s="16" t="str">
        <f t="shared" si="15"/>
        <v>正确</v>
      </c>
      <c r="F351" s="51">
        <f ca="1" t="shared" si="16"/>
        <v>89</v>
      </c>
      <c r="G351" s="51" t="str">
        <f t="shared" si="17"/>
        <v>1935/02/22</v>
      </c>
      <c r="H351" s="50" t="s">
        <v>233</v>
      </c>
      <c r="I351" s="50" t="s">
        <v>1433</v>
      </c>
      <c r="J351" s="50" t="s">
        <v>1434</v>
      </c>
      <c r="K351" s="60"/>
      <c r="L351" s="61" t="s">
        <v>349</v>
      </c>
      <c r="M351" s="62" t="s">
        <v>1435</v>
      </c>
      <c r="N351" s="62" t="s">
        <v>55</v>
      </c>
      <c r="O351" s="62" t="s">
        <v>1434</v>
      </c>
      <c r="P351" s="62" t="s">
        <v>233</v>
      </c>
      <c r="T351" s="69">
        <v>349</v>
      </c>
    </row>
    <row r="352" s="42" customFormat="1" customHeight="1" spans="1:20">
      <c r="A352" s="50">
        <v>350</v>
      </c>
      <c r="B352" s="50" t="s">
        <v>1436</v>
      </c>
      <c r="C352" s="50" t="s">
        <v>19</v>
      </c>
      <c r="D352" s="50" t="s">
        <v>1437</v>
      </c>
      <c r="E352" s="16" t="str">
        <f t="shared" si="15"/>
        <v>正确</v>
      </c>
      <c r="F352" s="51">
        <f ca="1" t="shared" si="16"/>
        <v>88</v>
      </c>
      <c r="G352" s="51" t="str">
        <f t="shared" si="17"/>
        <v>1936/09/08</v>
      </c>
      <c r="H352" s="50" t="s">
        <v>239</v>
      </c>
      <c r="I352" s="82" t="s">
        <v>1438</v>
      </c>
      <c r="J352" s="50">
        <v>13526851378</v>
      </c>
      <c r="K352" s="60" t="s">
        <v>68</v>
      </c>
      <c r="L352" s="61" t="s">
        <v>349</v>
      </c>
      <c r="M352" s="62"/>
      <c r="N352" s="62"/>
      <c r="O352" s="62"/>
      <c r="P352" s="62"/>
      <c r="T352" s="42">
        <v>567</v>
      </c>
    </row>
    <row r="353" s="42" customFormat="1" customHeight="1" spans="1:20">
      <c r="A353" s="50">
        <v>351</v>
      </c>
      <c r="B353" s="50" t="s">
        <v>1439</v>
      </c>
      <c r="C353" s="50" t="s">
        <v>32</v>
      </c>
      <c r="D353" s="50" t="s">
        <v>1440</v>
      </c>
      <c r="E353" s="16" t="str">
        <f t="shared" si="15"/>
        <v>正确</v>
      </c>
      <c r="F353" s="51">
        <f ca="1" t="shared" si="16"/>
        <v>94</v>
      </c>
      <c r="G353" s="51" t="str">
        <f t="shared" si="17"/>
        <v>1930/10/17</v>
      </c>
      <c r="H353" s="50" t="s">
        <v>233</v>
      </c>
      <c r="I353" s="50" t="s">
        <v>1441</v>
      </c>
      <c r="J353" s="50" t="s">
        <v>1442</v>
      </c>
      <c r="K353" s="60"/>
      <c r="L353" s="61" t="s">
        <v>349</v>
      </c>
      <c r="M353" s="62" t="s">
        <v>1443</v>
      </c>
      <c r="N353" s="62" t="s">
        <v>55</v>
      </c>
      <c r="O353" s="62" t="s">
        <v>1442</v>
      </c>
      <c r="P353" s="62" t="s">
        <v>233</v>
      </c>
      <c r="T353" s="69">
        <v>351</v>
      </c>
    </row>
    <row r="354" s="42" customFormat="1" customHeight="1" spans="1:20">
      <c r="A354" s="50">
        <v>352</v>
      </c>
      <c r="B354" s="50" t="s">
        <v>1444</v>
      </c>
      <c r="C354" s="50" t="s">
        <v>32</v>
      </c>
      <c r="D354" s="50" t="s">
        <v>1445</v>
      </c>
      <c r="E354" s="16" t="str">
        <f t="shared" si="15"/>
        <v>正确</v>
      </c>
      <c r="F354" s="51">
        <f ca="1" t="shared" si="16"/>
        <v>86</v>
      </c>
      <c r="G354" s="51" t="str">
        <f t="shared" si="17"/>
        <v>1938/08/04</v>
      </c>
      <c r="H354" s="50" t="s">
        <v>233</v>
      </c>
      <c r="I354" s="50" t="s">
        <v>1446</v>
      </c>
      <c r="J354" s="50">
        <v>13733102275</v>
      </c>
      <c r="K354" s="60"/>
      <c r="L354" s="61" t="s">
        <v>349</v>
      </c>
      <c r="M354" s="62" t="s">
        <v>1447</v>
      </c>
      <c r="N354" s="62" t="s">
        <v>55</v>
      </c>
      <c r="O354" s="62">
        <v>13733102275</v>
      </c>
      <c r="P354" s="62" t="s">
        <v>233</v>
      </c>
      <c r="T354" s="69">
        <v>352</v>
      </c>
    </row>
    <row r="355" s="42" customFormat="1" customHeight="1" spans="1:20">
      <c r="A355" s="50">
        <v>353</v>
      </c>
      <c r="B355" s="50" t="s">
        <v>1448</v>
      </c>
      <c r="C355" s="50" t="s">
        <v>19</v>
      </c>
      <c r="D355" s="50" t="s">
        <v>1449</v>
      </c>
      <c r="E355" s="16" t="str">
        <f t="shared" si="15"/>
        <v>正确</v>
      </c>
      <c r="F355" s="51">
        <f ca="1" t="shared" si="16"/>
        <v>86</v>
      </c>
      <c r="G355" s="51" t="str">
        <f t="shared" si="17"/>
        <v>1938/07/15</v>
      </c>
      <c r="H355" s="50" t="s">
        <v>233</v>
      </c>
      <c r="I355" s="50" t="s">
        <v>1450</v>
      </c>
      <c r="J355" s="50">
        <v>13733102275</v>
      </c>
      <c r="K355" s="60"/>
      <c r="L355" s="61" t="s">
        <v>349</v>
      </c>
      <c r="M355" s="62" t="s">
        <v>1447</v>
      </c>
      <c r="N355" s="62" t="s">
        <v>55</v>
      </c>
      <c r="O355" s="62">
        <v>13733102275</v>
      </c>
      <c r="P355" s="62" t="s">
        <v>233</v>
      </c>
      <c r="T355" s="69">
        <v>353</v>
      </c>
    </row>
    <row r="356" s="42" customFormat="1" customHeight="1" spans="1:20">
      <c r="A356" s="50">
        <v>354</v>
      </c>
      <c r="B356" s="50" t="s">
        <v>1451</v>
      </c>
      <c r="C356" s="50" t="s">
        <v>32</v>
      </c>
      <c r="D356" s="50" t="s">
        <v>1452</v>
      </c>
      <c r="E356" s="16" t="str">
        <f t="shared" si="15"/>
        <v>正确</v>
      </c>
      <c r="F356" s="51">
        <f ca="1" t="shared" si="16"/>
        <v>92</v>
      </c>
      <c r="G356" s="51" t="str">
        <f t="shared" si="17"/>
        <v>1932/07/15</v>
      </c>
      <c r="H356" s="50" t="s">
        <v>233</v>
      </c>
      <c r="I356" s="50" t="s">
        <v>1453</v>
      </c>
      <c r="J356" s="50" t="s">
        <v>1454</v>
      </c>
      <c r="K356" s="60"/>
      <c r="L356" s="61" t="s">
        <v>349</v>
      </c>
      <c r="M356" s="62" t="s">
        <v>1455</v>
      </c>
      <c r="N356" s="62" t="s">
        <v>55</v>
      </c>
      <c r="O356" s="62" t="s">
        <v>1454</v>
      </c>
      <c r="P356" s="62" t="s">
        <v>233</v>
      </c>
      <c r="T356" s="69">
        <v>354</v>
      </c>
    </row>
    <row r="357" s="42" customFormat="1" customHeight="1" spans="1:20">
      <c r="A357" s="50">
        <v>355</v>
      </c>
      <c r="B357" s="50" t="s">
        <v>1456</v>
      </c>
      <c r="C357" s="50" t="s">
        <v>19</v>
      </c>
      <c r="D357" s="50" t="s">
        <v>1457</v>
      </c>
      <c r="E357" s="16" t="str">
        <f t="shared" si="15"/>
        <v>正确</v>
      </c>
      <c r="F357" s="51">
        <f ca="1" t="shared" si="16"/>
        <v>89</v>
      </c>
      <c r="G357" s="51" t="str">
        <f t="shared" si="17"/>
        <v>1935/08/15</v>
      </c>
      <c r="H357" s="50" t="s">
        <v>239</v>
      </c>
      <c r="I357" s="82" t="s">
        <v>1458</v>
      </c>
      <c r="J357" s="50">
        <v>18438819671</v>
      </c>
      <c r="K357" s="60" t="s">
        <v>216</v>
      </c>
      <c r="L357" s="61" t="s">
        <v>349</v>
      </c>
      <c r="M357" s="62"/>
      <c r="N357" s="62"/>
      <c r="O357" s="62"/>
      <c r="P357" s="62"/>
      <c r="T357" s="42">
        <v>575</v>
      </c>
    </row>
    <row r="358" s="42" customFormat="1" customHeight="1" spans="1:20">
      <c r="A358" s="50">
        <v>356</v>
      </c>
      <c r="B358" s="50" t="s">
        <v>836</v>
      </c>
      <c r="C358" s="50" t="s">
        <v>32</v>
      </c>
      <c r="D358" s="50" t="s">
        <v>1459</v>
      </c>
      <c r="E358" s="16" t="str">
        <f t="shared" si="15"/>
        <v>正确</v>
      </c>
      <c r="F358" s="51">
        <f ca="1" t="shared" si="16"/>
        <v>90</v>
      </c>
      <c r="G358" s="51" t="str">
        <f t="shared" si="17"/>
        <v>1934/12/28</v>
      </c>
      <c r="H358" s="50" t="s">
        <v>233</v>
      </c>
      <c r="I358" s="51" t="s">
        <v>1460</v>
      </c>
      <c r="J358" s="50" t="s">
        <v>1461</v>
      </c>
      <c r="K358" s="60"/>
      <c r="L358" s="61" t="s">
        <v>349</v>
      </c>
      <c r="M358" s="62" t="s">
        <v>1462</v>
      </c>
      <c r="N358" s="62" t="s">
        <v>55</v>
      </c>
      <c r="O358" s="62" t="s">
        <v>1461</v>
      </c>
      <c r="P358" s="62" t="s">
        <v>233</v>
      </c>
      <c r="T358" s="69">
        <v>356</v>
      </c>
    </row>
    <row r="359" s="42" customFormat="1" customHeight="1" spans="1:20">
      <c r="A359" s="50">
        <v>357</v>
      </c>
      <c r="B359" s="50" t="s">
        <v>1463</v>
      </c>
      <c r="C359" s="50" t="s">
        <v>19</v>
      </c>
      <c r="D359" s="50" t="s">
        <v>1464</v>
      </c>
      <c r="E359" s="16" t="str">
        <f t="shared" si="15"/>
        <v>正确</v>
      </c>
      <c r="F359" s="51">
        <f ca="1" t="shared" si="16"/>
        <v>89</v>
      </c>
      <c r="G359" s="51" t="str">
        <f t="shared" si="17"/>
        <v>1935/12/21</v>
      </c>
      <c r="H359" s="50" t="s">
        <v>233</v>
      </c>
      <c r="I359" s="50" t="s">
        <v>1465</v>
      </c>
      <c r="J359" s="50">
        <v>13648257965</v>
      </c>
      <c r="K359" s="60"/>
      <c r="L359" s="61" t="s">
        <v>349</v>
      </c>
      <c r="M359" s="62" t="s">
        <v>1466</v>
      </c>
      <c r="N359" s="62" t="s">
        <v>55</v>
      </c>
      <c r="O359" s="62">
        <v>13648257965</v>
      </c>
      <c r="P359" s="62" t="s">
        <v>233</v>
      </c>
      <c r="T359" s="69">
        <v>357</v>
      </c>
    </row>
    <row r="360" s="42" customFormat="1" customHeight="1" spans="1:20">
      <c r="A360" s="50">
        <v>358</v>
      </c>
      <c r="B360" s="50" t="s">
        <v>1467</v>
      </c>
      <c r="C360" s="50" t="s">
        <v>32</v>
      </c>
      <c r="D360" s="50" t="s">
        <v>1468</v>
      </c>
      <c r="E360" s="16" t="str">
        <f t="shared" si="15"/>
        <v>正确</v>
      </c>
      <c r="F360" s="51">
        <f ca="1" t="shared" si="16"/>
        <v>88</v>
      </c>
      <c r="G360" s="51" t="str">
        <f t="shared" si="17"/>
        <v>1936/08/14</v>
      </c>
      <c r="H360" s="50" t="s">
        <v>239</v>
      </c>
      <c r="I360" s="82" t="s">
        <v>1469</v>
      </c>
      <c r="J360" s="50">
        <v>13623773602</v>
      </c>
      <c r="K360" s="60" t="s">
        <v>49</v>
      </c>
      <c r="L360" s="61" t="s">
        <v>349</v>
      </c>
      <c r="M360" s="62"/>
      <c r="N360" s="62"/>
      <c r="O360" s="62"/>
      <c r="P360" s="62"/>
      <c r="T360" s="42">
        <v>581</v>
      </c>
    </row>
    <row r="361" s="42" customFormat="1" customHeight="1" spans="1:20">
      <c r="A361" s="50">
        <v>359</v>
      </c>
      <c r="B361" s="50" t="s">
        <v>1470</v>
      </c>
      <c r="C361" s="50" t="s">
        <v>32</v>
      </c>
      <c r="D361" s="50" t="s">
        <v>1471</v>
      </c>
      <c r="E361" s="16" t="str">
        <f t="shared" si="15"/>
        <v>正确</v>
      </c>
      <c r="F361" s="51">
        <f ca="1" t="shared" si="16"/>
        <v>89</v>
      </c>
      <c r="G361" s="51" t="str">
        <f t="shared" si="17"/>
        <v>1935/10/03</v>
      </c>
      <c r="H361" s="50" t="s">
        <v>233</v>
      </c>
      <c r="I361" s="50" t="s">
        <v>1472</v>
      </c>
      <c r="J361" s="50">
        <v>15862715574</v>
      </c>
      <c r="K361" s="60"/>
      <c r="L361" s="61" t="s">
        <v>349</v>
      </c>
      <c r="M361" s="62" t="s">
        <v>1473</v>
      </c>
      <c r="N361" s="62" t="s">
        <v>200</v>
      </c>
      <c r="O361" s="62">
        <v>15862715574</v>
      </c>
      <c r="P361" s="62" t="s">
        <v>233</v>
      </c>
      <c r="T361" s="69">
        <v>359</v>
      </c>
    </row>
    <row r="362" s="42" customFormat="1" customHeight="1" spans="1:20">
      <c r="A362" s="50">
        <v>360</v>
      </c>
      <c r="B362" s="50" t="s">
        <v>1474</v>
      </c>
      <c r="C362" s="50" t="s">
        <v>32</v>
      </c>
      <c r="D362" s="50" t="s">
        <v>1475</v>
      </c>
      <c r="E362" s="16" t="str">
        <f t="shared" si="15"/>
        <v>正确</v>
      </c>
      <c r="F362" s="51">
        <f ca="1" t="shared" si="16"/>
        <v>86</v>
      </c>
      <c r="G362" s="51" t="str">
        <f t="shared" si="17"/>
        <v>1938/08/29</v>
      </c>
      <c r="H362" s="50" t="s">
        <v>233</v>
      </c>
      <c r="I362" s="50" t="s">
        <v>1476</v>
      </c>
      <c r="J362" s="50" t="s">
        <v>1477</v>
      </c>
      <c r="K362" s="60"/>
      <c r="L362" s="61" t="s">
        <v>349</v>
      </c>
      <c r="M362" s="62" t="s">
        <v>1478</v>
      </c>
      <c r="N362" s="62" t="s">
        <v>55</v>
      </c>
      <c r="O362" s="62" t="s">
        <v>1477</v>
      </c>
      <c r="P362" s="62" t="s">
        <v>233</v>
      </c>
      <c r="T362" s="69">
        <v>360</v>
      </c>
    </row>
    <row r="363" s="42" customFormat="1" customHeight="1" spans="1:20">
      <c r="A363" s="50">
        <v>361</v>
      </c>
      <c r="B363" s="50" t="s">
        <v>1479</v>
      </c>
      <c r="C363" s="50" t="s">
        <v>32</v>
      </c>
      <c r="D363" s="50" t="s">
        <v>1480</v>
      </c>
      <c r="E363" s="16" t="str">
        <f t="shared" si="15"/>
        <v>正确</v>
      </c>
      <c r="F363" s="51">
        <f ca="1" t="shared" si="16"/>
        <v>89</v>
      </c>
      <c r="G363" s="51" t="str">
        <f t="shared" si="17"/>
        <v>1935/07/15</v>
      </c>
      <c r="H363" s="50" t="s">
        <v>239</v>
      </c>
      <c r="I363" s="82" t="s">
        <v>1481</v>
      </c>
      <c r="J363" s="50">
        <v>13613990279</v>
      </c>
      <c r="K363" s="60" t="s">
        <v>727</v>
      </c>
      <c r="L363" s="61" t="s">
        <v>349</v>
      </c>
      <c r="M363" s="62"/>
      <c r="N363" s="62"/>
      <c r="O363" s="62"/>
      <c r="P363" s="62"/>
      <c r="T363" s="42">
        <v>584</v>
      </c>
    </row>
    <row r="364" s="42" customFormat="1" customHeight="1" spans="1:20">
      <c r="A364" s="50">
        <v>362</v>
      </c>
      <c r="B364" s="50" t="s">
        <v>1482</v>
      </c>
      <c r="C364" s="50" t="s">
        <v>32</v>
      </c>
      <c r="D364" s="50" t="s">
        <v>1483</v>
      </c>
      <c r="E364" s="16" t="str">
        <f t="shared" si="15"/>
        <v>正确</v>
      </c>
      <c r="F364" s="51">
        <f ca="1" t="shared" si="16"/>
        <v>88</v>
      </c>
      <c r="G364" s="51" t="str">
        <f t="shared" si="17"/>
        <v>1936/04/18</v>
      </c>
      <c r="H364" s="50" t="s">
        <v>233</v>
      </c>
      <c r="I364" s="50" t="s">
        <v>1484</v>
      </c>
      <c r="J364" s="50" t="s">
        <v>1485</v>
      </c>
      <c r="K364" s="60"/>
      <c r="L364" s="61" t="s">
        <v>349</v>
      </c>
      <c r="M364" s="62" t="s">
        <v>1486</v>
      </c>
      <c r="N364" s="62" t="s">
        <v>55</v>
      </c>
      <c r="O364" s="62" t="s">
        <v>1485</v>
      </c>
      <c r="P364" s="62" t="s">
        <v>233</v>
      </c>
      <c r="T364" s="69">
        <v>362</v>
      </c>
    </row>
    <row r="365" s="42" customFormat="1" customHeight="1" spans="1:20">
      <c r="A365" s="50">
        <v>363</v>
      </c>
      <c r="B365" s="50" t="s">
        <v>1487</v>
      </c>
      <c r="C365" s="50" t="s">
        <v>32</v>
      </c>
      <c r="D365" s="50" t="s">
        <v>1488</v>
      </c>
      <c r="E365" s="16" t="str">
        <f t="shared" si="15"/>
        <v>正确</v>
      </c>
      <c r="F365" s="51">
        <f ca="1" t="shared" si="16"/>
        <v>95</v>
      </c>
      <c r="G365" s="51" t="str">
        <f t="shared" si="17"/>
        <v>1929/12/30</v>
      </c>
      <c r="H365" s="50" t="s">
        <v>233</v>
      </c>
      <c r="I365" s="50" t="s">
        <v>1489</v>
      </c>
      <c r="J365" s="50">
        <v>15538416929</v>
      </c>
      <c r="K365" s="60" t="s">
        <v>663</v>
      </c>
      <c r="L365" s="61" t="s">
        <v>349</v>
      </c>
      <c r="M365" s="62" t="s">
        <v>1490</v>
      </c>
      <c r="N365" s="62" t="s">
        <v>55</v>
      </c>
      <c r="O365" s="62">
        <v>15538416929</v>
      </c>
      <c r="P365" s="62"/>
      <c r="T365" s="42">
        <v>586</v>
      </c>
    </row>
    <row r="366" s="42" customFormat="1" customHeight="1" spans="1:20">
      <c r="A366" s="50">
        <v>364</v>
      </c>
      <c r="B366" s="50" t="s">
        <v>1491</v>
      </c>
      <c r="C366" s="50" t="s">
        <v>19</v>
      </c>
      <c r="D366" s="82" t="s">
        <v>1492</v>
      </c>
      <c r="E366" s="16" t="str">
        <f t="shared" si="15"/>
        <v>正确</v>
      </c>
      <c r="F366" s="51">
        <f ca="1" t="shared" si="16"/>
        <v>90</v>
      </c>
      <c r="G366" s="51" t="str">
        <f t="shared" si="17"/>
        <v>1934/10/04</v>
      </c>
      <c r="H366" s="50" t="s">
        <v>1493</v>
      </c>
      <c r="I366" s="50" t="s">
        <v>1494</v>
      </c>
      <c r="J366" s="50" t="s">
        <v>1495</v>
      </c>
      <c r="K366" s="60"/>
      <c r="L366" s="61" t="s">
        <v>349</v>
      </c>
      <c r="M366" s="62" t="s">
        <v>1496</v>
      </c>
      <c r="N366" s="62" t="s">
        <v>55</v>
      </c>
      <c r="O366" s="62" t="s">
        <v>1495</v>
      </c>
      <c r="P366" s="62" t="s">
        <v>1493</v>
      </c>
      <c r="T366" s="69">
        <v>364</v>
      </c>
    </row>
    <row r="367" s="42" customFormat="1" customHeight="1" spans="1:20">
      <c r="A367" s="50">
        <v>365</v>
      </c>
      <c r="B367" s="50" t="s">
        <v>1497</v>
      </c>
      <c r="C367" s="50" t="s">
        <v>19</v>
      </c>
      <c r="D367" s="50" t="s">
        <v>1498</v>
      </c>
      <c r="E367" s="16" t="str">
        <f t="shared" si="15"/>
        <v>正确</v>
      </c>
      <c r="F367" s="51">
        <f ca="1" t="shared" si="16"/>
        <v>91</v>
      </c>
      <c r="G367" s="51" t="str">
        <f t="shared" si="17"/>
        <v>1933/12/15</v>
      </c>
      <c r="H367" s="50" t="s">
        <v>1493</v>
      </c>
      <c r="I367" s="50" t="s">
        <v>1499</v>
      </c>
      <c r="J367" s="50">
        <v>69467449</v>
      </c>
      <c r="K367" s="60"/>
      <c r="L367" s="61" t="s">
        <v>349</v>
      </c>
      <c r="M367" s="62" t="s">
        <v>1500</v>
      </c>
      <c r="N367" s="62" t="s">
        <v>55</v>
      </c>
      <c r="O367" s="62">
        <v>69467449</v>
      </c>
      <c r="P367" s="62" t="s">
        <v>1493</v>
      </c>
      <c r="T367" s="69">
        <v>365</v>
      </c>
    </row>
    <row r="368" s="42" customFormat="1" customHeight="1" spans="1:20">
      <c r="A368" s="50">
        <v>366</v>
      </c>
      <c r="B368" s="50" t="s">
        <v>1501</v>
      </c>
      <c r="C368" s="50" t="s">
        <v>32</v>
      </c>
      <c r="D368" s="50" t="s">
        <v>1502</v>
      </c>
      <c r="E368" s="16" t="str">
        <f t="shared" si="15"/>
        <v>正确</v>
      </c>
      <c r="F368" s="51">
        <f ca="1" t="shared" si="16"/>
        <v>89</v>
      </c>
      <c r="G368" s="51" t="str">
        <f t="shared" si="17"/>
        <v>1935/12/30</v>
      </c>
      <c r="H368" s="50" t="s">
        <v>1493</v>
      </c>
      <c r="I368" s="50" t="s">
        <v>1503</v>
      </c>
      <c r="J368" s="50">
        <v>69467449</v>
      </c>
      <c r="K368" s="60"/>
      <c r="L368" s="61" t="s">
        <v>349</v>
      </c>
      <c r="M368" s="62" t="s">
        <v>1500</v>
      </c>
      <c r="N368" s="62" t="s">
        <v>55</v>
      </c>
      <c r="O368" s="62">
        <v>69467449</v>
      </c>
      <c r="P368" s="62" t="s">
        <v>1493</v>
      </c>
      <c r="T368" s="69">
        <v>366</v>
      </c>
    </row>
    <row r="369" s="42" customFormat="1" customHeight="1" spans="1:20">
      <c r="A369" s="50">
        <v>367</v>
      </c>
      <c r="B369" s="50" t="s">
        <v>1504</v>
      </c>
      <c r="C369" s="50" t="s">
        <v>32</v>
      </c>
      <c r="D369" s="50" t="s">
        <v>1505</v>
      </c>
      <c r="E369" s="16" t="str">
        <f t="shared" si="15"/>
        <v>正确</v>
      </c>
      <c r="F369" s="51">
        <f ca="1" t="shared" si="16"/>
        <v>85</v>
      </c>
      <c r="G369" s="51" t="str">
        <f t="shared" si="17"/>
        <v>1939/08/03</v>
      </c>
      <c r="H369" s="50" t="s">
        <v>1493</v>
      </c>
      <c r="I369" s="50" t="s">
        <v>1506</v>
      </c>
      <c r="J369" s="50">
        <v>15670281932</v>
      </c>
      <c r="K369" s="60"/>
      <c r="L369" s="61" t="s">
        <v>349</v>
      </c>
      <c r="M369" s="62" t="s">
        <v>1507</v>
      </c>
      <c r="N369" s="62" t="s">
        <v>55</v>
      </c>
      <c r="O369" s="62">
        <v>15670281932</v>
      </c>
      <c r="P369" s="62" t="s">
        <v>1493</v>
      </c>
      <c r="R369" s="42" t="s">
        <v>873</v>
      </c>
      <c r="T369" s="69">
        <v>367</v>
      </c>
    </row>
    <row r="370" s="42" customFormat="1" customHeight="1" spans="1:20">
      <c r="A370" s="50">
        <v>368</v>
      </c>
      <c r="B370" s="50" t="s">
        <v>1508</v>
      </c>
      <c r="C370" s="50" t="s">
        <v>32</v>
      </c>
      <c r="D370" s="50" t="s">
        <v>1509</v>
      </c>
      <c r="E370" s="16" t="str">
        <f t="shared" si="15"/>
        <v>正确</v>
      </c>
      <c r="F370" s="51">
        <f ca="1" t="shared" si="16"/>
        <v>88</v>
      </c>
      <c r="G370" s="51" t="str">
        <f t="shared" si="17"/>
        <v>1936/06/03</v>
      </c>
      <c r="H370" s="50" t="s">
        <v>1493</v>
      </c>
      <c r="I370" s="50" t="s">
        <v>1510</v>
      </c>
      <c r="J370" s="50">
        <v>15003776928</v>
      </c>
      <c r="K370" s="60"/>
      <c r="L370" s="61" t="s">
        <v>349</v>
      </c>
      <c r="M370" s="62" t="s">
        <v>1511</v>
      </c>
      <c r="N370" s="62" t="s">
        <v>55</v>
      </c>
      <c r="O370" s="62">
        <v>15003776928</v>
      </c>
      <c r="P370" s="62" t="s">
        <v>1493</v>
      </c>
      <c r="T370" s="69">
        <v>368</v>
      </c>
    </row>
    <row r="371" s="42" customFormat="1" customHeight="1" spans="1:20">
      <c r="A371" s="50">
        <v>369</v>
      </c>
      <c r="B371" s="50" t="s">
        <v>1512</v>
      </c>
      <c r="C371" s="50" t="s">
        <v>19</v>
      </c>
      <c r="D371" s="50" t="s">
        <v>1513</v>
      </c>
      <c r="E371" s="16" t="str">
        <f t="shared" si="15"/>
        <v>正确</v>
      </c>
      <c r="F371" s="51">
        <f ca="1" t="shared" si="16"/>
        <v>90</v>
      </c>
      <c r="G371" s="51" t="str">
        <f t="shared" si="17"/>
        <v>1934/12/07</v>
      </c>
      <c r="H371" s="50" t="s">
        <v>1493</v>
      </c>
      <c r="I371" s="50" t="s">
        <v>1514</v>
      </c>
      <c r="J371" s="50">
        <v>13526754088</v>
      </c>
      <c r="K371" s="60"/>
      <c r="L371" s="61" t="s">
        <v>349</v>
      </c>
      <c r="M371" s="62" t="s">
        <v>1515</v>
      </c>
      <c r="N371" s="62" t="s">
        <v>55</v>
      </c>
      <c r="O371" s="62">
        <v>13526754088</v>
      </c>
      <c r="P371" s="62" t="s">
        <v>1493</v>
      </c>
      <c r="T371" s="69">
        <v>369</v>
      </c>
    </row>
    <row r="372" s="42" customFormat="1" customHeight="1" spans="1:20">
      <c r="A372" s="50">
        <v>370</v>
      </c>
      <c r="B372" s="50" t="s">
        <v>1516</v>
      </c>
      <c r="C372" s="50" t="s">
        <v>19</v>
      </c>
      <c r="D372" s="50" t="s">
        <v>1517</v>
      </c>
      <c r="E372" s="16" t="str">
        <f t="shared" si="15"/>
        <v>正确</v>
      </c>
      <c r="F372" s="51">
        <f ca="1" t="shared" si="16"/>
        <v>92</v>
      </c>
      <c r="G372" s="51" t="str">
        <f t="shared" si="17"/>
        <v>1932/09/07</v>
      </c>
      <c r="H372" s="50" t="s">
        <v>185</v>
      </c>
      <c r="I372" s="50" t="s">
        <v>1518</v>
      </c>
      <c r="J372" s="50">
        <v>13937718341</v>
      </c>
      <c r="K372" s="60" t="s">
        <v>179</v>
      </c>
      <c r="L372" s="61" t="s">
        <v>349</v>
      </c>
      <c r="M372" s="62"/>
      <c r="N372" s="62"/>
      <c r="O372" s="62"/>
      <c r="P372" s="62"/>
      <c r="T372" s="42">
        <v>593</v>
      </c>
    </row>
    <row r="373" s="42" customFormat="1" customHeight="1" spans="1:20">
      <c r="A373" s="50">
        <v>371</v>
      </c>
      <c r="B373" s="50" t="s">
        <v>1519</v>
      </c>
      <c r="C373" s="50" t="s">
        <v>32</v>
      </c>
      <c r="D373" s="50" t="s">
        <v>1520</v>
      </c>
      <c r="E373" s="16" t="str">
        <f t="shared" si="15"/>
        <v>正确</v>
      </c>
      <c r="F373" s="51">
        <f ca="1" t="shared" si="16"/>
        <v>93</v>
      </c>
      <c r="G373" s="51" t="str">
        <f t="shared" si="17"/>
        <v>1931/12/05</v>
      </c>
      <c r="H373" s="50" t="s">
        <v>1493</v>
      </c>
      <c r="I373" s="50" t="s">
        <v>1521</v>
      </c>
      <c r="J373" s="50" t="s">
        <v>1522</v>
      </c>
      <c r="K373" s="60"/>
      <c r="L373" s="61" t="s">
        <v>349</v>
      </c>
      <c r="M373" s="62" t="s">
        <v>1523</v>
      </c>
      <c r="N373" s="62" t="s">
        <v>752</v>
      </c>
      <c r="O373" s="62" t="s">
        <v>1522</v>
      </c>
      <c r="P373" s="62" t="s">
        <v>1493</v>
      </c>
      <c r="T373" s="69">
        <v>371</v>
      </c>
    </row>
    <row r="374" s="42" customFormat="1" customHeight="1" spans="1:20">
      <c r="A374" s="50">
        <v>372</v>
      </c>
      <c r="B374" s="50" t="s">
        <v>1524</v>
      </c>
      <c r="C374" s="50" t="s">
        <v>32</v>
      </c>
      <c r="D374" s="50" t="s">
        <v>1525</v>
      </c>
      <c r="E374" s="16" t="str">
        <f t="shared" si="15"/>
        <v>正确</v>
      </c>
      <c r="F374" s="51">
        <f ca="1" t="shared" si="16"/>
        <v>88</v>
      </c>
      <c r="G374" s="51" t="str">
        <f t="shared" si="17"/>
        <v>1936/07/15</v>
      </c>
      <c r="H374" s="50" t="s">
        <v>1493</v>
      </c>
      <c r="I374" s="50" t="s">
        <v>1526</v>
      </c>
      <c r="J374" s="50" t="s">
        <v>1527</v>
      </c>
      <c r="K374" s="60"/>
      <c r="L374" s="61" t="s">
        <v>349</v>
      </c>
      <c r="M374" s="62" t="s">
        <v>1528</v>
      </c>
      <c r="N374" s="62" t="s">
        <v>55</v>
      </c>
      <c r="O374" s="62" t="s">
        <v>1527</v>
      </c>
      <c r="P374" s="62" t="s">
        <v>1493</v>
      </c>
      <c r="T374" s="69">
        <v>372</v>
      </c>
    </row>
    <row r="375" s="42" customFormat="1" customHeight="1" spans="1:20">
      <c r="A375" s="50">
        <v>373</v>
      </c>
      <c r="B375" s="50" t="s">
        <v>1529</v>
      </c>
      <c r="C375" s="50" t="s">
        <v>19</v>
      </c>
      <c r="D375" s="50" t="s">
        <v>1530</v>
      </c>
      <c r="E375" s="16" t="str">
        <f t="shared" si="15"/>
        <v>正确</v>
      </c>
      <c r="F375" s="51">
        <f ca="1" t="shared" si="16"/>
        <v>86</v>
      </c>
      <c r="G375" s="51" t="str">
        <f t="shared" si="17"/>
        <v>1938/08/04</v>
      </c>
      <c r="H375" s="50" t="s">
        <v>1493</v>
      </c>
      <c r="I375" s="50" t="s">
        <v>1531</v>
      </c>
      <c r="J375" s="50" t="s">
        <v>1532</v>
      </c>
      <c r="K375" s="60"/>
      <c r="L375" s="61" t="s">
        <v>349</v>
      </c>
      <c r="M375" s="62" t="s">
        <v>1533</v>
      </c>
      <c r="N375" s="62" t="s">
        <v>55</v>
      </c>
      <c r="O375" s="62" t="s">
        <v>1532</v>
      </c>
      <c r="P375" s="62" t="s">
        <v>1493</v>
      </c>
      <c r="T375" s="69">
        <v>373</v>
      </c>
    </row>
    <row r="376" s="42" customFormat="1" customHeight="1" spans="1:20">
      <c r="A376" s="50">
        <v>374</v>
      </c>
      <c r="B376" s="50" t="s">
        <v>1534</v>
      </c>
      <c r="C376" s="50" t="s">
        <v>19</v>
      </c>
      <c r="D376" s="50" t="s">
        <v>1535</v>
      </c>
      <c r="E376" s="16" t="str">
        <f t="shared" si="15"/>
        <v>正确</v>
      </c>
      <c r="F376" s="51">
        <f ca="1" t="shared" si="16"/>
        <v>88</v>
      </c>
      <c r="G376" s="51" t="str">
        <f t="shared" si="17"/>
        <v>1936/11/20</v>
      </c>
      <c r="H376" s="50" t="s">
        <v>185</v>
      </c>
      <c r="I376" s="82" t="s">
        <v>1536</v>
      </c>
      <c r="J376" s="50">
        <v>18039685119</v>
      </c>
      <c r="K376" s="60" t="s">
        <v>72</v>
      </c>
      <c r="L376" s="61" t="s">
        <v>349</v>
      </c>
      <c r="M376" s="62"/>
      <c r="N376" s="62"/>
      <c r="O376" s="62"/>
      <c r="P376" s="62"/>
      <c r="T376" s="42">
        <v>598</v>
      </c>
    </row>
    <row r="377" s="42" customFormat="1" customHeight="1" spans="1:20">
      <c r="A377" s="50">
        <v>375</v>
      </c>
      <c r="B377" s="50" t="s">
        <v>1537</v>
      </c>
      <c r="C377" s="50" t="s">
        <v>32</v>
      </c>
      <c r="D377" s="50" t="s">
        <v>1538</v>
      </c>
      <c r="E377" s="16" t="str">
        <f t="shared" si="15"/>
        <v>正确</v>
      </c>
      <c r="F377" s="51">
        <f ca="1" t="shared" si="16"/>
        <v>86</v>
      </c>
      <c r="G377" s="51" t="str">
        <f t="shared" si="17"/>
        <v>1938/08/13</v>
      </c>
      <c r="H377" s="50" t="s">
        <v>185</v>
      </c>
      <c r="I377" s="50" t="s">
        <v>1539</v>
      </c>
      <c r="J377" s="50">
        <v>13938965530</v>
      </c>
      <c r="K377" s="60" t="s">
        <v>152</v>
      </c>
      <c r="L377" s="61" t="s">
        <v>349</v>
      </c>
      <c r="M377" s="62"/>
      <c r="N377" s="62"/>
      <c r="O377" s="62"/>
      <c r="P377" s="62"/>
      <c r="T377" s="42">
        <v>599</v>
      </c>
    </row>
    <row r="378" s="42" customFormat="1" customHeight="1" spans="1:20">
      <c r="A378" s="50">
        <v>376</v>
      </c>
      <c r="B378" s="50" t="s">
        <v>1540</v>
      </c>
      <c r="C378" s="50" t="s">
        <v>19</v>
      </c>
      <c r="D378" s="50" t="s">
        <v>1541</v>
      </c>
      <c r="E378" s="16" t="str">
        <f t="shared" si="15"/>
        <v>正确</v>
      </c>
      <c r="F378" s="51">
        <f ca="1" t="shared" si="16"/>
        <v>93</v>
      </c>
      <c r="G378" s="51" t="str">
        <f t="shared" si="17"/>
        <v>1931/11/20</v>
      </c>
      <c r="H378" s="50" t="s">
        <v>1493</v>
      </c>
      <c r="I378" s="50" t="s">
        <v>1542</v>
      </c>
      <c r="J378" s="50" t="s">
        <v>1543</v>
      </c>
      <c r="K378" s="60" t="s">
        <v>663</v>
      </c>
      <c r="L378" s="61" t="s">
        <v>349</v>
      </c>
      <c r="M378" s="62" t="s">
        <v>1544</v>
      </c>
      <c r="N378" s="62" t="s">
        <v>55</v>
      </c>
      <c r="O378" s="62" t="s">
        <v>1543</v>
      </c>
      <c r="P378" s="62"/>
      <c r="T378" s="42">
        <v>600</v>
      </c>
    </row>
    <row r="379" s="42" customFormat="1" customHeight="1" spans="1:20">
      <c r="A379" s="50">
        <v>377</v>
      </c>
      <c r="B379" s="50" t="s">
        <v>1545</v>
      </c>
      <c r="C379" s="50" t="s">
        <v>32</v>
      </c>
      <c r="D379" s="50" t="s">
        <v>1546</v>
      </c>
      <c r="E379" s="16" t="str">
        <f t="shared" si="15"/>
        <v>正确</v>
      </c>
      <c r="F379" s="51">
        <f ca="1" t="shared" si="16"/>
        <v>86</v>
      </c>
      <c r="G379" s="51" t="str">
        <f t="shared" si="17"/>
        <v>1938/09/02</v>
      </c>
      <c r="H379" s="50" t="s">
        <v>1493</v>
      </c>
      <c r="I379" s="50" t="s">
        <v>1547</v>
      </c>
      <c r="J379" s="50">
        <v>18338352479</v>
      </c>
      <c r="K379" s="60"/>
      <c r="L379" s="61" t="s">
        <v>349</v>
      </c>
      <c r="M379" s="62" t="s">
        <v>1548</v>
      </c>
      <c r="N379" s="62" t="s">
        <v>41</v>
      </c>
      <c r="O379" s="62">
        <v>18338352479</v>
      </c>
      <c r="P379" s="62" t="s">
        <v>1493</v>
      </c>
      <c r="T379" s="69">
        <v>377</v>
      </c>
    </row>
    <row r="380" s="42" customFormat="1" customHeight="1" spans="1:20">
      <c r="A380" s="50">
        <v>378</v>
      </c>
      <c r="B380" s="50" t="s">
        <v>1549</v>
      </c>
      <c r="C380" s="50" t="s">
        <v>32</v>
      </c>
      <c r="D380" s="50" t="s">
        <v>1550</v>
      </c>
      <c r="E380" s="16" t="str">
        <f t="shared" si="15"/>
        <v>正确</v>
      </c>
      <c r="F380" s="51">
        <f ca="1" t="shared" si="16"/>
        <v>88</v>
      </c>
      <c r="G380" s="51" t="str">
        <f t="shared" si="17"/>
        <v>1936/05/18</v>
      </c>
      <c r="H380" s="50" t="s">
        <v>1493</v>
      </c>
      <c r="I380" s="50" t="s">
        <v>1551</v>
      </c>
      <c r="J380" s="50">
        <v>13991419246</v>
      </c>
      <c r="K380" s="60"/>
      <c r="L380" s="61" t="s">
        <v>349</v>
      </c>
      <c r="M380" s="62" t="s">
        <v>1552</v>
      </c>
      <c r="N380" s="62" t="s">
        <v>30</v>
      </c>
      <c r="O380" s="62">
        <v>13991419246</v>
      </c>
      <c r="P380" s="62" t="s">
        <v>1493</v>
      </c>
      <c r="T380" s="69">
        <v>378</v>
      </c>
    </row>
    <row r="381" s="42" customFormat="1" customHeight="1" spans="1:20">
      <c r="A381" s="50">
        <v>379</v>
      </c>
      <c r="B381" s="50" t="s">
        <v>1553</v>
      </c>
      <c r="C381" s="50" t="s">
        <v>32</v>
      </c>
      <c r="D381" s="50" t="s">
        <v>1554</v>
      </c>
      <c r="E381" s="16" t="str">
        <f t="shared" si="15"/>
        <v>正确</v>
      </c>
      <c r="F381" s="51">
        <f ca="1" t="shared" si="16"/>
        <v>90</v>
      </c>
      <c r="G381" s="51" t="str">
        <f t="shared" si="17"/>
        <v>1934/02/28</v>
      </c>
      <c r="H381" s="50" t="s">
        <v>1493</v>
      </c>
      <c r="I381" s="50" t="s">
        <v>1555</v>
      </c>
      <c r="J381" s="50" t="s">
        <v>1556</v>
      </c>
      <c r="K381" s="60"/>
      <c r="L381" s="61" t="s">
        <v>349</v>
      </c>
      <c r="M381" s="62" t="s">
        <v>1557</v>
      </c>
      <c r="N381" s="62" t="s">
        <v>55</v>
      </c>
      <c r="O381" s="62" t="s">
        <v>1556</v>
      </c>
      <c r="P381" s="62" t="s">
        <v>1493</v>
      </c>
      <c r="T381" s="69">
        <v>379</v>
      </c>
    </row>
    <row r="382" s="42" customFormat="1" customHeight="1" spans="1:20">
      <c r="A382" s="50">
        <v>380</v>
      </c>
      <c r="B382" s="50" t="s">
        <v>1558</v>
      </c>
      <c r="C382" s="50" t="s">
        <v>32</v>
      </c>
      <c r="D382" s="50" t="s">
        <v>1559</v>
      </c>
      <c r="E382" s="16" t="str">
        <f t="shared" si="15"/>
        <v>正确</v>
      </c>
      <c r="F382" s="51">
        <f ca="1" t="shared" si="16"/>
        <v>94</v>
      </c>
      <c r="G382" s="51" t="str">
        <f t="shared" si="17"/>
        <v>1930/11/25</v>
      </c>
      <c r="H382" s="50" t="s">
        <v>1493</v>
      </c>
      <c r="I382" s="50" t="s">
        <v>1560</v>
      </c>
      <c r="J382" s="50" t="s">
        <v>1561</v>
      </c>
      <c r="K382" s="60"/>
      <c r="L382" s="61" t="s">
        <v>349</v>
      </c>
      <c r="M382" s="62" t="s">
        <v>1562</v>
      </c>
      <c r="N382" s="62" t="s">
        <v>200</v>
      </c>
      <c r="O382" s="62" t="s">
        <v>1561</v>
      </c>
      <c r="P382" s="62" t="s">
        <v>1493</v>
      </c>
      <c r="T382" s="69">
        <v>380</v>
      </c>
    </row>
    <row r="383" s="42" customFormat="1" customHeight="1" spans="1:20">
      <c r="A383" s="50">
        <v>381</v>
      </c>
      <c r="B383" s="50" t="s">
        <v>1563</v>
      </c>
      <c r="C383" s="50" t="s">
        <v>19</v>
      </c>
      <c r="D383" s="50" t="s">
        <v>1564</v>
      </c>
      <c r="E383" s="16" t="str">
        <f t="shared" si="15"/>
        <v>正确</v>
      </c>
      <c r="F383" s="51">
        <f ca="1" t="shared" si="16"/>
        <v>86</v>
      </c>
      <c r="G383" s="51" t="str">
        <f t="shared" si="17"/>
        <v>1938/03/16</v>
      </c>
      <c r="H383" s="50" t="s">
        <v>1493</v>
      </c>
      <c r="I383" s="50" t="s">
        <v>1565</v>
      </c>
      <c r="J383" s="50" t="s">
        <v>1566</v>
      </c>
      <c r="K383" s="60"/>
      <c r="L383" s="61" t="s">
        <v>349</v>
      </c>
      <c r="M383" s="62" t="s">
        <v>1567</v>
      </c>
      <c r="N383" s="62" t="s">
        <v>200</v>
      </c>
      <c r="O383" s="62" t="s">
        <v>1566</v>
      </c>
      <c r="P383" s="62" t="s">
        <v>1493</v>
      </c>
      <c r="T383" s="69">
        <v>381</v>
      </c>
    </row>
    <row r="384" s="42" customFormat="1" customHeight="1" spans="1:20">
      <c r="A384" s="50">
        <v>382</v>
      </c>
      <c r="B384" s="50" t="s">
        <v>1568</v>
      </c>
      <c r="C384" s="50" t="s">
        <v>32</v>
      </c>
      <c r="D384" s="50" t="s">
        <v>1569</v>
      </c>
      <c r="E384" s="16" t="str">
        <f t="shared" si="15"/>
        <v>正确</v>
      </c>
      <c r="F384" s="51">
        <f ca="1" t="shared" si="16"/>
        <v>94</v>
      </c>
      <c r="G384" s="51" t="str">
        <f t="shared" si="17"/>
        <v>1930/04/27</v>
      </c>
      <c r="H384" s="50" t="s">
        <v>1493</v>
      </c>
      <c r="I384" s="50" t="s">
        <v>1570</v>
      </c>
      <c r="J384" s="50" t="s">
        <v>1571</v>
      </c>
      <c r="K384" s="60"/>
      <c r="L384" s="61" t="s">
        <v>349</v>
      </c>
      <c r="M384" s="62" t="s">
        <v>1572</v>
      </c>
      <c r="N384" s="62" t="s">
        <v>55</v>
      </c>
      <c r="O384" s="62" t="s">
        <v>1571</v>
      </c>
      <c r="P384" s="62" t="s">
        <v>1493</v>
      </c>
      <c r="T384" s="69">
        <v>382</v>
      </c>
    </row>
    <row r="385" s="42" customFormat="1" customHeight="1" spans="1:20">
      <c r="A385" s="50">
        <v>383</v>
      </c>
      <c r="B385" s="50" t="s">
        <v>1573</v>
      </c>
      <c r="C385" s="50" t="s">
        <v>19</v>
      </c>
      <c r="D385" s="50" t="s">
        <v>1574</v>
      </c>
      <c r="E385" s="16" t="str">
        <f t="shared" si="15"/>
        <v>正确</v>
      </c>
      <c r="F385" s="51">
        <f ca="1" t="shared" si="16"/>
        <v>87</v>
      </c>
      <c r="G385" s="51" t="str">
        <f t="shared" si="17"/>
        <v>1937/11/18</v>
      </c>
      <c r="H385" s="50" t="s">
        <v>1493</v>
      </c>
      <c r="I385" s="50" t="s">
        <v>1575</v>
      </c>
      <c r="J385" s="50" t="s">
        <v>1576</v>
      </c>
      <c r="K385" s="60"/>
      <c r="L385" s="61" t="s">
        <v>349</v>
      </c>
      <c r="M385" s="62" t="s">
        <v>1577</v>
      </c>
      <c r="N385" s="62" t="s">
        <v>55</v>
      </c>
      <c r="O385" s="62" t="s">
        <v>1576</v>
      </c>
      <c r="P385" s="62" t="s">
        <v>1493</v>
      </c>
      <c r="T385" s="69">
        <v>383</v>
      </c>
    </row>
    <row r="386" s="42" customFormat="1" customHeight="1" spans="1:20">
      <c r="A386" s="50">
        <v>384</v>
      </c>
      <c r="B386" s="50" t="s">
        <v>1578</v>
      </c>
      <c r="C386" s="50" t="s">
        <v>32</v>
      </c>
      <c r="D386" s="50" t="s">
        <v>1579</v>
      </c>
      <c r="E386" s="16" t="str">
        <f t="shared" si="15"/>
        <v>正确</v>
      </c>
      <c r="F386" s="51">
        <f ca="1" t="shared" si="16"/>
        <v>88</v>
      </c>
      <c r="G386" s="51" t="str">
        <f t="shared" si="17"/>
        <v>1936/04/23</v>
      </c>
      <c r="H386" s="50" t="s">
        <v>1493</v>
      </c>
      <c r="I386" s="50" t="s">
        <v>1580</v>
      </c>
      <c r="J386" s="50" t="s">
        <v>1581</v>
      </c>
      <c r="K386" s="60" t="s">
        <v>198</v>
      </c>
      <c r="L386" s="61" t="s">
        <v>349</v>
      </c>
      <c r="M386" s="62" t="s">
        <v>1582</v>
      </c>
      <c r="N386" s="62" t="s">
        <v>55</v>
      </c>
      <c r="O386" s="62" t="s">
        <v>1581</v>
      </c>
      <c r="P386" s="62" t="s">
        <v>1493</v>
      </c>
      <c r="T386" s="42">
        <v>608</v>
      </c>
    </row>
    <row r="387" s="42" customFormat="1" customHeight="1" spans="1:20">
      <c r="A387" s="50">
        <v>385</v>
      </c>
      <c r="B387" s="50" t="s">
        <v>1583</v>
      </c>
      <c r="C387" s="50" t="s">
        <v>32</v>
      </c>
      <c r="D387" s="50" t="s">
        <v>1584</v>
      </c>
      <c r="E387" s="16" t="str">
        <f t="shared" si="15"/>
        <v>正确</v>
      </c>
      <c r="F387" s="51">
        <f ca="1" t="shared" si="16"/>
        <v>91</v>
      </c>
      <c r="G387" s="51" t="str">
        <f t="shared" si="17"/>
        <v>1933/10/02</v>
      </c>
      <c r="H387" s="50" t="s">
        <v>1493</v>
      </c>
      <c r="I387" s="50" t="s">
        <v>1585</v>
      </c>
      <c r="J387" s="50" t="s">
        <v>1586</v>
      </c>
      <c r="K387" s="60"/>
      <c r="L387" s="61" t="s">
        <v>349</v>
      </c>
      <c r="M387" s="62" t="s">
        <v>1587</v>
      </c>
      <c r="N387" s="62" t="s">
        <v>55</v>
      </c>
      <c r="O387" s="62" t="s">
        <v>1586</v>
      </c>
      <c r="P387" s="62" t="s">
        <v>1493</v>
      </c>
      <c r="T387" s="69">
        <v>385</v>
      </c>
    </row>
    <row r="388" s="42" customFormat="1" customHeight="1" spans="1:20">
      <c r="A388" s="50">
        <v>386</v>
      </c>
      <c r="B388" s="50" t="s">
        <v>1588</v>
      </c>
      <c r="C388" s="50" t="s">
        <v>32</v>
      </c>
      <c r="D388" s="50" t="s">
        <v>1589</v>
      </c>
      <c r="E388" s="16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51">
        <f ca="1" t="shared" ref="F388:F451" si="19">YEAR(NOW())-MID(D388,7,4)</f>
        <v>87</v>
      </c>
      <c r="G388" s="51" t="str">
        <f t="shared" ref="G388:G451" si="20">CONCATENATE(MID(D388,7,4),"/",MID(D388,11,2),"/",MID(D388,13,2))</f>
        <v>1937/05/09</v>
      </c>
      <c r="H388" s="50" t="s">
        <v>1493</v>
      </c>
      <c r="I388" s="50" t="s">
        <v>1590</v>
      </c>
      <c r="J388" s="50" t="s">
        <v>1591</v>
      </c>
      <c r="K388" s="60"/>
      <c r="L388" s="61" t="s">
        <v>349</v>
      </c>
      <c r="M388" s="62" t="s">
        <v>1592</v>
      </c>
      <c r="N388" s="62" t="s">
        <v>55</v>
      </c>
      <c r="O388" s="62" t="s">
        <v>1591</v>
      </c>
      <c r="P388" s="62" t="s">
        <v>1493</v>
      </c>
      <c r="T388" s="69">
        <v>386</v>
      </c>
    </row>
    <row r="389" s="42" customFormat="1" customHeight="1" spans="1:20">
      <c r="A389" s="50">
        <v>387</v>
      </c>
      <c r="B389" s="50" t="s">
        <v>1593</v>
      </c>
      <c r="C389" s="50" t="s">
        <v>19</v>
      </c>
      <c r="D389" s="50" t="s">
        <v>1594</v>
      </c>
      <c r="E389" s="16" t="str">
        <f t="shared" si="18"/>
        <v>正确</v>
      </c>
      <c r="F389" s="51">
        <f ca="1" t="shared" si="19"/>
        <v>88</v>
      </c>
      <c r="G389" s="51" t="str">
        <f t="shared" si="20"/>
        <v>1936/04/22</v>
      </c>
      <c r="H389" s="50" t="s">
        <v>1493</v>
      </c>
      <c r="I389" s="50" t="s">
        <v>1595</v>
      </c>
      <c r="J389" s="50">
        <v>18625623729</v>
      </c>
      <c r="K389" s="60" t="s">
        <v>663</v>
      </c>
      <c r="L389" s="61" t="s">
        <v>349</v>
      </c>
      <c r="M389" s="62" t="s">
        <v>1596</v>
      </c>
      <c r="N389" s="62" t="s">
        <v>30</v>
      </c>
      <c r="O389" s="62">
        <v>18625623729</v>
      </c>
      <c r="P389" s="62"/>
      <c r="T389" s="42">
        <v>612</v>
      </c>
    </row>
    <row r="390" s="42" customFormat="1" customHeight="1" spans="1:20">
      <c r="A390" s="50">
        <v>388</v>
      </c>
      <c r="B390" s="50" t="s">
        <v>1597</v>
      </c>
      <c r="C390" s="50" t="s">
        <v>32</v>
      </c>
      <c r="D390" s="50" t="s">
        <v>1598</v>
      </c>
      <c r="E390" s="16" t="str">
        <f t="shared" si="18"/>
        <v>正确</v>
      </c>
      <c r="F390" s="51">
        <f ca="1" t="shared" si="19"/>
        <v>93</v>
      </c>
      <c r="G390" s="51" t="str">
        <f t="shared" si="20"/>
        <v>1931/02/05</v>
      </c>
      <c r="H390" s="50" t="s">
        <v>1493</v>
      </c>
      <c r="I390" s="50" t="s">
        <v>1599</v>
      </c>
      <c r="J390" s="50" t="s">
        <v>1600</v>
      </c>
      <c r="K390" s="60"/>
      <c r="L390" s="61" t="s">
        <v>349</v>
      </c>
      <c r="M390" s="62" t="s">
        <v>1601</v>
      </c>
      <c r="N390" s="62" t="s">
        <v>55</v>
      </c>
      <c r="O390" s="62" t="s">
        <v>1600</v>
      </c>
      <c r="P390" s="62" t="s">
        <v>1493</v>
      </c>
      <c r="T390" s="69">
        <v>388</v>
      </c>
    </row>
    <row r="391" s="42" customFormat="1" customHeight="1" spans="1:20">
      <c r="A391" s="50">
        <v>389</v>
      </c>
      <c r="B391" s="50" t="s">
        <v>1602</v>
      </c>
      <c r="C391" s="50" t="s">
        <v>19</v>
      </c>
      <c r="D391" s="50" t="s">
        <v>1603</v>
      </c>
      <c r="E391" s="16" t="str">
        <f t="shared" si="18"/>
        <v>正确</v>
      </c>
      <c r="F391" s="51">
        <f ca="1" t="shared" si="19"/>
        <v>86</v>
      </c>
      <c r="G391" s="51" t="str">
        <f t="shared" si="20"/>
        <v>1938/06/24</v>
      </c>
      <c r="H391" s="50" t="s">
        <v>1493</v>
      </c>
      <c r="I391" s="51" t="s">
        <v>1604</v>
      </c>
      <c r="J391" s="50" t="s">
        <v>1605</v>
      </c>
      <c r="K391" s="60"/>
      <c r="L391" s="61" t="s">
        <v>349</v>
      </c>
      <c r="M391" s="62" t="s">
        <v>1606</v>
      </c>
      <c r="N391" s="62" t="s">
        <v>55</v>
      </c>
      <c r="O391" s="62" t="s">
        <v>1605</v>
      </c>
      <c r="P391" s="62" t="s">
        <v>1493</v>
      </c>
      <c r="T391" s="69">
        <v>389</v>
      </c>
    </row>
    <row r="392" s="42" customFormat="1" customHeight="1" spans="1:20">
      <c r="A392" s="50">
        <v>390</v>
      </c>
      <c r="B392" s="50" t="s">
        <v>1607</v>
      </c>
      <c r="C392" s="50" t="s">
        <v>19</v>
      </c>
      <c r="D392" s="50" t="s">
        <v>1608</v>
      </c>
      <c r="E392" s="16" t="str">
        <f t="shared" si="18"/>
        <v>正确</v>
      </c>
      <c r="F392" s="51">
        <f ca="1" t="shared" si="19"/>
        <v>89</v>
      </c>
      <c r="G392" s="51" t="str">
        <f t="shared" si="20"/>
        <v>1935/02/03</v>
      </c>
      <c r="H392" s="50" t="s">
        <v>1493</v>
      </c>
      <c r="I392" s="50" t="s">
        <v>1609</v>
      </c>
      <c r="J392" s="50">
        <v>18091475378</v>
      </c>
      <c r="K392" s="60"/>
      <c r="L392" s="61" t="s">
        <v>349</v>
      </c>
      <c r="M392" s="62" t="s">
        <v>1610</v>
      </c>
      <c r="N392" s="62" t="s">
        <v>55</v>
      </c>
      <c r="O392" s="62">
        <v>18091475378</v>
      </c>
      <c r="P392" s="62" t="s">
        <v>1493</v>
      </c>
      <c r="T392" s="69">
        <v>390</v>
      </c>
    </row>
    <row r="393" s="42" customFormat="1" customHeight="1" spans="1:20">
      <c r="A393" s="50">
        <v>391</v>
      </c>
      <c r="B393" s="50" t="s">
        <v>1611</v>
      </c>
      <c r="C393" s="50" t="s">
        <v>32</v>
      </c>
      <c r="D393" s="50" t="s">
        <v>1612</v>
      </c>
      <c r="E393" s="16" t="str">
        <f t="shared" si="18"/>
        <v>正确</v>
      </c>
      <c r="F393" s="51">
        <f ca="1" t="shared" si="19"/>
        <v>93</v>
      </c>
      <c r="G393" s="51" t="str">
        <f t="shared" si="20"/>
        <v>1931/03/15</v>
      </c>
      <c r="H393" s="50" t="s">
        <v>185</v>
      </c>
      <c r="I393" s="82" t="s">
        <v>1613</v>
      </c>
      <c r="J393" s="50">
        <v>15837704025</v>
      </c>
      <c r="K393" s="60" t="s">
        <v>72</v>
      </c>
      <c r="L393" s="61" t="s">
        <v>349</v>
      </c>
      <c r="M393" s="62"/>
      <c r="N393" s="62"/>
      <c r="O393" s="62"/>
      <c r="P393" s="62"/>
      <c r="T393" s="42">
        <v>619</v>
      </c>
    </row>
    <row r="394" s="42" customFormat="1" customHeight="1" spans="1:20">
      <c r="A394" s="50">
        <v>392</v>
      </c>
      <c r="B394" s="50" t="s">
        <v>1614</v>
      </c>
      <c r="C394" s="50" t="s">
        <v>19</v>
      </c>
      <c r="D394" s="50" t="s">
        <v>1615</v>
      </c>
      <c r="E394" s="16" t="str">
        <f t="shared" si="18"/>
        <v>正确</v>
      </c>
      <c r="F394" s="51">
        <f ca="1" t="shared" si="19"/>
        <v>88</v>
      </c>
      <c r="G394" s="51" t="str">
        <f t="shared" si="20"/>
        <v>1936/07/21</v>
      </c>
      <c r="H394" s="50" t="s">
        <v>1616</v>
      </c>
      <c r="I394" s="50" t="s">
        <v>1617</v>
      </c>
      <c r="J394" s="50">
        <v>15224882499</v>
      </c>
      <c r="K394" s="60"/>
      <c r="L394" s="61" t="s">
        <v>349</v>
      </c>
      <c r="M394" s="62" t="s">
        <v>1618</v>
      </c>
      <c r="N394" s="62" t="s">
        <v>30</v>
      </c>
      <c r="O394" s="62">
        <v>15224882499</v>
      </c>
      <c r="P394" s="62" t="s">
        <v>1616</v>
      </c>
      <c r="T394" s="69">
        <v>392</v>
      </c>
    </row>
    <row r="395" s="42" customFormat="1" customHeight="1" spans="1:20">
      <c r="A395" s="50">
        <v>393</v>
      </c>
      <c r="B395" s="50" t="s">
        <v>1619</v>
      </c>
      <c r="C395" s="50" t="s">
        <v>32</v>
      </c>
      <c r="D395" s="50" t="s">
        <v>1620</v>
      </c>
      <c r="E395" s="16" t="str">
        <f t="shared" si="18"/>
        <v>正确</v>
      </c>
      <c r="F395" s="51">
        <f ca="1" t="shared" si="19"/>
        <v>94</v>
      </c>
      <c r="G395" s="51" t="str">
        <f t="shared" si="20"/>
        <v>1930/05/19</v>
      </c>
      <c r="H395" s="50" t="s">
        <v>1616</v>
      </c>
      <c r="I395" s="50" t="s">
        <v>1621</v>
      </c>
      <c r="J395" s="50">
        <v>13781782607</v>
      </c>
      <c r="K395" s="60" t="s">
        <v>198</v>
      </c>
      <c r="L395" s="61" t="s">
        <v>349</v>
      </c>
      <c r="M395" s="62" t="s">
        <v>1622</v>
      </c>
      <c r="N395" s="62" t="s">
        <v>55</v>
      </c>
      <c r="O395" s="62">
        <v>13781782607</v>
      </c>
      <c r="P395" s="62" t="s">
        <v>1616</v>
      </c>
      <c r="T395" s="42">
        <v>622</v>
      </c>
    </row>
    <row r="396" s="42" customFormat="1" customHeight="1" spans="1:20">
      <c r="A396" s="50">
        <v>394</v>
      </c>
      <c r="B396" s="50" t="s">
        <v>1623</v>
      </c>
      <c r="C396" s="50" t="s">
        <v>19</v>
      </c>
      <c r="D396" s="50" t="s">
        <v>1624</v>
      </c>
      <c r="E396" s="16" t="str">
        <f t="shared" si="18"/>
        <v>正确</v>
      </c>
      <c r="F396" s="51">
        <f ca="1" t="shared" si="19"/>
        <v>89</v>
      </c>
      <c r="G396" s="51" t="str">
        <f t="shared" si="20"/>
        <v>1935/02/11</v>
      </c>
      <c r="H396" s="50" t="s">
        <v>1616</v>
      </c>
      <c r="I396" s="50" t="s">
        <v>1625</v>
      </c>
      <c r="J396" s="50">
        <v>15890875326</v>
      </c>
      <c r="K396" s="60"/>
      <c r="L396" s="61" t="s">
        <v>349</v>
      </c>
      <c r="M396" s="62" t="s">
        <v>1626</v>
      </c>
      <c r="N396" s="62" t="s">
        <v>1367</v>
      </c>
      <c r="O396" s="62">
        <v>15890875326</v>
      </c>
      <c r="P396" s="62" t="s">
        <v>1616</v>
      </c>
      <c r="T396" s="69">
        <v>394</v>
      </c>
    </row>
    <row r="397" s="42" customFormat="1" customHeight="1" spans="1:20">
      <c r="A397" s="50">
        <v>395</v>
      </c>
      <c r="B397" s="50" t="s">
        <v>1627</v>
      </c>
      <c r="C397" s="50" t="s">
        <v>19</v>
      </c>
      <c r="D397" s="50" t="s">
        <v>1628</v>
      </c>
      <c r="E397" s="16" t="str">
        <f t="shared" si="18"/>
        <v>正确</v>
      </c>
      <c r="F397" s="51">
        <f ca="1" t="shared" si="19"/>
        <v>89</v>
      </c>
      <c r="G397" s="51" t="str">
        <f t="shared" si="20"/>
        <v>1935/06/08</v>
      </c>
      <c r="H397" s="50" t="s">
        <v>1616</v>
      </c>
      <c r="I397" s="50" t="s">
        <v>1629</v>
      </c>
      <c r="J397" s="50">
        <v>15544369253</v>
      </c>
      <c r="K397" s="60" t="s">
        <v>663</v>
      </c>
      <c r="L397" s="61" t="s">
        <v>349</v>
      </c>
      <c r="M397" s="62" t="s">
        <v>1630</v>
      </c>
      <c r="N397" s="62" t="s">
        <v>55</v>
      </c>
      <c r="O397" s="62">
        <v>15544369253</v>
      </c>
      <c r="P397" s="62"/>
      <c r="T397" s="42">
        <v>625</v>
      </c>
    </row>
    <row r="398" s="42" customFormat="1" customHeight="1" spans="1:20">
      <c r="A398" s="50">
        <v>396</v>
      </c>
      <c r="B398" s="50" t="s">
        <v>1631</v>
      </c>
      <c r="C398" s="50" t="s">
        <v>19</v>
      </c>
      <c r="D398" s="82" t="s">
        <v>1632</v>
      </c>
      <c r="E398" s="16" t="str">
        <f t="shared" si="18"/>
        <v>正确</v>
      </c>
      <c r="F398" s="51">
        <f ca="1" t="shared" si="19"/>
        <v>85</v>
      </c>
      <c r="G398" s="51" t="str">
        <f t="shared" si="20"/>
        <v>1939/02/18</v>
      </c>
      <c r="H398" s="50" t="s">
        <v>1616</v>
      </c>
      <c r="I398" s="50" t="s">
        <v>1633</v>
      </c>
      <c r="J398" s="50">
        <v>13598295529</v>
      </c>
      <c r="K398" s="60"/>
      <c r="L398" s="61" t="s">
        <v>349</v>
      </c>
      <c r="M398" s="62" t="s">
        <v>1634</v>
      </c>
      <c r="N398" s="62" t="s">
        <v>55</v>
      </c>
      <c r="O398" s="62">
        <v>13598295529</v>
      </c>
      <c r="P398" s="62" t="s">
        <v>1616</v>
      </c>
      <c r="T398" s="69">
        <v>396</v>
      </c>
    </row>
    <row r="399" s="42" customFormat="1" customHeight="1" spans="1:20">
      <c r="A399" s="50">
        <v>397</v>
      </c>
      <c r="B399" s="50" t="s">
        <v>1635</v>
      </c>
      <c r="C399" s="50" t="s">
        <v>19</v>
      </c>
      <c r="D399" s="50" t="s">
        <v>1636</v>
      </c>
      <c r="E399" s="16" t="str">
        <f t="shared" si="18"/>
        <v>正确</v>
      </c>
      <c r="F399" s="51">
        <f ca="1" t="shared" si="19"/>
        <v>86</v>
      </c>
      <c r="G399" s="51" t="str">
        <f t="shared" si="20"/>
        <v>1938/05/11</v>
      </c>
      <c r="H399" s="50" t="s">
        <v>1616</v>
      </c>
      <c r="I399" s="50" t="s">
        <v>1637</v>
      </c>
      <c r="J399" s="50">
        <v>13525657611</v>
      </c>
      <c r="K399" s="60"/>
      <c r="L399" s="61" t="s">
        <v>349</v>
      </c>
      <c r="M399" s="62" t="s">
        <v>1638</v>
      </c>
      <c r="N399" s="62" t="s">
        <v>200</v>
      </c>
      <c r="O399" s="62">
        <v>13525657611</v>
      </c>
      <c r="P399" s="62" t="s">
        <v>1616</v>
      </c>
      <c r="T399" s="69">
        <v>397</v>
      </c>
    </row>
    <row r="400" s="42" customFormat="1" customHeight="1" spans="1:20">
      <c r="A400" s="50">
        <v>398</v>
      </c>
      <c r="B400" s="50" t="s">
        <v>1639</v>
      </c>
      <c r="C400" s="50" t="s">
        <v>32</v>
      </c>
      <c r="D400" s="50" t="s">
        <v>1640</v>
      </c>
      <c r="E400" s="16" t="str">
        <f t="shared" si="18"/>
        <v>正确</v>
      </c>
      <c r="F400" s="51">
        <f ca="1" t="shared" si="19"/>
        <v>91</v>
      </c>
      <c r="G400" s="51" t="str">
        <f t="shared" si="20"/>
        <v>1933/06/17</v>
      </c>
      <c r="H400" s="50" t="s">
        <v>1616</v>
      </c>
      <c r="I400" s="50" t="s">
        <v>1641</v>
      </c>
      <c r="J400" s="50">
        <v>18438860586</v>
      </c>
      <c r="K400" s="60"/>
      <c r="L400" s="61" t="s">
        <v>349</v>
      </c>
      <c r="M400" s="62" t="s">
        <v>1642</v>
      </c>
      <c r="N400" s="62" t="s">
        <v>55</v>
      </c>
      <c r="O400" s="62">
        <v>18438860586</v>
      </c>
      <c r="P400" s="62" t="s">
        <v>1616</v>
      </c>
      <c r="T400" s="69">
        <v>398</v>
      </c>
    </row>
    <row r="401" s="42" customFormat="1" customHeight="1" spans="1:20">
      <c r="A401" s="50">
        <v>399</v>
      </c>
      <c r="B401" s="50" t="s">
        <v>1643</v>
      </c>
      <c r="C401" s="50" t="s">
        <v>32</v>
      </c>
      <c r="D401" s="50" t="s">
        <v>1644</v>
      </c>
      <c r="E401" s="16" t="str">
        <f t="shared" si="18"/>
        <v>正确</v>
      </c>
      <c r="F401" s="51">
        <f ca="1" t="shared" si="19"/>
        <v>93</v>
      </c>
      <c r="G401" s="51" t="str">
        <f t="shared" si="20"/>
        <v>1931/09/20</v>
      </c>
      <c r="H401" s="50" t="s">
        <v>1616</v>
      </c>
      <c r="I401" s="50" t="s">
        <v>1645</v>
      </c>
      <c r="J401" s="50">
        <v>13569213980</v>
      </c>
      <c r="K401" s="60"/>
      <c r="L401" s="61" t="s">
        <v>349</v>
      </c>
      <c r="M401" s="62" t="s">
        <v>1646</v>
      </c>
      <c r="N401" s="62" t="s">
        <v>55</v>
      </c>
      <c r="O401" s="62">
        <v>13569213980</v>
      </c>
      <c r="P401" s="62" t="s">
        <v>1616</v>
      </c>
      <c r="T401" s="69">
        <v>399</v>
      </c>
    </row>
    <row r="402" s="42" customFormat="1" customHeight="1" spans="1:20">
      <c r="A402" s="50">
        <v>400</v>
      </c>
      <c r="B402" s="50" t="s">
        <v>1647</v>
      </c>
      <c r="C402" s="50" t="s">
        <v>32</v>
      </c>
      <c r="D402" s="50" t="s">
        <v>1648</v>
      </c>
      <c r="E402" s="16" t="str">
        <f t="shared" si="18"/>
        <v>正确</v>
      </c>
      <c r="F402" s="51">
        <f ca="1" t="shared" si="19"/>
        <v>89</v>
      </c>
      <c r="G402" s="51" t="str">
        <f t="shared" si="20"/>
        <v>1935/10/26</v>
      </c>
      <c r="H402" s="50" t="s">
        <v>1616</v>
      </c>
      <c r="I402" s="50" t="s">
        <v>1649</v>
      </c>
      <c r="J402" s="50">
        <v>18939222252</v>
      </c>
      <c r="K402" s="60"/>
      <c r="L402" s="61" t="s">
        <v>349</v>
      </c>
      <c r="M402" s="62" t="s">
        <v>1650</v>
      </c>
      <c r="N402" s="62" t="s">
        <v>200</v>
      </c>
      <c r="O402" s="62">
        <v>18939222252</v>
      </c>
      <c r="P402" s="62" t="s">
        <v>1616</v>
      </c>
      <c r="T402" s="69">
        <v>400</v>
      </c>
    </row>
    <row r="403" s="42" customFormat="1" customHeight="1" spans="1:20">
      <c r="A403" s="50">
        <v>401</v>
      </c>
      <c r="B403" s="50" t="s">
        <v>1651</v>
      </c>
      <c r="C403" s="50" t="s">
        <v>32</v>
      </c>
      <c r="D403" s="50" t="s">
        <v>1652</v>
      </c>
      <c r="E403" s="16" t="str">
        <f t="shared" si="18"/>
        <v>正确</v>
      </c>
      <c r="F403" s="51">
        <f ca="1" t="shared" si="19"/>
        <v>91</v>
      </c>
      <c r="G403" s="51" t="str">
        <f t="shared" si="20"/>
        <v>1933/05/20</v>
      </c>
      <c r="H403" s="50" t="s">
        <v>1616</v>
      </c>
      <c r="I403" s="50" t="s">
        <v>1653</v>
      </c>
      <c r="J403" s="50">
        <v>17067239889</v>
      </c>
      <c r="K403" s="60"/>
      <c r="L403" s="61" t="s">
        <v>349</v>
      </c>
      <c r="M403" s="62" t="s">
        <v>1654</v>
      </c>
      <c r="N403" s="62" t="s">
        <v>55</v>
      </c>
      <c r="O403" s="62">
        <v>17067239889</v>
      </c>
      <c r="P403" s="62" t="s">
        <v>1616</v>
      </c>
      <c r="T403" s="69">
        <v>401</v>
      </c>
    </row>
    <row r="404" s="42" customFormat="1" customHeight="1" spans="1:20">
      <c r="A404" s="50">
        <v>402</v>
      </c>
      <c r="B404" s="50" t="s">
        <v>1655</v>
      </c>
      <c r="C404" s="50" t="s">
        <v>19</v>
      </c>
      <c r="D404" s="50" t="s">
        <v>1656</v>
      </c>
      <c r="E404" s="16" t="str">
        <f t="shared" si="18"/>
        <v>正确</v>
      </c>
      <c r="F404" s="51">
        <f ca="1" t="shared" si="19"/>
        <v>90</v>
      </c>
      <c r="G404" s="51" t="str">
        <f t="shared" si="20"/>
        <v>1934/06/25</v>
      </c>
      <c r="H404" s="50" t="s">
        <v>117</v>
      </c>
      <c r="I404" s="82" t="s">
        <v>1657</v>
      </c>
      <c r="J404" s="50">
        <v>15938447719</v>
      </c>
      <c r="K404" s="60" t="s">
        <v>68</v>
      </c>
      <c r="L404" s="61" t="s">
        <v>349</v>
      </c>
      <c r="M404" s="62"/>
      <c r="N404" s="62"/>
      <c r="O404" s="62"/>
      <c r="P404" s="62"/>
      <c r="T404" s="42">
        <v>639</v>
      </c>
    </row>
    <row r="405" s="42" customFormat="1" customHeight="1" spans="1:20">
      <c r="A405" s="50">
        <v>403</v>
      </c>
      <c r="B405" s="50" t="s">
        <v>1658</v>
      </c>
      <c r="C405" s="50" t="s">
        <v>32</v>
      </c>
      <c r="D405" s="50" t="s">
        <v>1659</v>
      </c>
      <c r="E405" s="16" t="str">
        <f t="shared" si="18"/>
        <v>正确</v>
      </c>
      <c r="F405" s="51">
        <f ca="1" t="shared" si="19"/>
        <v>88</v>
      </c>
      <c r="G405" s="51" t="str">
        <f t="shared" si="20"/>
        <v>1936/03/03</v>
      </c>
      <c r="H405" s="50" t="s">
        <v>117</v>
      </c>
      <c r="I405" s="50" t="s">
        <v>1660</v>
      </c>
      <c r="J405" s="50">
        <v>15188201507</v>
      </c>
      <c r="K405" s="60" t="s">
        <v>60</v>
      </c>
      <c r="L405" s="61" t="s">
        <v>349</v>
      </c>
      <c r="M405" s="62" t="s">
        <v>1661</v>
      </c>
      <c r="N405" s="62" t="s">
        <v>55</v>
      </c>
      <c r="O405" s="62">
        <v>15839919320</v>
      </c>
      <c r="P405" s="62"/>
      <c r="T405" s="42">
        <v>641</v>
      </c>
    </row>
    <row r="406" s="42" customFormat="1" customHeight="1" spans="1:20">
      <c r="A406" s="50">
        <v>404</v>
      </c>
      <c r="B406" s="50" t="s">
        <v>1662</v>
      </c>
      <c r="C406" s="50" t="s">
        <v>19</v>
      </c>
      <c r="D406" s="50" t="s">
        <v>1663</v>
      </c>
      <c r="E406" s="16" t="str">
        <f t="shared" si="18"/>
        <v>正确</v>
      </c>
      <c r="F406" s="51">
        <f ca="1" t="shared" si="19"/>
        <v>88</v>
      </c>
      <c r="G406" s="51" t="str">
        <f t="shared" si="20"/>
        <v>1936/05/20</v>
      </c>
      <c r="H406" s="50" t="s">
        <v>1616</v>
      </c>
      <c r="I406" s="50" t="s">
        <v>1664</v>
      </c>
      <c r="J406" s="50">
        <v>17863720180</v>
      </c>
      <c r="K406" s="60"/>
      <c r="L406" s="61" t="s">
        <v>349</v>
      </c>
      <c r="M406" s="62" t="s">
        <v>1665</v>
      </c>
      <c r="N406" s="62" t="s">
        <v>55</v>
      </c>
      <c r="O406" s="62">
        <v>17863720180</v>
      </c>
      <c r="P406" s="62" t="s">
        <v>1616</v>
      </c>
      <c r="T406" s="69">
        <v>404</v>
      </c>
    </row>
    <row r="407" s="42" customFormat="1" customHeight="1" spans="1:20">
      <c r="A407" s="50">
        <v>405</v>
      </c>
      <c r="B407" s="50" t="s">
        <v>1666</v>
      </c>
      <c r="C407" s="50" t="s">
        <v>19</v>
      </c>
      <c r="D407" s="50" t="s">
        <v>1667</v>
      </c>
      <c r="E407" s="16" t="str">
        <f t="shared" si="18"/>
        <v>正确</v>
      </c>
      <c r="F407" s="51">
        <f ca="1" t="shared" si="19"/>
        <v>88</v>
      </c>
      <c r="G407" s="51" t="str">
        <f t="shared" si="20"/>
        <v>1936/12/04</v>
      </c>
      <c r="H407" s="50" t="s">
        <v>1616</v>
      </c>
      <c r="I407" s="50" t="s">
        <v>1668</v>
      </c>
      <c r="J407" s="50">
        <v>15839919320</v>
      </c>
      <c r="K407" s="60"/>
      <c r="L407" s="61" t="s">
        <v>349</v>
      </c>
      <c r="M407" s="62" t="s">
        <v>1661</v>
      </c>
      <c r="N407" s="62" t="s">
        <v>55</v>
      </c>
      <c r="O407" s="62">
        <v>15839919320</v>
      </c>
      <c r="P407" s="62" t="s">
        <v>1616</v>
      </c>
      <c r="T407" s="69">
        <v>405</v>
      </c>
    </row>
    <row r="408" s="42" customFormat="1" customHeight="1" spans="1:20">
      <c r="A408" s="50">
        <v>406</v>
      </c>
      <c r="B408" s="50" t="s">
        <v>1669</v>
      </c>
      <c r="C408" s="50" t="s">
        <v>32</v>
      </c>
      <c r="D408" s="50" t="s">
        <v>1670</v>
      </c>
      <c r="E408" s="16" t="str">
        <f t="shared" si="18"/>
        <v>正确</v>
      </c>
      <c r="F408" s="51">
        <f ca="1" t="shared" si="19"/>
        <v>90</v>
      </c>
      <c r="G408" s="51" t="str">
        <f t="shared" si="20"/>
        <v>1934/09/15</v>
      </c>
      <c r="H408" s="50" t="s">
        <v>1616</v>
      </c>
      <c r="I408" s="50" t="s">
        <v>1671</v>
      </c>
      <c r="J408" s="50">
        <v>15083405580</v>
      </c>
      <c r="K408" s="60" t="s">
        <v>663</v>
      </c>
      <c r="L408" s="61" t="s">
        <v>349</v>
      </c>
      <c r="M408" s="62" t="s">
        <v>1672</v>
      </c>
      <c r="N408" s="62" t="s">
        <v>55</v>
      </c>
      <c r="O408" s="62">
        <v>15083405580</v>
      </c>
      <c r="P408" s="62"/>
      <c r="T408" s="42">
        <v>648</v>
      </c>
    </row>
    <row r="409" s="42" customFormat="1" customHeight="1" spans="1:20">
      <c r="A409" s="50">
        <v>407</v>
      </c>
      <c r="B409" s="50" t="s">
        <v>1673</v>
      </c>
      <c r="C409" s="50" t="s">
        <v>32</v>
      </c>
      <c r="D409" s="50" t="s">
        <v>1674</v>
      </c>
      <c r="E409" s="16" t="str">
        <f t="shared" si="18"/>
        <v>正确</v>
      </c>
      <c r="F409" s="51">
        <f ca="1" t="shared" si="19"/>
        <v>85</v>
      </c>
      <c r="G409" s="51" t="str">
        <f t="shared" si="20"/>
        <v>1939/03/10</v>
      </c>
      <c r="H409" s="50" t="s">
        <v>1675</v>
      </c>
      <c r="I409" s="50" t="s">
        <v>1676</v>
      </c>
      <c r="J409" s="50">
        <v>18864576817</v>
      </c>
      <c r="K409" s="60"/>
      <c r="L409" s="61" t="s">
        <v>349</v>
      </c>
      <c r="M409" s="62" t="s">
        <v>1677</v>
      </c>
      <c r="N409" s="62" t="s">
        <v>55</v>
      </c>
      <c r="O409" s="62">
        <v>18864576817</v>
      </c>
      <c r="P409" s="62" t="s">
        <v>1675</v>
      </c>
      <c r="T409" s="69">
        <v>407</v>
      </c>
    </row>
    <row r="410" s="42" customFormat="1" customHeight="1" spans="1:20">
      <c r="A410" s="50">
        <v>408</v>
      </c>
      <c r="B410" s="50" t="s">
        <v>1678</v>
      </c>
      <c r="C410" s="50" t="s">
        <v>32</v>
      </c>
      <c r="D410" s="50" t="s">
        <v>1679</v>
      </c>
      <c r="E410" s="16" t="str">
        <f t="shared" si="18"/>
        <v>正确</v>
      </c>
      <c r="F410" s="51">
        <f ca="1" t="shared" si="19"/>
        <v>94</v>
      </c>
      <c r="G410" s="51" t="str">
        <f t="shared" si="20"/>
        <v>1930/12/11</v>
      </c>
      <c r="H410" s="50" t="s">
        <v>146</v>
      </c>
      <c r="I410" s="82" t="s">
        <v>1680</v>
      </c>
      <c r="J410" s="50">
        <v>15936176378</v>
      </c>
      <c r="K410" s="60" t="s">
        <v>68</v>
      </c>
      <c r="L410" s="61" t="s">
        <v>349</v>
      </c>
      <c r="M410" s="62"/>
      <c r="N410" s="62"/>
      <c r="O410" s="62"/>
      <c r="P410" s="62"/>
      <c r="T410" s="42">
        <v>654</v>
      </c>
    </row>
    <row r="411" s="42" customFormat="1" customHeight="1" spans="1:20">
      <c r="A411" s="50">
        <v>409</v>
      </c>
      <c r="B411" s="50" t="s">
        <v>1681</v>
      </c>
      <c r="C411" s="50" t="s">
        <v>32</v>
      </c>
      <c r="D411" s="50" t="s">
        <v>1682</v>
      </c>
      <c r="E411" s="16" t="str">
        <f t="shared" si="18"/>
        <v>正确</v>
      </c>
      <c r="F411" s="51">
        <f ca="1" t="shared" si="19"/>
        <v>87</v>
      </c>
      <c r="G411" s="51" t="str">
        <f t="shared" si="20"/>
        <v>1937/07/04</v>
      </c>
      <c r="H411" s="50" t="s">
        <v>1675</v>
      </c>
      <c r="I411" s="50" t="s">
        <v>1683</v>
      </c>
      <c r="J411" s="50">
        <v>15037710328</v>
      </c>
      <c r="K411" s="60"/>
      <c r="L411" s="61" t="s">
        <v>349</v>
      </c>
      <c r="M411" s="62" t="s">
        <v>1684</v>
      </c>
      <c r="N411" s="62" t="s">
        <v>55</v>
      </c>
      <c r="O411" s="62">
        <v>15037710328</v>
      </c>
      <c r="P411" s="62" t="s">
        <v>1675</v>
      </c>
      <c r="T411" s="69">
        <v>409</v>
      </c>
    </row>
    <row r="412" s="42" customFormat="1" customHeight="1" spans="1:20">
      <c r="A412" s="50">
        <v>410</v>
      </c>
      <c r="B412" s="50" t="s">
        <v>1685</v>
      </c>
      <c r="C412" s="50" t="s">
        <v>19</v>
      </c>
      <c r="D412" s="50" t="s">
        <v>1686</v>
      </c>
      <c r="E412" s="16" t="str">
        <f t="shared" si="18"/>
        <v>正确</v>
      </c>
      <c r="F412" s="51">
        <f ca="1" t="shared" si="19"/>
        <v>89</v>
      </c>
      <c r="G412" s="51" t="str">
        <f t="shared" si="20"/>
        <v>1935/08/12</v>
      </c>
      <c r="H412" s="50" t="s">
        <v>1675</v>
      </c>
      <c r="I412" s="50" t="s">
        <v>1687</v>
      </c>
      <c r="J412" s="50">
        <v>15093027079</v>
      </c>
      <c r="K412" s="60"/>
      <c r="L412" s="61" t="s">
        <v>349</v>
      </c>
      <c r="M412" s="62" t="s">
        <v>1688</v>
      </c>
      <c r="N412" s="62" t="s">
        <v>55</v>
      </c>
      <c r="O412" s="62">
        <v>15093027079</v>
      </c>
      <c r="P412" s="62" t="s">
        <v>1675</v>
      </c>
      <c r="T412" s="69">
        <v>410</v>
      </c>
    </row>
    <row r="413" s="42" customFormat="1" customHeight="1" spans="1:20">
      <c r="A413" s="50">
        <v>411</v>
      </c>
      <c r="B413" s="50" t="s">
        <v>1689</v>
      </c>
      <c r="C413" s="50" t="s">
        <v>19</v>
      </c>
      <c r="D413" s="50" t="s">
        <v>1690</v>
      </c>
      <c r="E413" s="16" t="str">
        <f t="shared" si="18"/>
        <v>正确</v>
      </c>
      <c r="F413" s="51">
        <f ca="1" t="shared" si="19"/>
        <v>86</v>
      </c>
      <c r="G413" s="51" t="str">
        <f t="shared" si="20"/>
        <v>1938/04/08</v>
      </c>
      <c r="H413" s="50" t="s">
        <v>142</v>
      </c>
      <c r="I413" s="82" t="s">
        <v>1691</v>
      </c>
      <c r="J413" s="50">
        <v>15237715602</v>
      </c>
      <c r="K413" s="60" t="s">
        <v>129</v>
      </c>
      <c r="L413" s="61" t="s">
        <v>349</v>
      </c>
      <c r="M413" s="62"/>
      <c r="N413" s="62"/>
      <c r="O413" s="62"/>
      <c r="P413" s="62"/>
      <c r="T413" s="42">
        <v>660</v>
      </c>
    </row>
    <row r="414" s="42" customFormat="1" customHeight="1" spans="1:20">
      <c r="A414" s="50">
        <v>412</v>
      </c>
      <c r="B414" s="50" t="s">
        <v>1692</v>
      </c>
      <c r="C414" s="50" t="s">
        <v>32</v>
      </c>
      <c r="D414" s="50" t="s">
        <v>1693</v>
      </c>
      <c r="E414" s="16" t="str">
        <f t="shared" si="18"/>
        <v>正确</v>
      </c>
      <c r="F414" s="51">
        <f ca="1" t="shared" si="19"/>
        <v>85</v>
      </c>
      <c r="G414" s="51" t="str">
        <f t="shared" si="20"/>
        <v>1939/01/01</v>
      </c>
      <c r="H414" s="50" t="s">
        <v>142</v>
      </c>
      <c r="I414" s="50" t="s">
        <v>1694</v>
      </c>
      <c r="J414" s="50">
        <v>18671970728</v>
      </c>
      <c r="K414" s="60" t="s">
        <v>60</v>
      </c>
      <c r="L414" s="61" t="s">
        <v>349</v>
      </c>
      <c r="M414" s="62" t="s">
        <v>1695</v>
      </c>
      <c r="N414" s="62" t="s">
        <v>55</v>
      </c>
      <c r="O414" s="62" t="s">
        <v>1696</v>
      </c>
      <c r="P414" s="62"/>
      <c r="T414" s="42">
        <v>661</v>
      </c>
    </row>
    <row r="415" s="42" customFormat="1" customHeight="1" spans="1:20">
      <c r="A415" s="50">
        <v>413</v>
      </c>
      <c r="B415" s="50" t="s">
        <v>1697</v>
      </c>
      <c r="C415" s="50" t="s">
        <v>19</v>
      </c>
      <c r="D415" s="50" t="s">
        <v>1698</v>
      </c>
      <c r="E415" s="16" t="str">
        <f t="shared" si="18"/>
        <v>正确</v>
      </c>
      <c r="F415" s="51">
        <f ca="1" t="shared" si="19"/>
        <v>86</v>
      </c>
      <c r="G415" s="51" t="str">
        <f t="shared" si="20"/>
        <v>1938/04/01</v>
      </c>
      <c r="H415" s="50" t="s">
        <v>1699</v>
      </c>
      <c r="I415" s="50" t="s">
        <v>1700</v>
      </c>
      <c r="J415" s="50" t="s">
        <v>1696</v>
      </c>
      <c r="K415" s="60"/>
      <c r="L415" s="61" t="s">
        <v>349</v>
      </c>
      <c r="M415" s="62" t="s">
        <v>1695</v>
      </c>
      <c r="N415" s="62" t="s">
        <v>55</v>
      </c>
      <c r="O415" s="62" t="s">
        <v>1696</v>
      </c>
      <c r="P415" s="62" t="s">
        <v>1699</v>
      </c>
      <c r="T415" s="69">
        <v>413</v>
      </c>
    </row>
    <row r="416" s="42" customFormat="1" customHeight="1" spans="1:20">
      <c r="A416" s="50">
        <v>414</v>
      </c>
      <c r="B416" s="50" t="s">
        <v>1701</v>
      </c>
      <c r="C416" s="50" t="s">
        <v>32</v>
      </c>
      <c r="D416" s="50" t="s">
        <v>1702</v>
      </c>
      <c r="E416" s="16" t="str">
        <f t="shared" si="18"/>
        <v>正确</v>
      </c>
      <c r="F416" s="51">
        <f ca="1" t="shared" si="19"/>
        <v>96</v>
      </c>
      <c r="G416" s="51" t="str">
        <f t="shared" si="20"/>
        <v>1928/10/12</v>
      </c>
      <c r="H416" s="50" t="s">
        <v>1699</v>
      </c>
      <c r="I416" s="50" t="s">
        <v>1703</v>
      </c>
      <c r="J416" s="50" t="s">
        <v>1704</v>
      </c>
      <c r="K416" s="60" t="s">
        <v>28</v>
      </c>
      <c r="L416" s="61" t="s">
        <v>349</v>
      </c>
      <c r="M416" s="62" t="s">
        <v>1705</v>
      </c>
      <c r="N416" s="62" t="s">
        <v>1706</v>
      </c>
      <c r="O416" s="62" t="s">
        <v>1704</v>
      </c>
      <c r="P416" s="62" t="s">
        <v>1699</v>
      </c>
      <c r="T416" s="42">
        <v>663</v>
      </c>
    </row>
    <row r="417" s="42" customFormat="1" customHeight="1" spans="1:20">
      <c r="A417" s="50">
        <v>415</v>
      </c>
      <c r="B417" s="50" t="s">
        <v>1707</v>
      </c>
      <c r="C417" s="50" t="s">
        <v>32</v>
      </c>
      <c r="D417" s="50" t="s">
        <v>1708</v>
      </c>
      <c r="E417" s="16" t="str">
        <f t="shared" si="18"/>
        <v>正确</v>
      </c>
      <c r="F417" s="51">
        <f ca="1" t="shared" si="19"/>
        <v>91</v>
      </c>
      <c r="G417" s="51" t="str">
        <f t="shared" si="20"/>
        <v>1933/01/19</v>
      </c>
      <c r="H417" s="50" t="s">
        <v>1699</v>
      </c>
      <c r="I417" s="50" t="s">
        <v>1709</v>
      </c>
      <c r="J417" s="50" t="s">
        <v>1710</v>
      </c>
      <c r="K417" s="60"/>
      <c r="L417" s="61" t="s">
        <v>349</v>
      </c>
      <c r="M417" s="62" t="s">
        <v>1711</v>
      </c>
      <c r="N417" s="62" t="s">
        <v>55</v>
      </c>
      <c r="O417" s="62" t="s">
        <v>1710</v>
      </c>
      <c r="P417" s="62" t="s">
        <v>1699</v>
      </c>
      <c r="T417" s="69">
        <v>415</v>
      </c>
    </row>
    <row r="418" s="42" customFormat="1" customHeight="1" spans="1:20">
      <c r="A418" s="50">
        <v>416</v>
      </c>
      <c r="B418" s="50" t="s">
        <v>1712</v>
      </c>
      <c r="C418" s="50" t="s">
        <v>19</v>
      </c>
      <c r="D418" s="50" t="s">
        <v>1713</v>
      </c>
      <c r="E418" s="16" t="str">
        <f t="shared" si="18"/>
        <v>正确</v>
      </c>
      <c r="F418" s="51">
        <f ca="1" t="shared" si="19"/>
        <v>86</v>
      </c>
      <c r="G418" s="51" t="str">
        <f t="shared" si="20"/>
        <v>1938/08/13</v>
      </c>
      <c r="H418" s="50" t="s">
        <v>142</v>
      </c>
      <c r="I418" s="82" t="s">
        <v>1714</v>
      </c>
      <c r="J418" s="50">
        <v>18338104612</v>
      </c>
      <c r="K418" s="60" t="s">
        <v>216</v>
      </c>
      <c r="L418" s="61" t="s">
        <v>349</v>
      </c>
      <c r="M418" s="62"/>
      <c r="N418" s="62"/>
      <c r="O418" s="62"/>
      <c r="P418" s="62"/>
      <c r="T418" s="42">
        <v>667</v>
      </c>
    </row>
    <row r="419" s="42" customFormat="1" customHeight="1" spans="1:20">
      <c r="A419" s="50">
        <v>417</v>
      </c>
      <c r="B419" s="50" t="s">
        <v>1715</v>
      </c>
      <c r="C419" s="50" t="s">
        <v>19</v>
      </c>
      <c r="D419" s="50" t="s">
        <v>1716</v>
      </c>
      <c r="E419" s="16" t="str">
        <f t="shared" si="18"/>
        <v>正确</v>
      </c>
      <c r="F419" s="51">
        <f ca="1" t="shared" si="19"/>
        <v>91</v>
      </c>
      <c r="G419" s="51" t="str">
        <f t="shared" si="20"/>
        <v>1933/04/14</v>
      </c>
      <c r="H419" s="50" t="s">
        <v>142</v>
      </c>
      <c r="I419" s="51" t="s">
        <v>1717</v>
      </c>
      <c r="J419" s="50">
        <v>15538464280</v>
      </c>
      <c r="K419" s="60" t="s">
        <v>216</v>
      </c>
      <c r="L419" s="61" t="s">
        <v>349</v>
      </c>
      <c r="M419" s="62"/>
      <c r="N419" s="62"/>
      <c r="O419" s="62"/>
      <c r="P419" s="62"/>
      <c r="T419" s="42">
        <v>668</v>
      </c>
    </row>
    <row r="420" s="42" customFormat="1" customHeight="1" spans="1:20">
      <c r="A420" s="50">
        <v>418</v>
      </c>
      <c r="B420" s="50" t="s">
        <v>1718</v>
      </c>
      <c r="C420" s="50" t="s">
        <v>19</v>
      </c>
      <c r="D420" s="50" t="s">
        <v>1719</v>
      </c>
      <c r="E420" s="16" t="str">
        <f t="shared" si="18"/>
        <v>正确</v>
      </c>
      <c r="F420" s="51">
        <f ca="1" t="shared" si="19"/>
        <v>91</v>
      </c>
      <c r="G420" s="51" t="str">
        <f t="shared" si="20"/>
        <v>1933/07/01</v>
      </c>
      <c r="H420" s="50" t="s">
        <v>52</v>
      </c>
      <c r="I420" s="50" t="s">
        <v>1720</v>
      </c>
      <c r="J420" s="50">
        <v>13782008362</v>
      </c>
      <c r="K420" s="60"/>
      <c r="L420" s="61" t="s">
        <v>349</v>
      </c>
      <c r="M420" s="62" t="s">
        <v>1721</v>
      </c>
      <c r="N420" s="62" t="s">
        <v>55</v>
      </c>
      <c r="O420" s="62">
        <v>13782008362</v>
      </c>
      <c r="P420" s="62" t="s">
        <v>52</v>
      </c>
      <c r="T420" s="69">
        <v>418</v>
      </c>
    </row>
    <row r="421" s="42" customFormat="1" customHeight="1" spans="1:20">
      <c r="A421" s="50">
        <v>419</v>
      </c>
      <c r="B421" s="50" t="s">
        <v>1722</v>
      </c>
      <c r="C421" s="50" t="s">
        <v>32</v>
      </c>
      <c r="D421" s="50" t="s">
        <v>1723</v>
      </c>
      <c r="E421" s="16" t="str">
        <f t="shared" si="18"/>
        <v>正确</v>
      </c>
      <c r="F421" s="51">
        <f ca="1" t="shared" si="19"/>
        <v>88</v>
      </c>
      <c r="G421" s="51" t="str">
        <f t="shared" si="20"/>
        <v>1936/02/03</v>
      </c>
      <c r="H421" s="50" t="s">
        <v>44</v>
      </c>
      <c r="I421" s="82" t="s">
        <v>1724</v>
      </c>
      <c r="J421" s="50">
        <v>13937777839</v>
      </c>
      <c r="K421" s="60" t="s">
        <v>727</v>
      </c>
      <c r="L421" s="61" t="s">
        <v>349</v>
      </c>
      <c r="M421" s="62"/>
      <c r="N421" s="62"/>
      <c r="O421" s="62"/>
      <c r="P421" s="62"/>
      <c r="T421" s="42">
        <v>670</v>
      </c>
    </row>
    <row r="422" s="42" customFormat="1" customHeight="1" spans="1:20">
      <c r="A422" s="50">
        <v>420</v>
      </c>
      <c r="B422" s="50" t="s">
        <v>1725</v>
      </c>
      <c r="C422" s="50" t="s">
        <v>19</v>
      </c>
      <c r="D422" s="50" t="s">
        <v>1726</v>
      </c>
      <c r="E422" s="16" t="str">
        <f t="shared" si="18"/>
        <v>正确</v>
      </c>
      <c r="F422" s="51">
        <f ca="1" t="shared" si="19"/>
        <v>87</v>
      </c>
      <c r="G422" s="51" t="str">
        <f t="shared" si="20"/>
        <v>1937/07/26</v>
      </c>
      <c r="H422" s="50" t="s">
        <v>44</v>
      </c>
      <c r="I422" s="82" t="s">
        <v>1727</v>
      </c>
      <c r="J422" s="50">
        <v>15937773175</v>
      </c>
      <c r="K422" s="60" t="s">
        <v>68</v>
      </c>
      <c r="L422" s="61" t="s">
        <v>349</v>
      </c>
      <c r="M422" s="62"/>
      <c r="N422" s="62"/>
      <c r="O422" s="62"/>
      <c r="P422" s="62"/>
      <c r="T422" s="42">
        <v>673</v>
      </c>
    </row>
    <row r="423" s="42" customFormat="1" customHeight="1" spans="1:20">
      <c r="A423" s="50">
        <v>421</v>
      </c>
      <c r="B423" s="50" t="s">
        <v>1728</v>
      </c>
      <c r="C423" s="50" t="s">
        <v>19</v>
      </c>
      <c r="D423" s="50" t="s">
        <v>1729</v>
      </c>
      <c r="E423" s="16" t="str">
        <f t="shared" si="18"/>
        <v>正确</v>
      </c>
      <c r="F423" s="51">
        <f ca="1" t="shared" si="19"/>
        <v>88</v>
      </c>
      <c r="G423" s="51" t="str">
        <f t="shared" si="20"/>
        <v>1936/05/28</v>
      </c>
      <c r="H423" s="50" t="s">
        <v>44</v>
      </c>
      <c r="I423" s="82" t="s">
        <v>1730</v>
      </c>
      <c r="J423" s="50">
        <v>17837706707</v>
      </c>
      <c r="K423" s="60" t="s">
        <v>727</v>
      </c>
      <c r="L423" s="61" t="s">
        <v>349</v>
      </c>
      <c r="M423" s="62"/>
      <c r="N423" s="62"/>
      <c r="O423" s="62"/>
      <c r="P423" s="62"/>
      <c r="T423" s="42">
        <v>674</v>
      </c>
    </row>
    <row r="424" s="42" customFormat="1" customHeight="1" spans="1:20">
      <c r="A424" s="50">
        <v>422</v>
      </c>
      <c r="B424" s="50" t="s">
        <v>1731</v>
      </c>
      <c r="C424" s="50" t="s">
        <v>32</v>
      </c>
      <c r="D424" s="50" t="s">
        <v>1732</v>
      </c>
      <c r="E424" s="16" t="str">
        <f t="shared" si="18"/>
        <v>正确</v>
      </c>
      <c r="F424" s="51">
        <f ca="1" t="shared" si="19"/>
        <v>92</v>
      </c>
      <c r="G424" s="51" t="str">
        <f t="shared" si="20"/>
        <v>1932/02/26</v>
      </c>
      <c r="H424" s="50" t="s">
        <v>52</v>
      </c>
      <c r="I424" s="50" t="s">
        <v>1733</v>
      </c>
      <c r="J424" s="50" t="s">
        <v>1734</v>
      </c>
      <c r="K424" s="60"/>
      <c r="L424" s="61" t="s">
        <v>349</v>
      </c>
      <c r="M424" s="62" t="s">
        <v>1735</v>
      </c>
      <c r="N424" s="62" t="s">
        <v>30</v>
      </c>
      <c r="O424" s="62" t="s">
        <v>1734</v>
      </c>
      <c r="P424" s="62" t="s">
        <v>52</v>
      </c>
      <c r="T424" s="69">
        <v>422</v>
      </c>
    </row>
    <row r="425" s="42" customFormat="1" customHeight="1" spans="1:20">
      <c r="A425" s="50">
        <v>423</v>
      </c>
      <c r="B425" s="50" t="s">
        <v>1736</v>
      </c>
      <c r="C425" s="50" t="s">
        <v>32</v>
      </c>
      <c r="D425" s="50" t="s">
        <v>1737</v>
      </c>
      <c r="E425" s="16" t="str">
        <f t="shared" si="18"/>
        <v>正确</v>
      </c>
      <c r="F425" s="51">
        <f ca="1" t="shared" si="19"/>
        <v>90</v>
      </c>
      <c r="G425" s="51" t="str">
        <f t="shared" si="20"/>
        <v>1934/04/14</v>
      </c>
      <c r="H425" s="50" t="s">
        <v>52</v>
      </c>
      <c r="I425" s="50" t="s">
        <v>1738</v>
      </c>
      <c r="J425" s="50" t="s">
        <v>1739</v>
      </c>
      <c r="K425" s="60"/>
      <c r="L425" s="61" t="s">
        <v>349</v>
      </c>
      <c r="M425" s="62" t="s">
        <v>1740</v>
      </c>
      <c r="N425" s="62" t="s">
        <v>55</v>
      </c>
      <c r="O425" s="62" t="s">
        <v>1739</v>
      </c>
      <c r="P425" s="62" t="s">
        <v>52</v>
      </c>
      <c r="T425" s="69">
        <v>423</v>
      </c>
    </row>
    <row r="426" s="42" customFormat="1" customHeight="1" spans="1:20">
      <c r="A426" s="50">
        <v>424</v>
      </c>
      <c r="B426" s="50" t="s">
        <v>1741</v>
      </c>
      <c r="C426" s="50" t="s">
        <v>32</v>
      </c>
      <c r="D426" s="50" t="s">
        <v>1742</v>
      </c>
      <c r="E426" s="16" t="str">
        <f t="shared" si="18"/>
        <v>正确</v>
      </c>
      <c r="F426" s="51">
        <f ca="1" t="shared" si="19"/>
        <v>85</v>
      </c>
      <c r="G426" s="51" t="str">
        <f t="shared" si="20"/>
        <v>1939/09/12</v>
      </c>
      <c r="H426" s="50" t="s">
        <v>52</v>
      </c>
      <c r="I426" s="50" t="s">
        <v>1743</v>
      </c>
      <c r="J426" s="50" t="s">
        <v>354</v>
      </c>
      <c r="K426" s="60"/>
      <c r="L426" s="61" t="s">
        <v>349</v>
      </c>
      <c r="M426" s="62" t="s">
        <v>1744</v>
      </c>
      <c r="N426" s="62" t="s">
        <v>55</v>
      </c>
      <c r="O426" s="62" t="s">
        <v>354</v>
      </c>
      <c r="P426" s="62" t="s">
        <v>52</v>
      </c>
      <c r="R426" s="42" t="s">
        <v>873</v>
      </c>
      <c r="T426" s="69">
        <v>424</v>
      </c>
    </row>
    <row r="427" s="42" customFormat="1" customHeight="1" spans="1:20">
      <c r="A427" s="50">
        <v>425</v>
      </c>
      <c r="B427" s="50" t="s">
        <v>1745</v>
      </c>
      <c r="C427" s="50" t="s">
        <v>19</v>
      </c>
      <c r="D427" s="50" t="s">
        <v>1746</v>
      </c>
      <c r="E427" s="16" t="str">
        <f t="shared" si="18"/>
        <v>正确</v>
      </c>
      <c r="F427" s="51">
        <f ca="1" t="shared" si="19"/>
        <v>87</v>
      </c>
      <c r="G427" s="51" t="str">
        <f t="shared" si="20"/>
        <v>1937/07/05</v>
      </c>
      <c r="H427" s="50" t="s">
        <v>52</v>
      </c>
      <c r="I427" s="50" t="s">
        <v>1747</v>
      </c>
      <c r="J427" s="50" t="s">
        <v>1748</v>
      </c>
      <c r="K427" s="60"/>
      <c r="L427" s="61" t="s">
        <v>349</v>
      </c>
      <c r="M427" s="62" t="s">
        <v>1749</v>
      </c>
      <c r="N427" s="62" t="s">
        <v>55</v>
      </c>
      <c r="O427" s="62" t="s">
        <v>1748</v>
      </c>
      <c r="P427" s="62" t="s">
        <v>52</v>
      </c>
      <c r="T427" s="69">
        <v>425</v>
      </c>
    </row>
    <row r="428" s="42" customFormat="1" customHeight="1" spans="1:20">
      <c r="A428" s="50">
        <v>426</v>
      </c>
      <c r="B428" s="50" t="s">
        <v>1750</v>
      </c>
      <c r="C428" s="50" t="s">
        <v>32</v>
      </c>
      <c r="D428" s="50" t="s">
        <v>1751</v>
      </c>
      <c r="E428" s="16" t="str">
        <f t="shared" si="18"/>
        <v>正确</v>
      </c>
      <c r="F428" s="51">
        <f ca="1" t="shared" si="19"/>
        <v>86</v>
      </c>
      <c r="G428" s="51" t="str">
        <f t="shared" si="20"/>
        <v>1938/12/15</v>
      </c>
      <c r="H428" s="50" t="s">
        <v>44</v>
      </c>
      <c r="I428" s="82" t="s">
        <v>1752</v>
      </c>
      <c r="J428" s="50">
        <v>18237700964</v>
      </c>
      <c r="K428" s="60" t="s">
        <v>129</v>
      </c>
      <c r="L428" s="61" t="s">
        <v>349</v>
      </c>
      <c r="M428" s="62"/>
      <c r="N428" s="62"/>
      <c r="O428" s="62"/>
      <c r="P428" s="62"/>
      <c r="T428" s="42">
        <v>680</v>
      </c>
    </row>
    <row r="429" s="42" customFormat="1" customHeight="1" spans="1:20">
      <c r="A429" s="50">
        <v>427</v>
      </c>
      <c r="B429" s="50" t="s">
        <v>1753</v>
      </c>
      <c r="C429" s="50" t="s">
        <v>19</v>
      </c>
      <c r="D429" s="50" t="s">
        <v>1754</v>
      </c>
      <c r="E429" s="16" t="str">
        <f t="shared" si="18"/>
        <v>正确</v>
      </c>
      <c r="F429" s="51">
        <f ca="1" t="shared" si="19"/>
        <v>87</v>
      </c>
      <c r="G429" s="51" t="str">
        <f t="shared" si="20"/>
        <v>1937/03/25</v>
      </c>
      <c r="H429" s="50" t="s">
        <v>52</v>
      </c>
      <c r="I429" s="50" t="s">
        <v>1755</v>
      </c>
      <c r="J429" s="50" t="s">
        <v>1756</v>
      </c>
      <c r="K429" s="60"/>
      <c r="L429" s="61" t="s">
        <v>349</v>
      </c>
      <c r="M429" s="62" t="s">
        <v>1757</v>
      </c>
      <c r="N429" s="62" t="s">
        <v>55</v>
      </c>
      <c r="O429" s="62" t="s">
        <v>1756</v>
      </c>
      <c r="P429" s="62" t="s">
        <v>52</v>
      </c>
      <c r="T429" s="69">
        <v>427</v>
      </c>
    </row>
    <row r="430" s="42" customFormat="1" customHeight="1" spans="1:20">
      <c r="A430" s="50">
        <v>428</v>
      </c>
      <c r="B430" s="50" t="s">
        <v>1758</v>
      </c>
      <c r="C430" s="50" t="s">
        <v>19</v>
      </c>
      <c r="D430" s="50" t="s">
        <v>1759</v>
      </c>
      <c r="E430" s="16" t="str">
        <f t="shared" si="18"/>
        <v>正确</v>
      </c>
      <c r="F430" s="51">
        <f ca="1" t="shared" si="19"/>
        <v>90</v>
      </c>
      <c r="G430" s="51" t="str">
        <f t="shared" si="20"/>
        <v>1934/03/13</v>
      </c>
      <c r="H430" s="50" t="s">
        <v>52</v>
      </c>
      <c r="I430" s="50" t="s">
        <v>1760</v>
      </c>
      <c r="J430" s="50">
        <v>15188236666</v>
      </c>
      <c r="K430" s="60"/>
      <c r="L430" s="61" t="s">
        <v>349</v>
      </c>
      <c r="M430" s="62" t="s">
        <v>1761</v>
      </c>
      <c r="N430" s="62" t="s">
        <v>55</v>
      </c>
      <c r="O430" s="62">
        <v>15188236666</v>
      </c>
      <c r="P430" s="62" t="s">
        <v>52</v>
      </c>
      <c r="T430" s="69">
        <v>428</v>
      </c>
    </row>
    <row r="431" s="42" customFormat="1" customHeight="1" spans="1:20">
      <c r="A431" s="50">
        <v>429</v>
      </c>
      <c r="B431" s="50" t="s">
        <v>1762</v>
      </c>
      <c r="C431" s="50" t="s">
        <v>19</v>
      </c>
      <c r="D431" s="50" t="s">
        <v>1763</v>
      </c>
      <c r="E431" s="16" t="str">
        <f t="shared" si="18"/>
        <v>正确</v>
      </c>
      <c r="F431" s="51">
        <f ca="1" t="shared" si="19"/>
        <v>95</v>
      </c>
      <c r="G431" s="51" t="str">
        <f t="shared" si="20"/>
        <v>1929/07/18</v>
      </c>
      <c r="H431" s="50" t="s">
        <v>52</v>
      </c>
      <c r="I431" s="50" t="s">
        <v>1764</v>
      </c>
      <c r="J431" s="50">
        <v>13782174615</v>
      </c>
      <c r="K431" s="60"/>
      <c r="L431" s="61" t="s">
        <v>349</v>
      </c>
      <c r="M431" s="62" t="s">
        <v>1765</v>
      </c>
      <c r="N431" s="62" t="s">
        <v>55</v>
      </c>
      <c r="O431" s="62">
        <v>13782174615</v>
      </c>
      <c r="P431" s="62" t="s">
        <v>52</v>
      </c>
      <c r="T431" s="69">
        <v>429</v>
      </c>
    </row>
    <row r="432" s="42" customFormat="1" customHeight="1" spans="1:20">
      <c r="A432" s="50">
        <v>430</v>
      </c>
      <c r="B432" s="50" t="s">
        <v>1766</v>
      </c>
      <c r="C432" s="50" t="s">
        <v>19</v>
      </c>
      <c r="D432" s="50" t="s">
        <v>1767</v>
      </c>
      <c r="E432" s="16" t="str">
        <f t="shared" si="18"/>
        <v>正确</v>
      </c>
      <c r="F432" s="51">
        <f ca="1" t="shared" si="19"/>
        <v>85</v>
      </c>
      <c r="G432" s="51" t="str">
        <f t="shared" si="20"/>
        <v>1939/03/10</v>
      </c>
      <c r="H432" s="50" t="s">
        <v>52</v>
      </c>
      <c r="I432" s="50" t="s">
        <v>1768</v>
      </c>
      <c r="J432" s="50" t="s">
        <v>1769</v>
      </c>
      <c r="K432" s="60"/>
      <c r="L432" s="61" t="s">
        <v>349</v>
      </c>
      <c r="M432" s="62" t="s">
        <v>1770</v>
      </c>
      <c r="N432" s="62" t="s">
        <v>55</v>
      </c>
      <c r="O432" s="62" t="s">
        <v>1769</v>
      </c>
      <c r="P432" s="62" t="s">
        <v>52</v>
      </c>
      <c r="T432" s="69">
        <v>430</v>
      </c>
    </row>
    <row r="433" s="42" customFormat="1" customHeight="1" spans="1:20">
      <c r="A433" s="50">
        <v>431</v>
      </c>
      <c r="B433" s="50" t="s">
        <v>1771</v>
      </c>
      <c r="C433" s="50" t="s">
        <v>32</v>
      </c>
      <c r="D433" s="50" t="s">
        <v>1772</v>
      </c>
      <c r="E433" s="16" t="str">
        <f t="shared" si="18"/>
        <v>正确</v>
      </c>
      <c r="F433" s="51">
        <f ca="1" t="shared" si="19"/>
        <v>88</v>
      </c>
      <c r="G433" s="51" t="str">
        <f t="shared" si="20"/>
        <v>1936/04/06</v>
      </c>
      <c r="H433" s="50" t="s">
        <v>52</v>
      </c>
      <c r="I433" s="50" t="s">
        <v>1773</v>
      </c>
      <c r="J433" s="50" t="s">
        <v>1774</v>
      </c>
      <c r="K433" s="60"/>
      <c r="L433" s="61" t="s">
        <v>349</v>
      </c>
      <c r="M433" s="62" t="s">
        <v>1775</v>
      </c>
      <c r="N433" s="62" t="s">
        <v>55</v>
      </c>
      <c r="O433" s="62" t="s">
        <v>1774</v>
      </c>
      <c r="P433" s="62" t="s">
        <v>52</v>
      </c>
      <c r="T433" s="69">
        <v>431</v>
      </c>
    </row>
    <row r="434" s="42" customFormat="1" customHeight="1" spans="1:20">
      <c r="A434" s="50">
        <v>432</v>
      </c>
      <c r="B434" s="50" t="s">
        <v>1776</v>
      </c>
      <c r="C434" s="50" t="s">
        <v>32</v>
      </c>
      <c r="D434" s="50" t="s">
        <v>1777</v>
      </c>
      <c r="E434" s="16" t="str">
        <f t="shared" si="18"/>
        <v>正确</v>
      </c>
      <c r="F434" s="51">
        <f ca="1" t="shared" si="19"/>
        <v>86</v>
      </c>
      <c r="G434" s="51" t="str">
        <f t="shared" si="20"/>
        <v>1938/09/28</v>
      </c>
      <c r="H434" s="50" t="s">
        <v>52</v>
      </c>
      <c r="I434" s="50" t="s">
        <v>1778</v>
      </c>
      <c r="J434" s="50" t="s">
        <v>1779</v>
      </c>
      <c r="K434" s="60"/>
      <c r="L434" s="61" t="s">
        <v>349</v>
      </c>
      <c r="M434" s="62" t="s">
        <v>1780</v>
      </c>
      <c r="N434" s="62" t="s">
        <v>55</v>
      </c>
      <c r="O434" s="62" t="s">
        <v>1779</v>
      </c>
      <c r="P434" s="62" t="s">
        <v>52</v>
      </c>
      <c r="T434" s="69">
        <v>432</v>
      </c>
    </row>
    <row r="435" s="42" customFormat="1" customHeight="1" spans="1:20">
      <c r="A435" s="50">
        <v>433</v>
      </c>
      <c r="B435" s="50" t="s">
        <v>1781</v>
      </c>
      <c r="C435" s="50" t="s">
        <v>19</v>
      </c>
      <c r="D435" s="50" t="s">
        <v>1782</v>
      </c>
      <c r="E435" s="16" t="str">
        <f t="shared" si="18"/>
        <v>正确</v>
      </c>
      <c r="F435" s="51">
        <f ca="1" t="shared" si="19"/>
        <v>94</v>
      </c>
      <c r="G435" s="51" t="str">
        <f t="shared" si="20"/>
        <v>1930/06/15</v>
      </c>
      <c r="H435" s="50" t="s">
        <v>52</v>
      </c>
      <c r="I435" s="50" t="s">
        <v>1783</v>
      </c>
      <c r="J435" s="50" t="s">
        <v>1784</v>
      </c>
      <c r="K435" s="60"/>
      <c r="L435" s="61" t="s">
        <v>349</v>
      </c>
      <c r="M435" s="62" t="s">
        <v>1785</v>
      </c>
      <c r="N435" s="62" t="s">
        <v>55</v>
      </c>
      <c r="O435" s="62" t="s">
        <v>1784</v>
      </c>
      <c r="P435" s="62" t="s">
        <v>52</v>
      </c>
      <c r="T435" s="69">
        <v>433</v>
      </c>
    </row>
    <row r="436" s="42" customFormat="1" customHeight="1" spans="1:20">
      <c r="A436" s="50">
        <v>434</v>
      </c>
      <c r="B436" s="50" t="s">
        <v>1786</v>
      </c>
      <c r="C436" s="50" t="s">
        <v>32</v>
      </c>
      <c r="D436" s="82" t="s">
        <v>1787</v>
      </c>
      <c r="E436" s="16" t="str">
        <f t="shared" si="18"/>
        <v>正确</v>
      </c>
      <c r="F436" s="51">
        <f ca="1" t="shared" si="19"/>
        <v>93</v>
      </c>
      <c r="G436" s="51" t="str">
        <f t="shared" si="20"/>
        <v>1931/02/19</v>
      </c>
      <c r="H436" s="50" t="s">
        <v>52</v>
      </c>
      <c r="I436" s="50" t="s">
        <v>1788</v>
      </c>
      <c r="J436" s="50" t="s">
        <v>1789</v>
      </c>
      <c r="K436" s="60"/>
      <c r="L436" s="61" t="s">
        <v>349</v>
      </c>
      <c r="M436" s="62" t="s">
        <v>1790</v>
      </c>
      <c r="N436" s="62" t="s">
        <v>30</v>
      </c>
      <c r="O436" s="62" t="s">
        <v>1789</v>
      </c>
      <c r="P436" s="62" t="s">
        <v>52</v>
      </c>
      <c r="T436" s="69">
        <v>434</v>
      </c>
    </row>
    <row r="437" s="42" customFormat="1" customHeight="1" spans="1:20">
      <c r="A437" s="50">
        <v>435</v>
      </c>
      <c r="B437" s="50" t="s">
        <v>1791</v>
      </c>
      <c r="C437" s="50" t="s">
        <v>19</v>
      </c>
      <c r="D437" s="50" t="s">
        <v>1792</v>
      </c>
      <c r="E437" s="16" t="str">
        <f t="shared" si="18"/>
        <v>正确</v>
      </c>
      <c r="F437" s="51">
        <f ca="1" t="shared" si="19"/>
        <v>91</v>
      </c>
      <c r="G437" s="51" t="str">
        <f t="shared" si="20"/>
        <v>1933/09/12</v>
      </c>
      <c r="H437" s="50" t="s">
        <v>52</v>
      </c>
      <c r="I437" s="50" t="s">
        <v>1793</v>
      </c>
      <c r="J437" s="50" t="s">
        <v>1794</v>
      </c>
      <c r="K437" s="60"/>
      <c r="L437" s="61" t="s">
        <v>349</v>
      </c>
      <c r="M437" s="62" t="s">
        <v>1795</v>
      </c>
      <c r="N437" s="62" t="s">
        <v>30</v>
      </c>
      <c r="O437" s="62" t="s">
        <v>1794</v>
      </c>
      <c r="P437" s="62" t="s">
        <v>52</v>
      </c>
      <c r="T437" s="69">
        <v>435</v>
      </c>
    </row>
    <row r="438" s="42" customFormat="1" customHeight="1" spans="1:20">
      <c r="A438" s="50">
        <v>436</v>
      </c>
      <c r="B438" s="50" t="s">
        <v>1796</v>
      </c>
      <c r="C438" s="50" t="s">
        <v>32</v>
      </c>
      <c r="D438" s="50" t="s">
        <v>1797</v>
      </c>
      <c r="E438" s="16" t="str">
        <f t="shared" si="18"/>
        <v>正确</v>
      </c>
      <c r="F438" s="51">
        <f ca="1" t="shared" si="19"/>
        <v>85</v>
      </c>
      <c r="G438" s="51" t="str">
        <f t="shared" si="20"/>
        <v>1939/03/23</v>
      </c>
      <c r="H438" s="50" t="s">
        <v>52</v>
      </c>
      <c r="I438" s="50" t="s">
        <v>1798</v>
      </c>
      <c r="J438" s="50" t="s">
        <v>1799</v>
      </c>
      <c r="K438" s="60"/>
      <c r="L438" s="61" t="s">
        <v>349</v>
      </c>
      <c r="M438" s="62" t="s">
        <v>1800</v>
      </c>
      <c r="N438" s="62" t="s">
        <v>41</v>
      </c>
      <c r="O438" s="62" t="s">
        <v>1799</v>
      </c>
      <c r="P438" s="62" t="s">
        <v>52</v>
      </c>
      <c r="T438" s="69">
        <v>436</v>
      </c>
    </row>
    <row r="439" s="42" customFormat="1" customHeight="1" spans="1:20">
      <c r="A439" s="50">
        <v>437</v>
      </c>
      <c r="B439" s="50" t="s">
        <v>1801</v>
      </c>
      <c r="C439" s="50" t="s">
        <v>32</v>
      </c>
      <c r="D439" s="50" t="s">
        <v>1802</v>
      </c>
      <c r="E439" s="16" t="str">
        <f t="shared" si="18"/>
        <v>正确</v>
      </c>
      <c r="F439" s="51">
        <f ca="1" t="shared" si="19"/>
        <v>85</v>
      </c>
      <c r="G439" s="51" t="str">
        <f t="shared" si="20"/>
        <v>1939/02/05</v>
      </c>
      <c r="H439" s="50" t="s">
        <v>52</v>
      </c>
      <c r="I439" s="50" t="s">
        <v>1803</v>
      </c>
      <c r="J439" s="50" t="s">
        <v>1804</v>
      </c>
      <c r="K439" s="60"/>
      <c r="L439" s="61" t="s">
        <v>349</v>
      </c>
      <c r="M439" s="62" t="s">
        <v>1805</v>
      </c>
      <c r="N439" s="62" t="s">
        <v>55</v>
      </c>
      <c r="O439" s="62" t="s">
        <v>1804</v>
      </c>
      <c r="P439" s="62" t="s">
        <v>52</v>
      </c>
      <c r="T439" s="69">
        <v>437</v>
      </c>
    </row>
    <row r="440" s="42" customFormat="1" customHeight="1" spans="1:20">
      <c r="A440" s="50">
        <v>438</v>
      </c>
      <c r="B440" s="50" t="s">
        <v>1806</v>
      </c>
      <c r="C440" s="50" t="s">
        <v>19</v>
      </c>
      <c r="D440" s="50" t="s">
        <v>1807</v>
      </c>
      <c r="E440" s="16" t="str">
        <f t="shared" si="18"/>
        <v>正确</v>
      </c>
      <c r="F440" s="51">
        <f ca="1" t="shared" si="19"/>
        <v>89</v>
      </c>
      <c r="G440" s="51" t="str">
        <f t="shared" si="20"/>
        <v>1935/03/22</v>
      </c>
      <c r="H440" s="50" t="s">
        <v>52</v>
      </c>
      <c r="I440" s="50" t="s">
        <v>1808</v>
      </c>
      <c r="J440" s="50">
        <v>13991463115</v>
      </c>
      <c r="K440" s="60"/>
      <c r="L440" s="61" t="s">
        <v>349</v>
      </c>
      <c r="M440" s="62" t="s">
        <v>1809</v>
      </c>
      <c r="N440" s="62" t="s">
        <v>55</v>
      </c>
      <c r="O440" s="62">
        <v>13991463115</v>
      </c>
      <c r="P440" s="62" t="s">
        <v>52</v>
      </c>
      <c r="T440" s="69">
        <v>438</v>
      </c>
    </row>
    <row r="441" s="42" customFormat="1" customHeight="1" spans="1:20">
      <c r="A441" s="50">
        <v>439</v>
      </c>
      <c r="B441" s="50" t="s">
        <v>1810</v>
      </c>
      <c r="C441" s="50" t="s">
        <v>32</v>
      </c>
      <c r="D441" s="50" t="s">
        <v>1811</v>
      </c>
      <c r="E441" s="16" t="str">
        <f t="shared" si="18"/>
        <v>正确</v>
      </c>
      <c r="F441" s="51">
        <f ca="1" t="shared" si="19"/>
        <v>87</v>
      </c>
      <c r="G441" s="51" t="str">
        <f t="shared" si="20"/>
        <v>1937/12/08</v>
      </c>
      <c r="H441" s="50" t="s">
        <v>52</v>
      </c>
      <c r="I441" s="50" t="s">
        <v>1812</v>
      </c>
      <c r="J441" s="50" t="s">
        <v>1813</v>
      </c>
      <c r="K441" s="60"/>
      <c r="L441" s="61" t="s">
        <v>349</v>
      </c>
      <c r="M441" s="62" t="s">
        <v>1814</v>
      </c>
      <c r="N441" s="62" t="s">
        <v>55</v>
      </c>
      <c r="O441" s="62" t="s">
        <v>1813</v>
      </c>
      <c r="P441" s="62" t="s">
        <v>52</v>
      </c>
      <c r="T441" s="69">
        <v>439</v>
      </c>
    </row>
    <row r="442" s="42" customFormat="1" customHeight="1" spans="1:20">
      <c r="A442" s="50">
        <v>440</v>
      </c>
      <c r="B442" s="50" t="s">
        <v>1815</v>
      </c>
      <c r="C442" s="50" t="s">
        <v>32</v>
      </c>
      <c r="D442" s="50" t="s">
        <v>1816</v>
      </c>
      <c r="E442" s="16" t="str">
        <f t="shared" si="18"/>
        <v>正确</v>
      </c>
      <c r="F442" s="51">
        <f ca="1" t="shared" si="19"/>
        <v>94</v>
      </c>
      <c r="G442" s="51" t="str">
        <f t="shared" si="20"/>
        <v>1930/08/14</v>
      </c>
      <c r="H442" s="50" t="s">
        <v>52</v>
      </c>
      <c r="I442" s="50" t="s">
        <v>1817</v>
      </c>
      <c r="J442" s="50" t="s">
        <v>1818</v>
      </c>
      <c r="K442" s="60" t="s">
        <v>804</v>
      </c>
      <c r="L442" s="61" t="s">
        <v>349</v>
      </c>
      <c r="M442" s="62" t="s">
        <v>1819</v>
      </c>
      <c r="N442" s="62" t="s">
        <v>55</v>
      </c>
      <c r="O442" s="62" t="s">
        <v>1818</v>
      </c>
      <c r="P442" s="62"/>
      <c r="T442" s="42">
        <v>698</v>
      </c>
    </row>
    <row r="443" s="42" customFormat="1" customHeight="1" spans="1:20">
      <c r="A443" s="50">
        <v>441</v>
      </c>
      <c r="B443" s="50" t="s">
        <v>1820</v>
      </c>
      <c r="C443" s="50" t="s">
        <v>32</v>
      </c>
      <c r="D443" s="50" t="s">
        <v>1821</v>
      </c>
      <c r="E443" s="16" t="str">
        <f t="shared" si="18"/>
        <v>正确</v>
      </c>
      <c r="F443" s="51">
        <f ca="1" t="shared" si="19"/>
        <v>94</v>
      </c>
      <c r="G443" s="51" t="str">
        <f t="shared" si="20"/>
        <v>1930/08/15</v>
      </c>
      <c r="H443" s="50" t="s">
        <v>52</v>
      </c>
      <c r="I443" s="50" t="s">
        <v>1822</v>
      </c>
      <c r="J443" s="50">
        <v>13949372145</v>
      </c>
      <c r="K443" s="60"/>
      <c r="L443" s="61" t="s">
        <v>349</v>
      </c>
      <c r="M443" s="62" t="s">
        <v>1823</v>
      </c>
      <c r="N443" s="62" t="s">
        <v>55</v>
      </c>
      <c r="O443" s="62">
        <v>13949372145</v>
      </c>
      <c r="P443" s="62" t="s">
        <v>52</v>
      </c>
      <c r="T443" s="69">
        <v>441</v>
      </c>
    </row>
    <row r="444" s="42" customFormat="1" customHeight="1" spans="1:20">
      <c r="A444" s="50">
        <v>442</v>
      </c>
      <c r="B444" s="50" t="s">
        <v>1824</v>
      </c>
      <c r="C444" s="50" t="s">
        <v>32</v>
      </c>
      <c r="D444" s="50" t="s">
        <v>1825</v>
      </c>
      <c r="E444" s="16" t="str">
        <f t="shared" si="18"/>
        <v>正确</v>
      </c>
      <c r="F444" s="51">
        <f ca="1" t="shared" si="19"/>
        <v>88</v>
      </c>
      <c r="G444" s="51" t="str">
        <f t="shared" si="20"/>
        <v>1936/03/12</v>
      </c>
      <c r="H444" s="50" t="s">
        <v>44</v>
      </c>
      <c r="I444" s="82" t="s">
        <v>1826</v>
      </c>
      <c r="J444" s="50">
        <v>18864551882</v>
      </c>
      <c r="K444" s="60" t="s">
        <v>179</v>
      </c>
      <c r="L444" s="61" t="s">
        <v>349</v>
      </c>
      <c r="M444" s="62"/>
      <c r="N444" s="62"/>
      <c r="O444" s="62"/>
      <c r="P444" s="62"/>
      <c r="T444" s="42">
        <v>701</v>
      </c>
    </row>
    <row r="445" s="42" customFormat="1" customHeight="1" spans="1:20">
      <c r="A445" s="50">
        <v>443</v>
      </c>
      <c r="B445" s="50" t="s">
        <v>1827</v>
      </c>
      <c r="C445" s="50" t="s">
        <v>32</v>
      </c>
      <c r="D445" s="50" t="s">
        <v>1828</v>
      </c>
      <c r="E445" s="16" t="str">
        <f t="shared" si="18"/>
        <v>正确</v>
      </c>
      <c r="F445" s="51">
        <f ca="1" t="shared" si="19"/>
        <v>88</v>
      </c>
      <c r="G445" s="51" t="str">
        <f t="shared" si="20"/>
        <v>1936/06/28</v>
      </c>
      <c r="H445" s="50" t="s">
        <v>44</v>
      </c>
      <c r="I445" s="82" t="s">
        <v>1829</v>
      </c>
      <c r="J445" s="50">
        <v>13598296359</v>
      </c>
      <c r="K445" s="60" t="s">
        <v>179</v>
      </c>
      <c r="L445" s="61" t="s">
        <v>349</v>
      </c>
      <c r="M445" s="62"/>
      <c r="N445" s="62"/>
      <c r="O445" s="62"/>
      <c r="P445" s="62"/>
      <c r="T445" s="42">
        <v>702</v>
      </c>
    </row>
    <row r="446" s="42" customFormat="1" customHeight="1" spans="1:20">
      <c r="A446" s="50">
        <v>444</v>
      </c>
      <c r="B446" s="50" t="s">
        <v>1830</v>
      </c>
      <c r="C446" s="50" t="s">
        <v>32</v>
      </c>
      <c r="D446" s="50" t="s">
        <v>1831</v>
      </c>
      <c r="E446" s="16" t="str">
        <f t="shared" si="18"/>
        <v>正确</v>
      </c>
      <c r="F446" s="51">
        <f ca="1" t="shared" si="19"/>
        <v>88</v>
      </c>
      <c r="G446" s="51" t="str">
        <f t="shared" si="20"/>
        <v>1936/04/26</v>
      </c>
      <c r="H446" s="50" t="s">
        <v>52</v>
      </c>
      <c r="I446" s="50" t="s">
        <v>1832</v>
      </c>
      <c r="J446" s="50">
        <v>15639189389</v>
      </c>
      <c r="K446" s="60" t="s">
        <v>28</v>
      </c>
      <c r="L446" s="61" t="s">
        <v>349</v>
      </c>
      <c r="M446" s="62" t="s">
        <v>1833</v>
      </c>
      <c r="N446" s="62" t="s">
        <v>55</v>
      </c>
      <c r="O446" s="62">
        <v>15639189389</v>
      </c>
      <c r="P446" s="62" t="s">
        <v>52</v>
      </c>
      <c r="T446" s="42">
        <v>703</v>
      </c>
    </row>
    <row r="447" s="42" customFormat="1" customHeight="1" spans="1:20">
      <c r="A447" s="50">
        <v>445</v>
      </c>
      <c r="B447" s="50" t="s">
        <v>1834</v>
      </c>
      <c r="C447" s="50" t="s">
        <v>32</v>
      </c>
      <c r="D447" s="50" t="s">
        <v>1835</v>
      </c>
      <c r="E447" s="16" t="str">
        <f t="shared" si="18"/>
        <v>正确</v>
      </c>
      <c r="F447" s="51">
        <f ca="1" t="shared" si="19"/>
        <v>87</v>
      </c>
      <c r="G447" s="51" t="str">
        <f t="shared" si="20"/>
        <v>1937/02/05</v>
      </c>
      <c r="H447" s="50" t="s">
        <v>52</v>
      </c>
      <c r="I447" s="50" t="s">
        <v>1836</v>
      </c>
      <c r="J447" s="50" t="s">
        <v>1837</v>
      </c>
      <c r="K447" s="60"/>
      <c r="L447" s="61" t="s">
        <v>349</v>
      </c>
      <c r="M447" s="62" t="s">
        <v>1838</v>
      </c>
      <c r="N447" s="62" t="s">
        <v>55</v>
      </c>
      <c r="O447" s="62" t="s">
        <v>1837</v>
      </c>
      <c r="P447" s="62" t="s">
        <v>52</v>
      </c>
      <c r="T447" s="69">
        <v>445</v>
      </c>
    </row>
    <row r="448" s="42" customFormat="1" customHeight="1" spans="1:20">
      <c r="A448" s="50">
        <v>446</v>
      </c>
      <c r="B448" s="50" t="s">
        <v>1839</v>
      </c>
      <c r="C448" s="50" t="s">
        <v>19</v>
      </c>
      <c r="D448" s="50" t="s">
        <v>1840</v>
      </c>
      <c r="E448" s="16" t="str">
        <f t="shared" si="18"/>
        <v>正确</v>
      </c>
      <c r="F448" s="51">
        <f ca="1" t="shared" si="19"/>
        <v>86</v>
      </c>
      <c r="G448" s="51" t="str">
        <f t="shared" si="20"/>
        <v>1938/06/11</v>
      </c>
      <c r="H448" s="50" t="s">
        <v>52</v>
      </c>
      <c r="I448" s="50" t="s">
        <v>1841</v>
      </c>
      <c r="J448" s="50" t="s">
        <v>1842</v>
      </c>
      <c r="K448" s="60"/>
      <c r="L448" s="61" t="s">
        <v>349</v>
      </c>
      <c r="M448" s="62" t="s">
        <v>1843</v>
      </c>
      <c r="N448" s="62" t="s">
        <v>55</v>
      </c>
      <c r="O448" s="62" t="s">
        <v>1842</v>
      </c>
      <c r="P448" s="62" t="s">
        <v>52</v>
      </c>
      <c r="T448" s="69">
        <v>446</v>
      </c>
    </row>
    <row r="449" s="42" customFormat="1" customHeight="1" spans="1:20">
      <c r="A449" s="50">
        <v>447</v>
      </c>
      <c r="B449" s="50" t="s">
        <v>1844</v>
      </c>
      <c r="C449" s="50" t="s">
        <v>32</v>
      </c>
      <c r="D449" s="50" t="s">
        <v>1845</v>
      </c>
      <c r="E449" s="16" t="str">
        <f t="shared" si="18"/>
        <v>正确</v>
      </c>
      <c r="F449" s="51">
        <f ca="1" t="shared" si="19"/>
        <v>90</v>
      </c>
      <c r="G449" s="51" t="str">
        <f t="shared" si="20"/>
        <v>1934/12/13</v>
      </c>
      <c r="H449" s="50" t="s">
        <v>44</v>
      </c>
      <c r="I449" s="51" t="s">
        <v>1846</v>
      </c>
      <c r="J449" s="50">
        <v>13037622419</v>
      </c>
      <c r="K449" s="60" t="s">
        <v>49</v>
      </c>
      <c r="L449" s="61" t="s">
        <v>349</v>
      </c>
      <c r="M449" s="62"/>
      <c r="N449" s="62"/>
      <c r="O449" s="62"/>
      <c r="P449" s="62"/>
      <c r="T449" s="42">
        <v>706</v>
      </c>
    </row>
    <row r="450" s="42" customFormat="1" customHeight="1" spans="1:20">
      <c r="A450" s="50">
        <v>448</v>
      </c>
      <c r="B450" s="50" t="s">
        <v>1847</v>
      </c>
      <c r="C450" s="50" t="s">
        <v>32</v>
      </c>
      <c r="D450" s="50" t="s">
        <v>1848</v>
      </c>
      <c r="E450" s="16" t="str">
        <f t="shared" si="18"/>
        <v>正确</v>
      </c>
      <c r="F450" s="51">
        <f ca="1" t="shared" si="19"/>
        <v>86</v>
      </c>
      <c r="G450" s="51" t="str">
        <f t="shared" si="20"/>
        <v>1938/07/06</v>
      </c>
      <c r="H450" s="50" t="s">
        <v>52</v>
      </c>
      <c r="I450" s="50" t="s">
        <v>1849</v>
      </c>
      <c r="J450" s="50">
        <v>13088820260</v>
      </c>
      <c r="K450" s="60"/>
      <c r="L450" s="61" t="s">
        <v>349</v>
      </c>
      <c r="M450" s="62" t="s">
        <v>1850</v>
      </c>
      <c r="N450" s="62" t="s">
        <v>55</v>
      </c>
      <c r="O450" s="62">
        <v>13088820260</v>
      </c>
      <c r="P450" s="62" t="s">
        <v>52</v>
      </c>
      <c r="T450" s="69">
        <v>448</v>
      </c>
    </row>
    <row r="451" s="42" customFormat="1" customHeight="1" spans="1:20">
      <c r="A451" s="50">
        <v>449</v>
      </c>
      <c r="B451" s="50" t="s">
        <v>1851</v>
      </c>
      <c r="C451" s="50" t="s">
        <v>32</v>
      </c>
      <c r="D451" s="50" t="s">
        <v>1852</v>
      </c>
      <c r="E451" s="16" t="str">
        <f t="shared" si="18"/>
        <v>正确</v>
      </c>
      <c r="F451" s="51">
        <f ca="1" t="shared" si="19"/>
        <v>87</v>
      </c>
      <c r="G451" s="51" t="str">
        <f t="shared" si="20"/>
        <v>1937/01/11</v>
      </c>
      <c r="H451" s="50" t="s">
        <v>38</v>
      </c>
      <c r="I451" s="50" t="s">
        <v>1853</v>
      </c>
      <c r="J451" s="50">
        <v>13782145225</v>
      </c>
      <c r="K451" s="60" t="s">
        <v>668</v>
      </c>
      <c r="L451" s="61" t="s">
        <v>349</v>
      </c>
      <c r="M451" s="62" t="s">
        <v>1854</v>
      </c>
      <c r="N451" s="62" t="s">
        <v>55</v>
      </c>
      <c r="O451" s="62">
        <v>13782145225</v>
      </c>
      <c r="P451" s="62" t="s">
        <v>38</v>
      </c>
      <c r="T451" s="42">
        <v>708</v>
      </c>
    </row>
    <row r="452" s="42" customFormat="1" customHeight="1" spans="1:20">
      <c r="A452" s="50">
        <v>450</v>
      </c>
      <c r="B452" s="50" t="s">
        <v>1855</v>
      </c>
      <c r="C452" s="50" t="s">
        <v>32</v>
      </c>
      <c r="D452" s="50" t="s">
        <v>1856</v>
      </c>
      <c r="E452" s="16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51">
        <f ca="1" t="shared" ref="F452:F515" si="22">YEAR(NOW())-MID(D452,7,4)</f>
        <v>91</v>
      </c>
      <c r="G452" s="51" t="str">
        <f t="shared" ref="G452:G515" si="23">CONCATENATE(MID(D452,7,4),"/",MID(D452,11,2),"/",MID(D452,13,2))</f>
        <v>1933/06/01</v>
      </c>
      <c r="H452" s="50" t="s">
        <v>1857</v>
      </c>
      <c r="I452" s="82" t="s">
        <v>1858</v>
      </c>
      <c r="J452" s="50">
        <v>15660196975</v>
      </c>
      <c r="K452" s="60" t="s">
        <v>68</v>
      </c>
      <c r="L452" s="61" t="s">
        <v>349</v>
      </c>
      <c r="M452" s="62"/>
      <c r="N452" s="62"/>
      <c r="O452" s="62"/>
      <c r="P452" s="62"/>
      <c r="T452" s="42">
        <v>709</v>
      </c>
    </row>
    <row r="453" s="42" customFormat="1" customHeight="1" spans="1:20">
      <c r="A453" s="50">
        <v>451</v>
      </c>
      <c r="B453" s="50" t="s">
        <v>1859</v>
      </c>
      <c r="C453" s="50" t="s">
        <v>19</v>
      </c>
      <c r="D453" s="50" t="s">
        <v>1860</v>
      </c>
      <c r="E453" s="16" t="str">
        <f t="shared" si="21"/>
        <v>正确</v>
      </c>
      <c r="F453" s="51">
        <f ca="1" t="shared" si="22"/>
        <v>88</v>
      </c>
      <c r="G453" s="51" t="str">
        <f t="shared" si="23"/>
        <v>1936/06/15</v>
      </c>
      <c r="H453" s="50" t="s">
        <v>38</v>
      </c>
      <c r="I453" s="50" t="s">
        <v>1861</v>
      </c>
      <c r="J453" s="50">
        <v>15037727859</v>
      </c>
      <c r="K453" s="60"/>
      <c r="L453" s="61" t="s">
        <v>349</v>
      </c>
      <c r="M453" s="62" t="s">
        <v>1862</v>
      </c>
      <c r="N453" s="62" t="s">
        <v>55</v>
      </c>
      <c r="O453" s="62">
        <v>15037727859</v>
      </c>
      <c r="P453" s="62" t="s">
        <v>38</v>
      </c>
      <c r="T453" s="69">
        <v>451</v>
      </c>
    </row>
    <row r="454" s="42" customFormat="1" customHeight="1" spans="1:20">
      <c r="A454" s="50">
        <v>452</v>
      </c>
      <c r="B454" s="50" t="s">
        <v>1863</v>
      </c>
      <c r="C454" s="50" t="s">
        <v>19</v>
      </c>
      <c r="D454" s="50" t="s">
        <v>1864</v>
      </c>
      <c r="E454" s="16" t="str">
        <f t="shared" si="21"/>
        <v>正确</v>
      </c>
      <c r="F454" s="51">
        <f ca="1" t="shared" si="22"/>
        <v>89</v>
      </c>
      <c r="G454" s="51" t="str">
        <f t="shared" si="23"/>
        <v>1935/06/28</v>
      </c>
      <c r="H454" s="50" t="s">
        <v>1857</v>
      </c>
      <c r="I454" s="82" t="s">
        <v>1865</v>
      </c>
      <c r="J454" s="50">
        <v>15225602395</v>
      </c>
      <c r="K454" s="60" t="s">
        <v>68</v>
      </c>
      <c r="L454" s="61" t="s">
        <v>349</v>
      </c>
      <c r="M454" s="62"/>
      <c r="N454" s="62"/>
      <c r="O454" s="62"/>
      <c r="P454" s="62"/>
      <c r="T454" s="42">
        <v>711</v>
      </c>
    </row>
    <row r="455" s="42" customFormat="1" customHeight="1" spans="1:20">
      <c r="A455" s="50">
        <v>453</v>
      </c>
      <c r="B455" s="50" t="s">
        <v>1866</v>
      </c>
      <c r="C455" s="50" t="s">
        <v>32</v>
      </c>
      <c r="D455" s="50" t="s">
        <v>1867</v>
      </c>
      <c r="E455" s="16" t="str">
        <f t="shared" si="21"/>
        <v>正确</v>
      </c>
      <c r="F455" s="51">
        <f ca="1" t="shared" si="22"/>
        <v>87</v>
      </c>
      <c r="G455" s="51" t="str">
        <f t="shared" si="23"/>
        <v>1937/10/13</v>
      </c>
      <c r="H455" s="50" t="s">
        <v>38</v>
      </c>
      <c r="I455" s="50" t="s">
        <v>1868</v>
      </c>
      <c r="J455" s="50">
        <v>15188200507</v>
      </c>
      <c r="K455" s="60"/>
      <c r="L455" s="61" t="s">
        <v>349</v>
      </c>
      <c r="M455" s="62" t="s">
        <v>1869</v>
      </c>
      <c r="N455" s="62" t="s">
        <v>55</v>
      </c>
      <c r="O455" s="62">
        <v>15188200507</v>
      </c>
      <c r="P455" s="62" t="s">
        <v>38</v>
      </c>
      <c r="T455" s="69">
        <v>453</v>
      </c>
    </row>
    <row r="456" s="42" customFormat="1" customHeight="1" spans="1:20">
      <c r="A456" s="50">
        <v>454</v>
      </c>
      <c r="B456" s="50" t="s">
        <v>1870</v>
      </c>
      <c r="C456" s="50" t="s">
        <v>32</v>
      </c>
      <c r="D456" s="50" t="s">
        <v>1871</v>
      </c>
      <c r="E456" s="16" t="str">
        <f t="shared" si="21"/>
        <v>正确</v>
      </c>
      <c r="F456" s="51">
        <f ca="1" t="shared" si="22"/>
        <v>93</v>
      </c>
      <c r="G456" s="51" t="str">
        <f t="shared" si="23"/>
        <v>1931/04/17</v>
      </c>
      <c r="H456" s="50" t="s">
        <v>1857</v>
      </c>
      <c r="I456" s="82" t="s">
        <v>1872</v>
      </c>
      <c r="J456" s="50">
        <v>18211819376</v>
      </c>
      <c r="K456" s="60" t="s">
        <v>68</v>
      </c>
      <c r="L456" s="61" t="s">
        <v>349</v>
      </c>
      <c r="M456" s="62"/>
      <c r="N456" s="62"/>
      <c r="O456" s="62"/>
      <c r="P456" s="62"/>
      <c r="T456" s="42">
        <v>713</v>
      </c>
    </row>
    <row r="457" s="42" customFormat="1" customHeight="1" spans="1:20">
      <c r="A457" s="50">
        <v>455</v>
      </c>
      <c r="B457" s="50" t="s">
        <v>1873</v>
      </c>
      <c r="C457" s="50" t="s">
        <v>32</v>
      </c>
      <c r="D457" s="50" t="s">
        <v>1874</v>
      </c>
      <c r="E457" s="16" t="str">
        <f t="shared" si="21"/>
        <v>正确</v>
      </c>
      <c r="F457" s="51">
        <f ca="1" t="shared" si="22"/>
        <v>88</v>
      </c>
      <c r="G457" s="51" t="str">
        <f t="shared" si="23"/>
        <v>1936/10/01</v>
      </c>
      <c r="H457" s="50" t="s">
        <v>38</v>
      </c>
      <c r="I457" s="50" t="s">
        <v>1875</v>
      </c>
      <c r="J457" s="50">
        <v>15003778030</v>
      </c>
      <c r="K457" s="60"/>
      <c r="L457" s="61" t="s">
        <v>349</v>
      </c>
      <c r="M457" s="62" t="s">
        <v>1876</v>
      </c>
      <c r="N457" s="62" t="s">
        <v>55</v>
      </c>
      <c r="O457" s="62">
        <v>15003778030</v>
      </c>
      <c r="P457" s="62" t="s">
        <v>38</v>
      </c>
      <c r="T457" s="69">
        <v>455</v>
      </c>
    </row>
    <row r="458" s="42" customFormat="1" customHeight="1" spans="1:20">
      <c r="A458" s="50">
        <v>456</v>
      </c>
      <c r="B458" s="50" t="s">
        <v>1877</v>
      </c>
      <c r="C458" s="50" t="s">
        <v>19</v>
      </c>
      <c r="D458" s="82" t="s">
        <v>1878</v>
      </c>
      <c r="E458" s="16" t="str">
        <f t="shared" si="21"/>
        <v>正确</v>
      </c>
      <c r="F458" s="51">
        <f ca="1" t="shared" si="22"/>
        <v>91</v>
      </c>
      <c r="G458" s="51" t="str">
        <f t="shared" si="23"/>
        <v>1933/02/24</v>
      </c>
      <c r="H458" s="50" t="s">
        <v>1857</v>
      </c>
      <c r="I458" s="82" t="s">
        <v>1879</v>
      </c>
      <c r="J458" s="50">
        <v>15837766138</v>
      </c>
      <c r="K458" s="60" t="s">
        <v>68</v>
      </c>
      <c r="L458" s="61" t="s">
        <v>349</v>
      </c>
      <c r="M458" s="62"/>
      <c r="N458" s="62"/>
      <c r="O458" s="62"/>
      <c r="P458" s="62"/>
      <c r="T458" s="42">
        <v>715</v>
      </c>
    </row>
    <row r="459" s="42" customFormat="1" customHeight="1" spans="1:20">
      <c r="A459" s="50">
        <v>457</v>
      </c>
      <c r="B459" s="50" t="s">
        <v>1880</v>
      </c>
      <c r="C459" s="50" t="s">
        <v>32</v>
      </c>
      <c r="D459" s="50" t="s">
        <v>1881</v>
      </c>
      <c r="E459" s="16" t="str">
        <f t="shared" si="21"/>
        <v>正确</v>
      </c>
      <c r="F459" s="51">
        <f ca="1" t="shared" si="22"/>
        <v>87</v>
      </c>
      <c r="G459" s="51" t="str">
        <f t="shared" si="23"/>
        <v>1937/02/20</v>
      </c>
      <c r="H459" s="50" t="s">
        <v>38</v>
      </c>
      <c r="I459" s="50" t="s">
        <v>1882</v>
      </c>
      <c r="J459" s="50">
        <v>13593702593</v>
      </c>
      <c r="K459" s="60"/>
      <c r="L459" s="61" t="s">
        <v>349</v>
      </c>
      <c r="M459" s="62" t="s">
        <v>1883</v>
      </c>
      <c r="N459" s="62" t="s">
        <v>55</v>
      </c>
      <c r="O459" s="62">
        <v>13593702593</v>
      </c>
      <c r="P459" s="62" t="s">
        <v>38</v>
      </c>
      <c r="T459" s="69">
        <v>457</v>
      </c>
    </row>
    <row r="460" s="42" customFormat="1" customHeight="1" spans="1:20">
      <c r="A460" s="50">
        <v>458</v>
      </c>
      <c r="B460" s="50" t="s">
        <v>1884</v>
      </c>
      <c r="C460" s="50" t="s">
        <v>19</v>
      </c>
      <c r="D460" s="50" t="s">
        <v>1885</v>
      </c>
      <c r="E460" s="16" t="str">
        <f t="shared" si="21"/>
        <v>正确</v>
      </c>
      <c r="F460" s="51">
        <f ca="1" t="shared" si="22"/>
        <v>85</v>
      </c>
      <c r="G460" s="51" t="str">
        <f t="shared" si="23"/>
        <v>1939/03/20</v>
      </c>
      <c r="H460" s="50" t="s">
        <v>38</v>
      </c>
      <c r="I460" s="50" t="s">
        <v>1886</v>
      </c>
      <c r="J460" s="50">
        <v>18237714211</v>
      </c>
      <c r="K460" s="60"/>
      <c r="L460" s="61" t="s">
        <v>349</v>
      </c>
      <c r="M460" s="62" t="s">
        <v>1887</v>
      </c>
      <c r="N460" s="62" t="s">
        <v>55</v>
      </c>
      <c r="O460" s="62">
        <v>18237714211</v>
      </c>
      <c r="P460" s="62" t="s">
        <v>38</v>
      </c>
      <c r="T460" s="69">
        <v>458</v>
      </c>
    </row>
    <row r="461" s="42" customFormat="1" customHeight="1" spans="1:20">
      <c r="A461" s="50">
        <v>459</v>
      </c>
      <c r="B461" s="50" t="s">
        <v>1888</v>
      </c>
      <c r="C461" s="50" t="s">
        <v>32</v>
      </c>
      <c r="D461" s="50" t="s">
        <v>1889</v>
      </c>
      <c r="E461" s="16" t="str">
        <f t="shared" si="21"/>
        <v>正确</v>
      </c>
      <c r="F461" s="51">
        <f ca="1" t="shared" si="22"/>
        <v>92</v>
      </c>
      <c r="G461" s="51" t="str">
        <f t="shared" si="23"/>
        <v>1932/03/04</v>
      </c>
      <c r="H461" s="50" t="s">
        <v>1857</v>
      </c>
      <c r="I461" s="51" t="s">
        <v>1890</v>
      </c>
      <c r="J461" s="50">
        <v>13937773944</v>
      </c>
      <c r="K461" s="60" t="s">
        <v>68</v>
      </c>
      <c r="L461" s="61" t="s">
        <v>349</v>
      </c>
      <c r="M461" s="62"/>
      <c r="N461" s="62"/>
      <c r="O461" s="62"/>
      <c r="P461" s="62"/>
      <c r="T461" s="42">
        <v>720</v>
      </c>
    </row>
    <row r="462" s="42" customFormat="1" customHeight="1" spans="1:20">
      <c r="A462" s="50">
        <v>460</v>
      </c>
      <c r="B462" s="50" t="s">
        <v>1891</v>
      </c>
      <c r="C462" s="50" t="s">
        <v>32</v>
      </c>
      <c r="D462" s="50" t="s">
        <v>1892</v>
      </c>
      <c r="E462" s="16" t="str">
        <f t="shared" si="21"/>
        <v>正确</v>
      </c>
      <c r="F462" s="51">
        <f ca="1" t="shared" si="22"/>
        <v>94</v>
      </c>
      <c r="G462" s="51" t="str">
        <f t="shared" si="23"/>
        <v>1930/02/18</v>
      </c>
      <c r="H462" s="50" t="s">
        <v>38</v>
      </c>
      <c r="I462" s="50" t="s">
        <v>1893</v>
      </c>
      <c r="J462" s="50">
        <v>15093038361</v>
      </c>
      <c r="K462" s="60"/>
      <c r="L462" s="61" t="s">
        <v>349</v>
      </c>
      <c r="M462" s="62" t="s">
        <v>1894</v>
      </c>
      <c r="N462" s="62" t="s">
        <v>872</v>
      </c>
      <c r="O462" s="62">
        <v>15093038361</v>
      </c>
      <c r="P462" s="62" t="s">
        <v>38</v>
      </c>
      <c r="T462" s="69">
        <v>460</v>
      </c>
    </row>
    <row r="463" s="42" customFormat="1" customHeight="1" spans="1:20">
      <c r="A463" s="50">
        <v>461</v>
      </c>
      <c r="B463" s="50" t="s">
        <v>1895</v>
      </c>
      <c r="C463" s="50" t="s">
        <v>32</v>
      </c>
      <c r="D463" s="50" t="s">
        <v>1896</v>
      </c>
      <c r="E463" s="16" t="str">
        <f t="shared" si="21"/>
        <v>正确</v>
      </c>
      <c r="F463" s="51">
        <f ca="1" t="shared" si="22"/>
        <v>86</v>
      </c>
      <c r="G463" s="51" t="str">
        <f t="shared" si="23"/>
        <v>1938/12/18</v>
      </c>
      <c r="H463" s="50" t="s">
        <v>38</v>
      </c>
      <c r="I463" s="50" t="s">
        <v>1897</v>
      </c>
      <c r="J463" s="50">
        <v>13838704466</v>
      </c>
      <c r="K463" s="60"/>
      <c r="L463" s="61" t="s">
        <v>349</v>
      </c>
      <c r="M463" s="62" t="s">
        <v>1898</v>
      </c>
      <c r="N463" s="62" t="s">
        <v>30</v>
      </c>
      <c r="O463" s="62">
        <v>13838704466</v>
      </c>
      <c r="P463" s="62" t="s">
        <v>38</v>
      </c>
      <c r="T463" s="69">
        <v>461</v>
      </c>
    </row>
    <row r="464" s="42" customFormat="1" customHeight="1" spans="1:20">
      <c r="A464" s="50">
        <v>462</v>
      </c>
      <c r="B464" s="50" t="s">
        <v>1899</v>
      </c>
      <c r="C464" s="50" t="s">
        <v>32</v>
      </c>
      <c r="D464" s="50" t="s">
        <v>1900</v>
      </c>
      <c r="E464" s="16" t="str">
        <f t="shared" si="21"/>
        <v>正确</v>
      </c>
      <c r="F464" s="51">
        <f ca="1" t="shared" si="22"/>
        <v>86</v>
      </c>
      <c r="G464" s="51" t="str">
        <f t="shared" si="23"/>
        <v>1938/07/26</v>
      </c>
      <c r="H464" s="50" t="s">
        <v>38</v>
      </c>
      <c r="I464" s="50" t="s">
        <v>1901</v>
      </c>
      <c r="J464" s="50">
        <v>15514118751</v>
      </c>
      <c r="K464" s="60"/>
      <c r="L464" s="61" t="s">
        <v>349</v>
      </c>
      <c r="M464" s="62" t="s">
        <v>1902</v>
      </c>
      <c r="N464" s="62" t="s">
        <v>55</v>
      </c>
      <c r="O464" s="62">
        <v>15514118751</v>
      </c>
      <c r="P464" s="62" t="s">
        <v>38</v>
      </c>
      <c r="T464" s="69">
        <v>462</v>
      </c>
    </row>
    <row r="465" s="42" customFormat="1" customHeight="1" spans="1:20">
      <c r="A465" s="50">
        <v>463</v>
      </c>
      <c r="B465" s="50" t="s">
        <v>1332</v>
      </c>
      <c r="C465" s="50" t="s">
        <v>32</v>
      </c>
      <c r="D465" s="82" t="s">
        <v>1903</v>
      </c>
      <c r="E465" s="16" t="str">
        <f t="shared" si="21"/>
        <v>正确</v>
      </c>
      <c r="F465" s="51">
        <f ca="1" t="shared" si="22"/>
        <v>89</v>
      </c>
      <c r="G465" s="51" t="str">
        <f t="shared" si="23"/>
        <v>1935/05/15</v>
      </c>
      <c r="H465" s="50" t="s">
        <v>38</v>
      </c>
      <c r="I465" s="50" t="s">
        <v>1904</v>
      </c>
      <c r="J465" s="50">
        <v>15837766158</v>
      </c>
      <c r="K465" s="60"/>
      <c r="L465" s="61" t="s">
        <v>349</v>
      </c>
      <c r="M465" s="62" t="s">
        <v>1905</v>
      </c>
      <c r="N465" s="62" t="s">
        <v>200</v>
      </c>
      <c r="O465" s="62">
        <v>15837766158</v>
      </c>
      <c r="P465" s="62" t="s">
        <v>38</v>
      </c>
      <c r="T465" s="69">
        <v>463</v>
      </c>
    </row>
    <row r="466" s="42" customFormat="1" customHeight="1" spans="1:20">
      <c r="A466" s="50">
        <v>464</v>
      </c>
      <c r="B466" s="50" t="s">
        <v>1906</v>
      </c>
      <c r="C466" s="50" t="s">
        <v>19</v>
      </c>
      <c r="D466" s="50" t="s">
        <v>1907</v>
      </c>
      <c r="E466" s="16" t="str">
        <f t="shared" si="21"/>
        <v>正确</v>
      </c>
      <c r="F466" s="51">
        <f ca="1" t="shared" si="22"/>
        <v>92</v>
      </c>
      <c r="G466" s="51" t="str">
        <f t="shared" si="23"/>
        <v>1932/06/21</v>
      </c>
      <c r="H466" s="50" t="s">
        <v>1857</v>
      </c>
      <c r="I466" s="82" t="s">
        <v>1908</v>
      </c>
      <c r="J466" s="50">
        <v>18530952409</v>
      </c>
      <c r="K466" s="60" t="s">
        <v>68</v>
      </c>
      <c r="L466" s="61" t="s">
        <v>349</v>
      </c>
      <c r="M466" s="62"/>
      <c r="N466" s="62"/>
      <c r="O466" s="62"/>
      <c r="P466" s="62"/>
      <c r="T466" s="42">
        <v>725</v>
      </c>
    </row>
    <row r="467" s="42" customFormat="1" customHeight="1" spans="1:20">
      <c r="A467" s="50">
        <v>465</v>
      </c>
      <c r="B467" s="50" t="s">
        <v>1909</v>
      </c>
      <c r="C467" s="50" t="s">
        <v>32</v>
      </c>
      <c r="D467" s="82" t="s">
        <v>1910</v>
      </c>
      <c r="E467" s="16" t="str">
        <f t="shared" si="21"/>
        <v>正确</v>
      </c>
      <c r="F467" s="51">
        <f ca="1" t="shared" si="22"/>
        <v>91</v>
      </c>
      <c r="G467" s="51" t="str">
        <f t="shared" si="23"/>
        <v>1933/08/21</v>
      </c>
      <c r="H467" s="50" t="s">
        <v>233</v>
      </c>
      <c r="I467" s="50" t="s">
        <v>1911</v>
      </c>
      <c r="J467" s="50" t="s">
        <v>1912</v>
      </c>
      <c r="K467" s="60"/>
      <c r="L467" s="61" t="s">
        <v>349</v>
      </c>
      <c r="M467" s="62" t="s">
        <v>1913</v>
      </c>
      <c r="N467" s="62" t="s">
        <v>55</v>
      </c>
      <c r="O467" s="62" t="s">
        <v>1912</v>
      </c>
      <c r="P467" s="62" t="s">
        <v>233</v>
      </c>
      <c r="T467" s="69">
        <v>465</v>
      </c>
    </row>
    <row r="468" s="42" customFormat="1" customHeight="1" spans="1:20">
      <c r="A468" s="50">
        <v>466</v>
      </c>
      <c r="B468" s="50" t="s">
        <v>1914</v>
      </c>
      <c r="C468" s="50" t="s">
        <v>19</v>
      </c>
      <c r="D468" s="50" t="s">
        <v>1915</v>
      </c>
      <c r="E468" s="16" t="str">
        <f t="shared" si="21"/>
        <v>正确</v>
      </c>
      <c r="F468" s="51">
        <f ca="1" t="shared" si="22"/>
        <v>89</v>
      </c>
      <c r="G468" s="51" t="str">
        <f t="shared" si="23"/>
        <v>1935/10/23</v>
      </c>
      <c r="H468" s="50" t="s">
        <v>207</v>
      </c>
      <c r="I468" s="50" t="s">
        <v>1916</v>
      </c>
      <c r="J468" s="50">
        <v>17633629355</v>
      </c>
      <c r="K468" s="60"/>
      <c r="L468" s="61" t="s">
        <v>349</v>
      </c>
      <c r="M468" s="62" t="s">
        <v>1917</v>
      </c>
      <c r="N468" s="62" t="s">
        <v>55</v>
      </c>
      <c r="O468" s="62">
        <v>17633629355</v>
      </c>
      <c r="P468" s="62" t="s">
        <v>207</v>
      </c>
      <c r="T468" s="69">
        <v>466</v>
      </c>
    </row>
    <row r="469" s="42" customFormat="1" customHeight="1" spans="1:20">
      <c r="A469" s="50">
        <v>467</v>
      </c>
      <c r="B469" s="50" t="s">
        <v>1918</v>
      </c>
      <c r="C469" s="50" t="s">
        <v>32</v>
      </c>
      <c r="D469" s="50" t="s">
        <v>1919</v>
      </c>
      <c r="E469" s="16" t="str">
        <f t="shared" si="21"/>
        <v>正确</v>
      </c>
      <c r="F469" s="51">
        <f ca="1" t="shared" si="22"/>
        <v>87</v>
      </c>
      <c r="G469" s="51" t="str">
        <f t="shared" si="23"/>
        <v>1937/12/28</v>
      </c>
      <c r="H469" s="50" t="s">
        <v>207</v>
      </c>
      <c r="I469" s="50" t="s">
        <v>1920</v>
      </c>
      <c r="J469" s="50">
        <v>13720551933</v>
      </c>
      <c r="K469" s="60"/>
      <c r="L469" s="61" t="s">
        <v>349</v>
      </c>
      <c r="M469" s="62" t="s">
        <v>1921</v>
      </c>
      <c r="N469" s="62" t="s">
        <v>55</v>
      </c>
      <c r="O469" s="62">
        <v>13720551933</v>
      </c>
      <c r="P469" s="62" t="s">
        <v>207</v>
      </c>
      <c r="T469" s="69">
        <v>467</v>
      </c>
    </row>
    <row r="470" s="42" customFormat="1" customHeight="1" spans="1:20">
      <c r="A470" s="50">
        <v>468</v>
      </c>
      <c r="B470" s="50" t="s">
        <v>1922</v>
      </c>
      <c r="C470" s="50" t="s">
        <v>19</v>
      </c>
      <c r="D470" s="50" t="s">
        <v>1923</v>
      </c>
      <c r="E470" s="16" t="str">
        <f t="shared" si="21"/>
        <v>正确</v>
      </c>
      <c r="F470" s="51">
        <f ca="1" t="shared" si="22"/>
        <v>88</v>
      </c>
      <c r="G470" s="51" t="str">
        <f t="shared" si="23"/>
        <v>1936/09/18</v>
      </c>
      <c r="H470" s="50" t="s">
        <v>203</v>
      </c>
      <c r="I470" s="82" t="s">
        <v>1924</v>
      </c>
      <c r="J470" s="50">
        <v>13720551933</v>
      </c>
      <c r="K470" s="60" t="s">
        <v>23</v>
      </c>
      <c r="L470" s="61" t="s">
        <v>349</v>
      </c>
      <c r="M470" s="62"/>
      <c r="N470" s="62"/>
      <c r="O470" s="62"/>
      <c r="P470" s="62"/>
      <c r="T470" s="42">
        <v>730</v>
      </c>
    </row>
    <row r="471" s="42" customFormat="1" customHeight="1" spans="1:20">
      <c r="A471" s="50">
        <v>469</v>
      </c>
      <c r="B471" s="50" t="s">
        <v>1925</v>
      </c>
      <c r="C471" s="50" t="s">
        <v>19</v>
      </c>
      <c r="D471" s="50" t="s">
        <v>1926</v>
      </c>
      <c r="E471" s="16" t="str">
        <f t="shared" si="21"/>
        <v>正确</v>
      </c>
      <c r="F471" s="51">
        <f ca="1" t="shared" si="22"/>
        <v>86</v>
      </c>
      <c r="G471" s="51" t="str">
        <f t="shared" si="23"/>
        <v>1938/08/22</v>
      </c>
      <c r="H471" s="50" t="s">
        <v>207</v>
      </c>
      <c r="I471" s="50" t="s">
        <v>1927</v>
      </c>
      <c r="J471" s="50">
        <v>15890855059</v>
      </c>
      <c r="K471" s="60"/>
      <c r="L471" s="61" t="s">
        <v>349</v>
      </c>
      <c r="M471" s="62" t="s">
        <v>1928</v>
      </c>
      <c r="N471" s="62" t="s">
        <v>55</v>
      </c>
      <c r="O471" s="62">
        <v>15890855059</v>
      </c>
      <c r="P471" s="62" t="s">
        <v>207</v>
      </c>
      <c r="T471" s="69">
        <v>469</v>
      </c>
    </row>
    <row r="472" s="42" customFormat="1" customHeight="1" spans="1:20">
      <c r="A472" s="50">
        <v>470</v>
      </c>
      <c r="B472" s="50" t="s">
        <v>1929</v>
      </c>
      <c r="C472" s="50" t="s">
        <v>32</v>
      </c>
      <c r="D472" s="50" t="s">
        <v>1930</v>
      </c>
      <c r="E472" s="16" t="str">
        <f t="shared" si="21"/>
        <v>正确</v>
      </c>
      <c r="F472" s="51">
        <f ca="1" t="shared" si="22"/>
        <v>90</v>
      </c>
      <c r="G472" s="51" t="str">
        <f t="shared" si="23"/>
        <v>1934/01/29</v>
      </c>
      <c r="H472" s="50" t="s">
        <v>207</v>
      </c>
      <c r="I472" s="50" t="s">
        <v>1931</v>
      </c>
      <c r="J472" s="50">
        <v>15893536328</v>
      </c>
      <c r="K472" s="60"/>
      <c r="L472" s="61" t="s">
        <v>349</v>
      </c>
      <c r="M472" s="62" t="s">
        <v>1932</v>
      </c>
      <c r="N472" s="62" t="s">
        <v>55</v>
      </c>
      <c r="O472" s="62">
        <v>15893536328</v>
      </c>
      <c r="P472" s="62" t="s">
        <v>207</v>
      </c>
      <c r="T472" s="69">
        <v>470</v>
      </c>
    </row>
    <row r="473" s="42" customFormat="1" customHeight="1" spans="1:20">
      <c r="A473" s="50">
        <v>471</v>
      </c>
      <c r="B473" s="50" t="s">
        <v>1933</v>
      </c>
      <c r="C473" s="50" t="s">
        <v>32</v>
      </c>
      <c r="D473" s="50" t="s">
        <v>1934</v>
      </c>
      <c r="E473" s="16" t="str">
        <f t="shared" si="21"/>
        <v>正确</v>
      </c>
      <c r="F473" s="51">
        <f ca="1" t="shared" si="22"/>
        <v>91</v>
      </c>
      <c r="G473" s="51" t="str">
        <f t="shared" si="23"/>
        <v>1933/07/15</v>
      </c>
      <c r="H473" s="50" t="s">
        <v>207</v>
      </c>
      <c r="I473" s="50" t="s">
        <v>1935</v>
      </c>
      <c r="J473" s="50">
        <v>13523652088</v>
      </c>
      <c r="K473" s="60"/>
      <c r="L473" s="61" t="s">
        <v>349</v>
      </c>
      <c r="M473" s="62" t="s">
        <v>1936</v>
      </c>
      <c r="N473" s="62" t="s">
        <v>55</v>
      </c>
      <c r="O473" s="62">
        <v>13523652088</v>
      </c>
      <c r="P473" s="62" t="s">
        <v>207</v>
      </c>
      <c r="T473" s="69">
        <v>471</v>
      </c>
    </row>
    <row r="474" s="42" customFormat="1" customHeight="1" spans="1:20">
      <c r="A474" s="50">
        <v>472</v>
      </c>
      <c r="B474" s="50" t="s">
        <v>1937</v>
      </c>
      <c r="C474" s="50" t="s">
        <v>32</v>
      </c>
      <c r="D474" s="50" t="s">
        <v>1938</v>
      </c>
      <c r="E474" s="16" t="str">
        <f t="shared" si="21"/>
        <v>正确</v>
      </c>
      <c r="F474" s="51">
        <f ca="1" t="shared" si="22"/>
        <v>89</v>
      </c>
      <c r="G474" s="51" t="str">
        <f t="shared" si="23"/>
        <v>1935/03/21</v>
      </c>
      <c r="H474" s="50" t="s">
        <v>207</v>
      </c>
      <c r="I474" s="50" t="s">
        <v>1939</v>
      </c>
      <c r="J474" s="50">
        <v>15500573468</v>
      </c>
      <c r="K474" s="60"/>
      <c r="L474" s="61" t="s">
        <v>349</v>
      </c>
      <c r="M474" s="62" t="s">
        <v>1940</v>
      </c>
      <c r="N474" s="62" t="s">
        <v>55</v>
      </c>
      <c r="O474" s="62">
        <v>15500573468</v>
      </c>
      <c r="P474" s="62" t="s">
        <v>207</v>
      </c>
      <c r="T474" s="69">
        <v>472</v>
      </c>
    </row>
    <row r="475" s="42" customFormat="1" customHeight="1" spans="1:20">
      <c r="A475" s="50">
        <v>473</v>
      </c>
      <c r="B475" s="50" t="s">
        <v>1941</v>
      </c>
      <c r="C475" s="50" t="s">
        <v>19</v>
      </c>
      <c r="D475" s="50" t="s">
        <v>1942</v>
      </c>
      <c r="E475" s="16" t="str">
        <f t="shared" si="21"/>
        <v>正确</v>
      </c>
      <c r="F475" s="51">
        <f ca="1" t="shared" si="22"/>
        <v>86</v>
      </c>
      <c r="G475" s="51" t="str">
        <f t="shared" si="23"/>
        <v>1938/09/21</v>
      </c>
      <c r="H475" s="50" t="s">
        <v>207</v>
      </c>
      <c r="I475" s="50" t="s">
        <v>1943</v>
      </c>
      <c r="J475" s="50">
        <v>13569201602</v>
      </c>
      <c r="K475" s="60"/>
      <c r="L475" s="61" t="s">
        <v>349</v>
      </c>
      <c r="M475" s="62" t="s">
        <v>1944</v>
      </c>
      <c r="N475" s="62" t="s">
        <v>55</v>
      </c>
      <c r="O475" s="62">
        <v>13569201602</v>
      </c>
      <c r="P475" s="62" t="s">
        <v>207</v>
      </c>
      <c r="T475" s="69">
        <v>473</v>
      </c>
    </row>
    <row r="476" s="42" customFormat="1" customHeight="1" spans="1:20">
      <c r="A476" s="50">
        <v>474</v>
      </c>
      <c r="B476" s="50" t="s">
        <v>1945</v>
      </c>
      <c r="C476" s="50" t="s">
        <v>32</v>
      </c>
      <c r="D476" s="50" t="s">
        <v>1946</v>
      </c>
      <c r="E476" s="16" t="str">
        <f t="shared" si="21"/>
        <v>正确</v>
      </c>
      <c r="F476" s="51">
        <f ca="1" t="shared" si="22"/>
        <v>86</v>
      </c>
      <c r="G476" s="51" t="str">
        <f t="shared" si="23"/>
        <v>1938/06/14</v>
      </c>
      <c r="H476" s="50" t="s">
        <v>207</v>
      </c>
      <c r="I476" s="50" t="s">
        <v>1947</v>
      </c>
      <c r="J476" s="50">
        <v>15890855059</v>
      </c>
      <c r="K476" s="60"/>
      <c r="L476" s="61" t="s">
        <v>349</v>
      </c>
      <c r="M476" s="62" t="s">
        <v>1944</v>
      </c>
      <c r="N476" s="62" t="s">
        <v>55</v>
      </c>
      <c r="O476" s="62">
        <v>15890855059</v>
      </c>
      <c r="P476" s="62" t="s">
        <v>207</v>
      </c>
      <c r="T476" s="69">
        <v>474</v>
      </c>
    </row>
    <row r="477" s="42" customFormat="1" customHeight="1" spans="1:20">
      <c r="A477" s="50">
        <v>475</v>
      </c>
      <c r="B477" s="50" t="s">
        <v>1948</v>
      </c>
      <c r="C477" s="50" t="s">
        <v>19</v>
      </c>
      <c r="D477" s="50" t="s">
        <v>1949</v>
      </c>
      <c r="E477" s="16" t="str">
        <f t="shared" si="21"/>
        <v>正确</v>
      </c>
      <c r="F477" s="51">
        <f ca="1" t="shared" si="22"/>
        <v>92</v>
      </c>
      <c r="G477" s="51" t="str">
        <f t="shared" si="23"/>
        <v>1932/11/07</v>
      </c>
      <c r="H477" s="50" t="s">
        <v>207</v>
      </c>
      <c r="I477" s="50" t="s">
        <v>1950</v>
      </c>
      <c r="J477" s="50">
        <v>17633438688</v>
      </c>
      <c r="K477" s="60"/>
      <c r="L477" s="61" t="s">
        <v>349</v>
      </c>
      <c r="M477" s="62" t="s">
        <v>1951</v>
      </c>
      <c r="N477" s="62" t="s">
        <v>55</v>
      </c>
      <c r="O477" s="62">
        <v>17633438688</v>
      </c>
      <c r="P477" s="62" t="s">
        <v>207</v>
      </c>
      <c r="T477" s="69">
        <v>475</v>
      </c>
    </row>
    <row r="478" s="42" customFormat="1" customHeight="1" spans="1:20">
      <c r="A478" s="50">
        <v>476</v>
      </c>
      <c r="B478" s="50" t="s">
        <v>1952</v>
      </c>
      <c r="C478" s="50" t="s">
        <v>32</v>
      </c>
      <c r="D478" s="82" t="s">
        <v>1953</v>
      </c>
      <c r="E478" s="16" t="str">
        <f t="shared" si="21"/>
        <v>正确</v>
      </c>
      <c r="F478" s="51">
        <f ca="1" t="shared" si="22"/>
        <v>91</v>
      </c>
      <c r="G478" s="51" t="str">
        <f t="shared" si="23"/>
        <v>1933/10/28</v>
      </c>
      <c r="H478" s="50" t="s">
        <v>207</v>
      </c>
      <c r="I478" s="50" t="s">
        <v>1954</v>
      </c>
      <c r="J478" s="50">
        <v>17550326676</v>
      </c>
      <c r="K478" s="60"/>
      <c r="L478" s="61" t="s">
        <v>349</v>
      </c>
      <c r="M478" s="62" t="s">
        <v>1955</v>
      </c>
      <c r="N478" s="62" t="s">
        <v>55</v>
      </c>
      <c r="O478" s="62">
        <v>17550326676</v>
      </c>
      <c r="P478" s="62" t="s">
        <v>207</v>
      </c>
      <c r="T478" s="69">
        <v>476</v>
      </c>
    </row>
    <row r="479" s="42" customFormat="1" customHeight="1" spans="1:20">
      <c r="A479" s="50">
        <v>477</v>
      </c>
      <c r="B479" s="50" t="s">
        <v>1956</v>
      </c>
      <c r="C479" s="50" t="s">
        <v>32</v>
      </c>
      <c r="D479" s="50" t="s">
        <v>1957</v>
      </c>
      <c r="E479" s="16" t="str">
        <f t="shared" si="21"/>
        <v>正确</v>
      </c>
      <c r="F479" s="51">
        <f ca="1" t="shared" si="22"/>
        <v>91</v>
      </c>
      <c r="G479" s="51" t="str">
        <f t="shared" si="23"/>
        <v>1933/10/13</v>
      </c>
      <c r="H479" s="50" t="s">
        <v>203</v>
      </c>
      <c r="I479" s="82" t="s">
        <v>1958</v>
      </c>
      <c r="J479" s="50">
        <v>18240579598</v>
      </c>
      <c r="K479" s="60" t="s">
        <v>398</v>
      </c>
      <c r="L479" s="61" t="s">
        <v>349</v>
      </c>
      <c r="M479" s="62"/>
      <c r="N479" s="62"/>
      <c r="O479" s="62"/>
      <c r="P479" s="62"/>
      <c r="T479" s="42">
        <v>741</v>
      </c>
    </row>
    <row r="480" s="42" customFormat="1" customHeight="1" spans="1:20">
      <c r="A480" s="50">
        <v>478</v>
      </c>
      <c r="B480" s="50" t="s">
        <v>1959</v>
      </c>
      <c r="C480" s="50" t="s">
        <v>19</v>
      </c>
      <c r="D480" s="50" t="s">
        <v>1960</v>
      </c>
      <c r="E480" s="16" t="str">
        <f t="shared" si="21"/>
        <v>正确</v>
      </c>
      <c r="F480" s="51">
        <f ca="1" t="shared" si="22"/>
        <v>87</v>
      </c>
      <c r="G480" s="51" t="str">
        <f t="shared" si="23"/>
        <v>1937/02/07</v>
      </c>
      <c r="H480" s="50" t="s">
        <v>207</v>
      </c>
      <c r="I480" s="50" t="s">
        <v>1961</v>
      </c>
      <c r="J480" s="50">
        <v>13012248278</v>
      </c>
      <c r="K480" s="60"/>
      <c r="L480" s="61" t="s">
        <v>349</v>
      </c>
      <c r="M480" s="62" t="s">
        <v>1962</v>
      </c>
      <c r="N480" s="62" t="s">
        <v>55</v>
      </c>
      <c r="O480" s="62">
        <v>13012248278</v>
      </c>
      <c r="P480" s="62" t="s">
        <v>207</v>
      </c>
      <c r="T480" s="69">
        <v>478</v>
      </c>
    </row>
    <row r="481" s="42" customFormat="1" customHeight="1" spans="1:20">
      <c r="A481" s="50">
        <v>479</v>
      </c>
      <c r="B481" s="50" t="s">
        <v>1963</v>
      </c>
      <c r="C481" s="50" t="s">
        <v>32</v>
      </c>
      <c r="D481" s="50" t="s">
        <v>1964</v>
      </c>
      <c r="E481" s="16" t="str">
        <f t="shared" si="21"/>
        <v>正确</v>
      </c>
      <c r="F481" s="51">
        <f ca="1" t="shared" si="22"/>
        <v>85</v>
      </c>
      <c r="G481" s="51" t="str">
        <f t="shared" si="23"/>
        <v>1939/09/05</v>
      </c>
      <c r="H481" s="50" t="s">
        <v>203</v>
      </c>
      <c r="I481" s="82" t="s">
        <v>1965</v>
      </c>
      <c r="J481" s="50">
        <v>15138416797</v>
      </c>
      <c r="K481" s="60" t="s">
        <v>49</v>
      </c>
      <c r="L481" s="61" t="s">
        <v>349</v>
      </c>
      <c r="M481" s="62"/>
      <c r="N481" s="62"/>
      <c r="O481" s="62"/>
      <c r="P481" s="62"/>
      <c r="T481" s="42">
        <v>743</v>
      </c>
    </row>
    <row r="482" s="42" customFormat="1" customHeight="1" spans="1:20">
      <c r="A482" s="50">
        <v>480</v>
      </c>
      <c r="B482" s="50" t="s">
        <v>1966</v>
      </c>
      <c r="C482" s="50" t="s">
        <v>32</v>
      </c>
      <c r="D482" s="50" t="s">
        <v>1967</v>
      </c>
      <c r="E482" s="16" t="str">
        <f t="shared" si="21"/>
        <v>正确</v>
      </c>
      <c r="F482" s="51">
        <f ca="1" t="shared" si="22"/>
        <v>92</v>
      </c>
      <c r="G482" s="51" t="str">
        <f t="shared" si="23"/>
        <v>1932/03/10</v>
      </c>
      <c r="H482" s="50" t="s">
        <v>203</v>
      </c>
      <c r="I482" s="82" t="s">
        <v>1968</v>
      </c>
      <c r="J482" s="50">
        <v>17537712767</v>
      </c>
      <c r="K482" s="60" t="s">
        <v>179</v>
      </c>
      <c r="L482" s="61" t="s">
        <v>349</v>
      </c>
      <c r="M482" s="62"/>
      <c r="N482" s="62"/>
      <c r="O482" s="62"/>
      <c r="P482" s="62"/>
      <c r="T482" s="42">
        <v>744</v>
      </c>
    </row>
    <row r="483" s="42" customFormat="1" customHeight="1" spans="1:20">
      <c r="A483" s="50">
        <v>481</v>
      </c>
      <c r="B483" s="50" t="s">
        <v>1969</v>
      </c>
      <c r="C483" s="50" t="s">
        <v>19</v>
      </c>
      <c r="D483" s="50" t="s">
        <v>1970</v>
      </c>
      <c r="E483" s="16" t="str">
        <f t="shared" si="21"/>
        <v>正确</v>
      </c>
      <c r="F483" s="51">
        <f ca="1" t="shared" si="22"/>
        <v>90</v>
      </c>
      <c r="G483" s="51" t="str">
        <f t="shared" si="23"/>
        <v>1934/07/17</v>
      </c>
      <c r="H483" s="50" t="s">
        <v>207</v>
      </c>
      <c r="I483" s="50" t="s">
        <v>1971</v>
      </c>
      <c r="J483" s="50">
        <v>13687210622</v>
      </c>
      <c r="K483" s="60"/>
      <c r="L483" s="61" t="s">
        <v>349</v>
      </c>
      <c r="M483" s="62" t="s">
        <v>1972</v>
      </c>
      <c r="N483" s="62" t="s">
        <v>55</v>
      </c>
      <c r="O483" s="62">
        <v>13687210622</v>
      </c>
      <c r="P483" s="62" t="s">
        <v>207</v>
      </c>
      <c r="T483" s="69">
        <v>481</v>
      </c>
    </row>
    <row r="484" s="42" customFormat="1" customHeight="1" spans="1:20">
      <c r="A484" s="50">
        <v>482</v>
      </c>
      <c r="B484" s="50" t="s">
        <v>1973</v>
      </c>
      <c r="C484" s="50" t="s">
        <v>32</v>
      </c>
      <c r="D484" s="50" t="s">
        <v>1974</v>
      </c>
      <c r="E484" s="16" t="str">
        <f t="shared" si="21"/>
        <v>正确</v>
      </c>
      <c r="F484" s="51">
        <f ca="1" t="shared" si="22"/>
        <v>89</v>
      </c>
      <c r="G484" s="51" t="str">
        <f t="shared" si="23"/>
        <v>1935/06/16</v>
      </c>
      <c r="H484" s="50" t="s">
        <v>207</v>
      </c>
      <c r="I484" s="50" t="s">
        <v>1975</v>
      </c>
      <c r="J484" s="50">
        <v>13687210622</v>
      </c>
      <c r="K484" s="60"/>
      <c r="L484" s="61" t="s">
        <v>349</v>
      </c>
      <c r="M484" s="62" t="s">
        <v>1972</v>
      </c>
      <c r="N484" s="62" t="s">
        <v>55</v>
      </c>
      <c r="O484" s="62">
        <v>13687210622</v>
      </c>
      <c r="P484" s="62" t="s">
        <v>207</v>
      </c>
      <c r="T484" s="69">
        <v>482</v>
      </c>
    </row>
    <row r="485" s="42" customFormat="1" customHeight="1" spans="1:20">
      <c r="A485" s="50">
        <v>483</v>
      </c>
      <c r="B485" s="50" t="s">
        <v>1976</v>
      </c>
      <c r="C485" s="50" t="s">
        <v>32</v>
      </c>
      <c r="D485" s="50" t="s">
        <v>1977</v>
      </c>
      <c r="E485" s="16" t="str">
        <f t="shared" si="21"/>
        <v>正确</v>
      </c>
      <c r="F485" s="51">
        <f ca="1" t="shared" si="22"/>
        <v>87</v>
      </c>
      <c r="G485" s="51" t="str">
        <f t="shared" si="23"/>
        <v>1937/03/03</v>
      </c>
      <c r="H485" s="50" t="s">
        <v>207</v>
      </c>
      <c r="I485" s="50" t="s">
        <v>1978</v>
      </c>
      <c r="J485" s="50">
        <v>18749011305</v>
      </c>
      <c r="K485" s="60"/>
      <c r="L485" s="61" t="s">
        <v>349</v>
      </c>
      <c r="M485" s="62" t="s">
        <v>1979</v>
      </c>
      <c r="N485" s="62" t="s">
        <v>55</v>
      </c>
      <c r="O485" s="62">
        <v>18749011305</v>
      </c>
      <c r="P485" s="62" t="s">
        <v>207</v>
      </c>
      <c r="T485" s="69">
        <v>483</v>
      </c>
    </row>
    <row r="486" s="42" customFormat="1" customHeight="1" spans="1:20">
      <c r="A486" s="50">
        <v>484</v>
      </c>
      <c r="B486" s="50" t="s">
        <v>1980</v>
      </c>
      <c r="C486" s="50" t="s">
        <v>32</v>
      </c>
      <c r="D486" s="82" t="s">
        <v>1981</v>
      </c>
      <c r="E486" s="16" t="str">
        <f t="shared" si="21"/>
        <v>正确</v>
      </c>
      <c r="F486" s="51">
        <f ca="1" t="shared" si="22"/>
        <v>92</v>
      </c>
      <c r="G486" s="51" t="str">
        <f t="shared" si="23"/>
        <v>1932/03/13</v>
      </c>
      <c r="H486" s="50" t="s">
        <v>26</v>
      </c>
      <c r="I486" s="50" t="s">
        <v>1982</v>
      </c>
      <c r="J486" s="50">
        <v>13838983835</v>
      </c>
      <c r="K486" s="60"/>
      <c r="L486" s="61" t="s">
        <v>349</v>
      </c>
      <c r="M486" s="62" t="s">
        <v>1983</v>
      </c>
      <c r="N486" s="62" t="s">
        <v>55</v>
      </c>
      <c r="O486" s="62">
        <v>13838983835</v>
      </c>
      <c r="P486" s="62" t="s">
        <v>26</v>
      </c>
      <c r="T486" s="69">
        <v>484</v>
      </c>
    </row>
    <row r="487" s="42" customFormat="1" customHeight="1" spans="1:20">
      <c r="A487" s="50">
        <v>485</v>
      </c>
      <c r="B487" s="50" t="s">
        <v>1984</v>
      </c>
      <c r="C487" s="50" t="s">
        <v>32</v>
      </c>
      <c r="D487" s="82" t="s">
        <v>1985</v>
      </c>
      <c r="E487" s="16" t="str">
        <f t="shared" si="21"/>
        <v>正确</v>
      </c>
      <c r="F487" s="51">
        <f ca="1" t="shared" si="22"/>
        <v>91</v>
      </c>
      <c r="G487" s="51" t="str">
        <f t="shared" si="23"/>
        <v>1933/12/13</v>
      </c>
      <c r="H487" s="50" t="s">
        <v>79</v>
      </c>
      <c r="I487" s="50" t="s">
        <v>1986</v>
      </c>
      <c r="J487" s="50">
        <v>13623771546</v>
      </c>
      <c r="K487" s="60" t="s">
        <v>28</v>
      </c>
      <c r="L487" s="61" t="s">
        <v>349</v>
      </c>
      <c r="M487" s="62" t="s">
        <v>1987</v>
      </c>
      <c r="N487" s="62" t="s">
        <v>55</v>
      </c>
      <c r="O487" s="62">
        <v>13623771546</v>
      </c>
      <c r="P487" s="62" t="s">
        <v>79</v>
      </c>
      <c r="T487" s="42">
        <v>750</v>
      </c>
    </row>
    <row r="488" s="42" customFormat="1" customHeight="1" spans="1:20">
      <c r="A488" s="50">
        <v>486</v>
      </c>
      <c r="B488" s="50" t="s">
        <v>1988</v>
      </c>
      <c r="C488" s="50" t="s">
        <v>32</v>
      </c>
      <c r="D488" s="50" t="s">
        <v>1989</v>
      </c>
      <c r="E488" s="16" t="str">
        <f t="shared" si="21"/>
        <v>正确</v>
      </c>
      <c r="F488" s="51">
        <f ca="1" t="shared" si="22"/>
        <v>93</v>
      </c>
      <c r="G488" s="51" t="str">
        <f t="shared" si="23"/>
        <v>1931/04/10</v>
      </c>
      <c r="H488" s="50" t="s">
        <v>75</v>
      </c>
      <c r="I488" s="82" t="s">
        <v>1990</v>
      </c>
      <c r="J488" s="50">
        <v>15712917067</v>
      </c>
      <c r="K488" s="60" t="s">
        <v>23</v>
      </c>
      <c r="L488" s="61" t="s">
        <v>349</v>
      </c>
      <c r="M488" s="62"/>
      <c r="N488" s="62"/>
      <c r="O488" s="62"/>
      <c r="P488" s="62"/>
      <c r="T488" s="42">
        <v>751</v>
      </c>
    </row>
    <row r="489" s="42" customFormat="1" customHeight="1" spans="1:20">
      <c r="A489" s="50">
        <v>487</v>
      </c>
      <c r="B489" s="50" t="s">
        <v>1991</v>
      </c>
      <c r="C489" s="50" t="s">
        <v>19</v>
      </c>
      <c r="D489" s="50" t="s">
        <v>1992</v>
      </c>
      <c r="E489" s="16" t="str">
        <f t="shared" si="21"/>
        <v>正确</v>
      </c>
      <c r="F489" s="51">
        <f ca="1" t="shared" si="22"/>
        <v>90</v>
      </c>
      <c r="G489" s="51" t="str">
        <f t="shared" si="23"/>
        <v>1934/10/04</v>
      </c>
      <c r="H489" s="50" t="s">
        <v>75</v>
      </c>
      <c r="I489" s="82" t="s">
        <v>1993</v>
      </c>
      <c r="J489" s="50">
        <v>13937112868</v>
      </c>
      <c r="K489" s="60" t="s">
        <v>129</v>
      </c>
      <c r="L489" s="61" t="s">
        <v>349</v>
      </c>
      <c r="M489" s="62"/>
      <c r="N489" s="62"/>
      <c r="O489" s="62"/>
      <c r="P489" s="62"/>
      <c r="T489" s="42">
        <v>752</v>
      </c>
    </row>
    <row r="490" s="42" customFormat="1" customHeight="1" spans="1:20">
      <c r="A490" s="50">
        <v>488</v>
      </c>
      <c r="B490" s="50" t="s">
        <v>1994</v>
      </c>
      <c r="C490" s="50" t="s">
        <v>19</v>
      </c>
      <c r="D490" s="50" t="s">
        <v>1995</v>
      </c>
      <c r="E490" s="16" t="str">
        <f t="shared" si="21"/>
        <v>正确</v>
      </c>
      <c r="F490" s="51">
        <f ca="1" t="shared" si="22"/>
        <v>86</v>
      </c>
      <c r="G490" s="51" t="str">
        <f t="shared" si="23"/>
        <v>1938/12/01</v>
      </c>
      <c r="H490" s="50" t="s">
        <v>79</v>
      </c>
      <c r="I490" s="50" t="s">
        <v>1996</v>
      </c>
      <c r="J490" s="50">
        <v>15838722292</v>
      </c>
      <c r="K490" s="60"/>
      <c r="L490" s="61" t="s">
        <v>349</v>
      </c>
      <c r="M490" s="62" t="s">
        <v>1997</v>
      </c>
      <c r="N490" s="62" t="s">
        <v>55</v>
      </c>
      <c r="O490" s="62">
        <v>15838722292</v>
      </c>
      <c r="P490" s="62" t="s">
        <v>79</v>
      </c>
      <c r="T490" s="69">
        <v>488</v>
      </c>
    </row>
    <row r="491" s="42" customFormat="1" customHeight="1" spans="1:20">
      <c r="A491" s="50">
        <v>489</v>
      </c>
      <c r="B491" s="50" t="s">
        <v>1998</v>
      </c>
      <c r="C491" s="50" t="s">
        <v>19</v>
      </c>
      <c r="D491" s="50" t="s">
        <v>1999</v>
      </c>
      <c r="E491" s="16" t="str">
        <f t="shared" si="21"/>
        <v>正确</v>
      </c>
      <c r="F491" s="51">
        <f ca="1" t="shared" si="22"/>
        <v>87</v>
      </c>
      <c r="G491" s="51" t="str">
        <f t="shared" si="23"/>
        <v>1937/07/15</v>
      </c>
      <c r="H491" s="50" t="s">
        <v>79</v>
      </c>
      <c r="I491" s="82" t="s">
        <v>2000</v>
      </c>
      <c r="J491" s="50">
        <v>13152257982</v>
      </c>
      <c r="K491" s="60"/>
      <c r="L491" s="61" t="s">
        <v>349</v>
      </c>
      <c r="M491" s="62" t="s">
        <v>2001</v>
      </c>
      <c r="N491" s="62" t="s">
        <v>55</v>
      </c>
      <c r="O491" s="62">
        <v>13152257982</v>
      </c>
      <c r="P491" s="62" t="s">
        <v>79</v>
      </c>
      <c r="T491" s="69">
        <v>489</v>
      </c>
    </row>
    <row r="492" s="42" customFormat="1" customHeight="1" spans="1:20">
      <c r="A492" s="50">
        <v>490</v>
      </c>
      <c r="B492" s="50" t="s">
        <v>2002</v>
      </c>
      <c r="C492" s="50" t="s">
        <v>32</v>
      </c>
      <c r="D492" s="50" t="s">
        <v>2003</v>
      </c>
      <c r="E492" s="16" t="str">
        <f t="shared" si="21"/>
        <v>正确</v>
      </c>
      <c r="F492" s="51">
        <f ca="1" t="shared" si="22"/>
        <v>94</v>
      </c>
      <c r="G492" s="51" t="str">
        <f t="shared" si="23"/>
        <v>1930/05/22</v>
      </c>
      <c r="H492" s="50" t="s">
        <v>75</v>
      </c>
      <c r="I492" s="82" t="s">
        <v>2004</v>
      </c>
      <c r="J492" s="50">
        <v>13838732991</v>
      </c>
      <c r="K492" s="60" t="s">
        <v>587</v>
      </c>
      <c r="L492" s="61" t="s">
        <v>349</v>
      </c>
      <c r="M492" s="62"/>
      <c r="N492" s="62"/>
      <c r="O492" s="62"/>
      <c r="P492" s="62"/>
      <c r="T492" s="42">
        <v>755</v>
      </c>
    </row>
    <row r="493" s="42" customFormat="1" customHeight="1" spans="1:20">
      <c r="A493" s="50">
        <v>491</v>
      </c>
      <c r="B493" s="50" t="s">
        <v>2005</v>
      </c>
      <c r="C493" s="50" t="s">
        <v>19</v>
      </c>
      <c r="D493" s="50" t="s">
        <v>2006</v>
      </c>
      <c r="E493" s="16" t="str">
        <f t="shared" si="21"/>
        <v>正确</v>
      </c>
      <c r="F493" s="51">
        <f ca="1" t="shared" si="22"/>
        <v>93</v>
      </c>
      <c r="G493" s="51" t="str">
        <f t="shared" si="23"/>
        <v>1931/11/08</v>
      </c>
      <c r="H493" s="50" t="s">
        <v>79</v>
      </c>
      <c r="I493" s="50" t="s">
        <v>2007</v>
      </c>
      <c r="J493" s="50">
        <v>15716626156</v>
      </c>
      <c r="K493" s="60"/>
      <c r="L493" s="61" t="s">
        <v>349</v>
      </c>
      <c r="M493" s="62" t="s">
        <v>2008</v>
      </c>
      <c r="N493" s="62" t="s">
        <v>55</v>
      </c>
      <c r="O493" s="62">
        <v>15716626156</v>
      </c>
      <c r="P493" s="62" t="s">
        <v>79</v>
      </c>
      <c r="T493" s="69">
        <v>491</v>
      </c>
    </row>
    <row r="494" s="42" customFormat="1" customHeight="1" spans="1:20">
      <c r="A494" s="50">
        <v>492</v>
      </c>
      <c r="B494" s="50" t="s">
        <v>2009</v>
      </c>
      <c r="C494" s="50" t="s">
        <v>32</v>
      </c>
      <c r="D494" s="50" t="s">
        <v>2010</v>
      </c>
      <c r="E494" s="16" t="str">
        <f t="shared" si="21"/>
        <v>正确</v>
      </c>
      <c r="F494" s="51">
        <f ca="1" t="shared" si="22"/>
        <v>92</v>
      </c>
      <c r="G494" s="51" t="str">
        <f t="shared" si="23"/>
        <v>1932/12/17</v>
      </c>
      <c r="H494" s="50" t="s">
        <v>79</v>
      </c>
      <c r="I494" s="50" t="s">
        <v>2011</v>
      </c>
      <c r="J494" s="50">
        <v>18437726760</v>
      </c>
      <c r="K494" s="60"/>
      <c r="L494" s="61" t="s">
        <v>349</v>
      </c>
      <c r="M494" s="62" t="s">
        <v>2012</v>
      </c>
      <c r="N494" s="62" t="s">
        <v>55</v>
      </c>
      <c r="O494" s="62">
        <v>18437726760</v>
      </c>
      <c r="P494" s="62" t="s">
        <v>79</v>
      </c>
      <c r="T494" s="69">
        <v>492</v>
      </c>
    </row>
    <row r="495" s="42" customFormat="1" customHeight="1" spans="1:20">
      <c r="A495" s="50">
        <v>493</v>
      </c>
      <c r="B495" s="50" t="s">
        <v>2013</v>
      </c>
      <c r="C495" s="50" t="s">
        <v>19</v>
      </c>
      <c r="D495" s="50" t="s">
        <v>2014</v>
      </c>
      <c r="E495" s="16" t="str">
        <f t="shared" si="21"/>
        <v>正确</v>
      </c>
      <c r="F495" s="51">
        <f ca="1" t="shared" si="22"/>
        <v>92</v>
      </c>
      <c r="G495" s="51" t="str">
        <f t="shared" si="23"/>
        <v>1932/09/19</v>
      </c>
      <c r="H495" s="50" t="s">
        <v>75</v>
      </c>
      <c r="I495" s="82" t="s">
        <v>2015</v>
      </c>
      <c r="J495" s="50">
        <v>15991999677</v>
      </c>
      <c r="K495" s="60" t="s">
        <v>727</v>
      </c>
      <c r="L495" s="61" t="s">
        <v>349</v>
      </c>
      <c r="M495" s="62"/>
      <c r="N495" s="62"/>
      <c r="O495" s="62"/>
      <c r="P495" s="62"/>
      <c r="T495" s="42">
        <v>759</v>
      </c>
    </row>
    <row r="496" s="42" customFormat="1" customHeight="1" spans="1:20">
      <c r="A496" s="50">
        <v>494</v>
      </c>
      <c r="B496" s="50" t="s">
        <v>2016</v>
      </c>
      <c r="C496" s="50" t="s">
        <v>19</v>
      </c>
      <c r="D496" s="82" t="s">
        <v>2017</v>
      </c>
      <c r="E496" s="16" t="str">
        <f t="shared" si="21"/>
        <v>正确</v>
      </c>
      <c r="F496" s="51">
        <f ca="1" t="shared" si="22"/>
        <v>93</v>
      </c>
      <c r="G496" s="51" t="str">
        <f t="shared" si="23"/>
        <v>1931/07/05</v>
      </c>
      <c r="H496" s="50" t="s">
        <v>75</v>
      </c>
      <c r="I496" s="82" t="s">
        <v>2018</v>
      </c>
      <c r="J496" s="50">
        <v>18736517955</v>
      </c>
      <c r="K496" s="60" t="s">
        <v>587</v>
      </c>
      <c r="L496" s="61" t="s">
        <v>349</v>
      </c>
      <c r="M496" s="62"/>
      <c r="N496" s="62"/>
      <c r="O496" s="62"/>
      <c r="P496" s="62"/>
      <c r="T496" s="42">
        <v>760</v>
      </c>
    </row>
    <row r="497" s="42" customFormat="1" customHeight="1" spans="1:20">
      <c r="A497" s="50">
        <v>495</v>
      </c>
      <c r="B497" s="50" t="s">
        <v>2019</v>
      </c>
      <c r="C497" s="50" t="s">
        <v>19</v>
      </c>
      <c r="D497" s="50" t="s">
        <v>2020</v>
      </c>
      <c r="E497" s="16" t="str">
        <f t="shared" si="21"/>
        <v>正确</v>
      </c>
      <c r="F497" s="51">
        <f ca="1" t="shared" si="22"/>
        <v>91</v>
      </c>
      <c r="G497" s="51" t="str">
        <f t="shared" si="23"/>
        <v>1933/05/13</v>
      </c>
      <c r="H497" s="50" t="s">
        <v>75</v>
      </c>
      <c r="I497" s="82" t="s">
        <v>2021</v>
      </c>
      <c r="J497" s="50">
        <v>18237799452</v>
      </c>
      <c r="K497" s="60" t="s">
        <v>23</v>
      </c>
      <c r="L497" s="61" t="s">
        <v>349</v>
      </c>
      <c r="M497" s="62"/>
      <c r="N497" s="62"/>
      <c r="O497" s="62"/>
      <c r="P497" s="62"/>
      <c r="T497" s="42">
        <v>761</v>
      </c>
    </row>
    <row r="498" s="42" customFormat="1" customHeight="1" spans="1:20">
      <c r="A498" s="50">
        <v>496</v>
      </c>
      <c r="B498" s="50" t="s">
        <v>2022</v>
      </c>
      <c r="C498" s="50" t="s">
        <v>32</v>
      </c>
      <c r="D498" s="50" t="s">
        <v>2023</v>
      </c>
      <c r="E498" s="16" t="str">
        <f t="shared" si="21"/>
        <v>正确</v>
      </c>
      <c r="F498" s="51">
        <f ca="1" t="shared" si="22"/>
        <v>88</v>
      </c>
      <c r="G498" s="51" t="str">
        <f t="shared" si="23"/>
        <v>1936/11/04</v>
      </c>
      <c r="H498" s="50" t="s">
        <v>79</v>
      </c>
      <c r="I498" s="50" t="s">
        <v>2024</v>
      </c>
      <c r="J498" s="50">
        <v>15837762690</v>
      </c>
      <c r="K498" s="60"/>
      <c r="L498" s="61" t="s">
        <v>349</v>
      </c>
      <c r="M498" s="62" t="s">
        <v>2025</v>
      </c>
      <c r="N498" s="62" t="s">
        <v>55</v>
      </c>
      <c r="O498" s="62">
        <v>15837762690</v>
      </c>
      <c r="P498" s="62" t="s">
        <v>79</v>
      </c>
      <c r="T498" s="69">
        <v>496</v>
      </c>
    </row>
    <row r="499" s="42" customFormat="1" customHeight="1" spans="1:20">
      <c r="A499" s="50">
        <v>497</v>
      </c>
      <c r="B499" s="50" t="s">
        <v>2026</v>
      </c>
      <c r="C499" s="50" t="s">
        <v>19</v>
      </c>
      <c r="D499" s="50" t="s">
        <v>2027</v>
      </c>
      <c r="E499" s="16" t="str">
        <f t="shared" si="21"/>
        <v>正确</v>
      </c>
      <c r="F499" s="51">
        <f ca="1" t="shared" si="22"/>
        <v>87</v>
      </c>
      <c r="G499" s="51" t="str">
        <f t="shared" si="23"/>
        <v>1937/07/07</v>
      </c>
      <c r="H499" s="50" t="s">
        <v>79</v>
      </c>
      <c r="I499" s="50" t="s">
        <v>2028</v>
      </c>
      <c r="J499" s="50">
        <v>15737615070</v>
      </c>
      <c r="K499" s="60"/>
      <c r="L499" s="61" t="s">
        <v>349</v>
      </c>
      <c r="M499" s="62" t="s">
        <v>2029</v>
      </c>
      <c r="N499" s="62" t="s">
        <v>55</v>
      </c>
      <c r="O499" s="62">
        <v>15737615070</v>
      </c>
      <c r="P499" s="62" t="s">
        <v>79</v>
      </c>
      <c r="T499" s="69">
        <v>497</v>
      </c>
    </row>
    <row r="500" s="42" customFormat="1" customHeight="1" spans="1:20">
      <c r="A500" s="50">
        <v>498</v>
      </c>
      <c r="B500" s="50" t="s">
        <v>2030</v>
      </c>
      <c r="C500" s="50" t="s">
        <v>19</v>
      </c>
      <c r="D500" s="82" t="s">
        <v>2031</v>
      </c>
      <c r="E500" s="16" t="str">
        <f t="shared" si="21"/>
        <v>正确</v>
      </c>
      <c r="F500" s="51">
        <f ca="1" t="shared" si="22"/>
        <v>87</v>
      </c>
      <c r="G500" s="51" t="str">
        <f t="shared" si="23"/>
        <v>1937/08/05</v>
      </c>
      <c r="H500" s="50" t="s">
        <v>912</v>
      </c>
      <c r="I500" s="82" t="s">
        <v>2032</v>
      </c>
      <c r="J500" s="50">
        <v>17633456222</v>
      </c>
      <c r="K500" s="60" t="s">
        <v>216</v>
      </c>
      <c r="L500" s="61" t="s">
        <v>349</v>
      </c>
      <c r="M500" s="62"/>
      <c r="N500" s="62"/>
      <c r="O500" s="62"/>
      <c r="P500" s="62"/>
      <c r="T500" s="42">
        <v>764</v>
      </c>
    </row>
    <row r="501" s="42" customFormat="1" customHeight="1" spans="1:20">
      <c r="A501" s="50">
        <v>499</v>
      </c>
      <c r="B501" s="50" t="s">
        <v>2033</v>
      </c>
      <c r="C501" s="50" t="s">
        <v>32</v>
      </c>
      <c r="D501" s="50" t="s">
        <v>2034</v>
      </c>
      <c r="E501" s="16" t="str">
        <f t="shared" si="21"/>
        <v>正确</v>
      </c>
      <c r="F501" s="51">
        <f ca="1" t="shared" si="22"/>
        <v>88</v>
      </c>
      <c r="G501" s="51" t="str">
        <f t="shared" si="23"/>
        <v>1936/03/15</v>
      </c>
      <c r="H501" s="50" t="s">
        <v>328</v>
      </c>
      <c r="I501" s="50" t="s">
        <v>2035</v>
      </c>
      <c r="J501" s="50">
        <v>15993107326</v>
      </c>
      <c r="K501" s="60"/>
      <c r="L501" s="61" t="s">
        <v>349</v>
      </c>
      <c r="M501" s="62" t="s">
        <v>2036</v>
      </c>
      <c r="N501" s="62" t="s">
        <v>55</v>
      </c>
      <c r="O501" s="62">
        <v>15993107326</v>
      </c>
      <c r="P501" s="62" t="s">
        <v>328</v>
      </c>
      <c r="T501" s="69">
        <v>499</v>
      </c>
    </row>
    <row r="502" s="42" customFormat="1" customHeight="1" spans="1:20">
      <c r="A502" s="50">
        <v>500</v>
      </c>
      <c r="B502" s="50" t="s">
        <v>2037</v>
      </c>
      <c r="C502" s="50" t="s">
        <v>19</v>
      </c>
      <c r="D502" s="50" t="s">
        <v>2038</v>
      </c>
      <c r="E502" s="16" t="str">
        <f t="shared" si="21"/>
        <v>正确</v>
      </c>
      <c r="F502" s="51">
        <f ca="1" t="shared" si="22"/>
        <v>88</v>
      </c>
      <c r="G502" s="51" t="str">
        <f t="shared" si="23"/>
        <v>1936/05/15</v>
      </c>
      <c r="H502" s="50" t="s">
        <v>328</v>
      </c>
      <c r="I502" s="50" t="s">
        <v>2039</v>
      </c>
      <c r="J502" s="50">
        <v>15893397171</v>
      </c>
      <c r="K502" s="60"/>
      <c r="L502" s="61" t="s">
        <v>349</v>
      </c>
      <c r="M502" s="62" t="s">
        <v>2040</v>
      </c>
      <c r="N502" s="62" t="s">
        <v>55</v>
      </c>
      <c r="O502" s="62">
        <v>15893397171</v>
      </c>
      <c r="P502" s="62" t="s">
        <v>328</v>
      </c>
      <c r="T502" s="69">
        <v>500</v>
      </c>
    </row>
    <row r="503" s="42" customFormat="1" customHeight="1" spans="1:20">
      <c r="A503" s="50">
        <v>501</v>
      </c>
      <c r="B503" s="50" t="s">
        <v>2041</v>
      </c>
      <c r="C503" s="50" t="s">
        <v>32</v>
      </c>
      <c r="D503" s="50" t="s">
        <v>2042</v>
      </c>
      <c r="E503" s="16" t="str">
        <f t="shared" si="21"/>
        <v>正确</v>
      </c>
      <c r="F503" s="51">
        <f ca="1" t="shared" si="22"/>
        <v>89</v>
      </c>
      <c r="G503" s="51" t="str">
        <f t="shared" si="23"/>
        <v>1935/03/02</v>
      </c>
      <c r="H503" s="50" t="s">
        <v>328</v>
      </c>
      <c r="I503" s="50" t="s">
        <v>2043</v>
      </c>
      <c r="J503" s="50">
        <v>13649241359</v>
      </c>
      <c r="K503" s="60"/>
      <c r="L503" s="61" t="s">
        <v>349</v>
      </c>
      <c r="M503" s="62" t="s">
        <v>2044</v>
      </c>
      <c r="N503" s="62" t="s">
        <v>55</v>
      </c>
      <c r="O503" s="62">
        <v>13649241359</v>
      </c>
      <c r="P503" s="62" t="s">
        <v>328</v>
      </c>
      <c r="T503" s="69">
        <v>501</v>
      </c>
    </row>
    <row r="504" s="42" customFormat="1" customHeight="1" spans="1:20">
      <c r="A504" s="50">
        <v>502</v>
      </c>
      <c r="B504" s="50" t="s">
        <v>2045</v>
      </c>
      <c r="C504" s="50" t="s">
        <v>19</v>
      </c>
      <c r="D504" s="50" t="s">
        <v>2046</v>
      </c>
      <c r="E504" s="16" t="str">
        <f t="shared" si="21"/>
        <v>正确</v>
      </c>
      <c r="F504" s="51">
        <f ca="1" t="shared" si="22"/>
        <v>87</v>
      </c>
      <c r="G504" s="51" t="str">
        <f t="shared" si="23"/>
        <v>1937/07/29</v>
      </c>
      <c r="H504" s="50" t="s">
        <v>328</v>
      </c>
      <c r="I504" s="50" t="s">
        <v>2047</v>
      </c>
      <c r="J504" s="50">
        <v>18638467985</v>
      </c>
      <c r="K504" s="60"/>
      <c r="L504" s="61" t="s">
        <v>349</v>
      </c>
      <c r="M504" s="62" t="s">
        <v>2048</v>
      </c>
      <c r="N504" s="62" t="s">
        <v>55</v>
      </c>
      <c r="O504" s="62">
        <v>18638467985</v>
      </c>
      <c r="P504" s="62" t="s">
        <v>328</v>
      </c>
      <c r="T504" s="69">
        <v>502</v>
      </c>
    </row>
    <row r="505" s="42" customFormat="1" customHeight="1" spans="1:20">
      <c r="A505" s="50">
        <v>503</v>
      </c>
      <c r="B505" s="50" t="s">
        <v>2049</v>
      </c>
      <c r="C505" s="50" t="s">
        <v>32</v>
      </c>
      <c r="D505" s="50" t="s">
        <v>2050</v>
      </c>
      <c r="E505" s="16" t="str">
        <f t="shared" si="21"/>
        <v>正确</v>
      </c>
      <c r="F505" s="51">
        <f ca="1" t="shared" si="22"/>
        <v>91</v>
      </c>
      <c r="G505" s="51" t="str">
        <f t="shared" si="23"/>
        <v>1933/04/04</v>
      </c>
      <c r="H505" s="50" t="s">
        <v>328</v>
      </c>
      <c r="I505" s="50" t="s">
        <v>2051</v>
      </c>
      <c r="J505" s="50">
        <v>19953293769</v>
      </c>
      <c r="K505" s="60" t="s">
        <v>108</v>
      </c>
      <c r="L505" s="61" t="s">
        <v>349</v>
      </c>
      <c r="M505" s="62" t="s">
        <v>2052</v>
      </c>
      <c r="N505" s="62" t="s">
        <v>55</v>
      </c>
      <c r="O505" s="62">
        <v>19953293769</v>
      </c>
      <c r="P505" s="62" t="s">
        <v>328</v>
      </c>
      <c r="T505" s="42">
        <v>770</v>
      </c>
    </row>
    <row r="506" s="42" customFormat="1" customHeight="1" spans="1:20">
      <c r="A506" s="50">
        <v>504</v>
      </c>
      <c r="B506" s="50" t="s">
        <v>2053</v>
      </c>
      <c r="C506" s="50" t="s">
        <v>19</v>
      </c>
      <c r="D506" s="50" t="s">
        <v>2054</v>
      </c>
      <c r="E506" s="16" t="str">
        <f t="shared" si="21"/>
        <v>正确</v>
      </c>
      <c r="F506" s="51">
        <f ca="1" t="shared" si="22"/>
        <v>90</v>
      </c>
      <c r="G506" s="51" t="str">
        <f t="shared" si="23"/>
        <v>1934/10/24</v>
      </c>
      <c r="H506" s="50" t="s">
        <v>66</v>
      </c>
      <c r="I506" s="82" t="s">
        <v>2055</v>
      </c>
      <c r="J506" s="50">
        <v>15736732512</v>
      </c>
      <c r="K506" s="60" t="s">
        <v>398</v>
      </c>
      <c r="L506" s="61" t="s">
        <v>349</v>
      </c>
      <c r="M506" s="62"/>
      <c r="N506" s="62"/>
      <c r="O506" s="62"/>
      <c r="P506" s="62"/>
      <c r="T506" s="42">
        <v>771</v>
      </c>
    </row>
    <row r="507" s="42" customFormat="1" customHeight="1" spans="1:20">
      <c r="A507" s="50">
        <v>505</v>
      </c>
      <c r="B507" s="50" t="s">
        <v>2056</v>
      </c>
      <c r="C507" s="50" t="s">
        <v>32</v>
      </c>
      <c r="D507" s="50" t="s">
        <v>2057</v>
      </c>
      <c r="E507" s="16" t="str">
        <f t="shared" si="21"/>
        <v>正确</v>
      </c>
      <c r="F507" s="51">
        <f ca="1" t="shared" si="22"/>
        <v>86</v>
      </c>
      <c r="G507" s="51" t="str">
        <f t="shared" si="23"/>
        <v>1938/03/05</v>
      </c>
      <c r="H507" s="50" t="s">
        <v>328</v>
      </c>
      <c r="I507" s="50" t="s">
        <v>2058</v>
      </c>
      <c r="J507" s="50">
        <v>13603775026</v>
      </c>
      <c r="K507" s="60"/>
      <c r="L507" s="61" t="s">
        <v>349</v>
      </c>
      <c r="M507" s="62" t="s">
        <v>2059</v>
      </c>
      <c r="N507" s="62" t="s">
        <v>55</v>
      </c>
      <c r="O507" s="62">
        <v>13603775026</v>
      </c>
      <c r="P507" s="62" t="s">
        <v>328</v>
      </c>
      <c r="T507" s="69">
        <v>505</v>
      </c>
    </row>
    <row r="508" s="42" customFormat="1" customHeight="1" spans="1:20">
      <c r="A508" s="50">
        <v>506</v>
      </c>
      <c r="B508" s="50" t="s">
        <v>2060</v>
      </c>
      <c r="C508" s="50" t="s">
        <v>32</v>
      </c>
      <c r="D508" s="50" t="s">
        <v>2061</v>
      </c>
      <c r="E508" s="16" t="str">
        <f t="shared" si="21"/>
        <v>正确</v>
      </c>
      <c r="F508" s="51">
        <f ca="1" t="shared" si="22"/>
        <v>89</v>
      </c>
      <c r="G508" s="51" t="str">
        <f t="shared" si="23"/>
        <v>1935/03/01</v>
      </c>
      <c r="H508" s="50" t="s">
        <v>328</v>
      </c>
      <c r="I508" s="50" t="s">
        <v>2062</v>
      </c>
      <c r="J508" s="50">
        <v>15738078269</v>
      </c>
      <c r="K508" s="60" t="s">
        <v>663</v>
      </c>
      <c r="L508" s="61" t="s">
        <v>349</v>
      </c>
      <c r="M508" s="62" t="s">
        <v>2063</v>
      </c>
      <c r="N508" s="62" t="s">
        <v>55</v>
      </c>
      <c r="O508" s="62">
        <v>15738078269</v>
      </c>
      <c r="P508" s="62"/>
      <c r="T508" s="42">
        <v>773</v>
      </c>
    </row>
    <row r="509" s="42" customFormat="1" customHeight="1" spans="1:20">
      <c r="A509" s="50">
        <v>507</v>
      </c>
      <c r="B509" s="50" t="s">
        <v>2064</v>
      </c>
      <c r="C509" s="50" t="s">
        <v>32</v>
      </c>
      <c r="D509" s="50" t="s">
        <v>2065</v>
      </c>
      <c r="E509" s="16" t="str">
        <f t="shared" si="21"/>
        <v>正确</v>
      </c>
      <c r="F509" s="51">
        <f ca="1" t="shared" si="22"/>
        <v>89</v>
      </c>
      <c r="G509" s="51" t="str">
        <f t="shared" si="23"/>
        <v>1935/03/03</v>
      </c>
      <c r="H509" s="50" t="s">
        <v>328</v>
      </c>
      <c r="I509" s="50" t="s">
        <v>2066</v>
      </c>
      <c r="J509" s="50">
        <v>18203603928</v>
      </c>
      <c r="K509" s="60"/>
      <c r="L509" s="61" t="s">
        <v>349</v>
      </c>
      <c r="M509" s="62" t="s">
        <v>2067</v>
      </c>
      <c r="N509" s="62" t="s">
        <v>55</v>
      </c>
      <c r="O509" s="62">
        <v>18203603928</v>
      </c>
      <c r="P509" s="62" t="s">
        <v>328</v>
      </c>
      <c r="T509" s="69">
        <v>507</v>
      </c>
    </row>
    <row r="510" s="42" customFormat="1" customHeight="1" spans="1:20">
      <c r="A510" s="50">
        <v>508</v>
      </c>
      <c r="B510" s="50" t="s">
        <v>2068</v>
      </c>
      <c r="C510" s="50" t="s">
        <v>19</v>
      </c>
      <c r="D510" s="50" t="s">
        <v>2069</v>
      </c>
      <c r="E510" s="16" t="str">
        <f t="shared" si="21"/>
        <v>正确</v>
      </c>
      <c r="F510" s="51">
        <f ca="1" t="shared" si="22"/>
        <v>86</v>
      </c>
      <c r="G510" s="51" t="str">
        <f t="shared" si="23"/>
        <v>1938/12/03</v>
      </c>
      <c r="H510" s="50" t="s">
        <v>66</v>
      </c>
      <c r="I510" s="82" t="s">
        <v>2070</v>
      </c>
      <c r="J510" s="50">
        <v>13523652167</v>
      </c>
      <c r="K510" s="60" t="s">
        <v>49</v>
      </c>
      <c r="L510" s="61" t="s">
        <v>349</v>
      </c>
      <c r="M510" s="62"/>
      <c r="N510" s="62"/>
      <c r="O510" s="62"/>
      <c r="P510" s="62"/>
      <c r="T510" s="42">
        <v>776</v>
      </c>
    </row>
    <row r="511" s="42" customFormat="1" customHeight="1" spans="1:20">
      <c r="A511" s="50">
        <v>509</v>
      </c>
      <c r="B511" s="50" t="s">
        <v>2071</v>
      </c>
      <c r="C511" s="50" t="s">
        <v>19</v>
      </c>
      <c r="D511" s="50" t="s">
        <v>2072</v>
      </c>
      <c r="E511" s="16" t="str">
        <f t="shared" si="21"/>
        <v>正确</v>
      </c>
      <c r="F511" s="51">
        <f ca="1" t="shared" si="22"/>
        <v>87</v>
      </c>
      <c r="G511" s="51" t="str">
        <f t="shared" si="23"/>
        <v>1937/10/21</v>
      </c>
      <c r="H511" s="50" t="s">
        <v>328</v>
      </c>
      <c r="I511" s="50" t="s">
        <v>2073</v>
      </c>
      <c r="J511" s="50">
        <v>13592662305</v>
      </c>
      <c r="K511" s="60"/>
      <c r="L511" s="61" t="s">
        <v>349</v>
      </c>
      <c r="M511" s="62" t="s">
        <v>2074</v>
      </c>
      <c r="N511" s="62" t="s">
        <v>55</v>
      </c>
      <c r="O511" s="62">
        <v>13592662305</v>
      </c>
      <c r="P511" s="62" t="s">
        <v>328</v>
      </c>
      <c r="T511" s="69">
        <v>509</v>
      </c>
    </row>
    <row r="512" s="42" customFormat="1" customHeight="1" spans="1:20">
      <c r="A512" s="50">
        <v>510</v>
      </c>
      <c r="B512" s="50" t="s">
        <v>2075</v>
      </c>
      <c r="C512" s="50" t="s">
        <v>32</v>
      </c>
      <c r="D512" s="50" t="s">
        <v>2076</v>
      </c>
      <c r="E512" s="16" t="str">
        <f t="shared" si="21"/>
        <v>正确</v>
      </c>
      <c r="F512" s="51">
        <f ca="1" t="shared" si="22"/>
        <v>92</v>
      </c>
      <c r="G512" s="51" t="str">
        <f t="shared" si="23"/>
        <v>1932/03/27</v>
      </c>
      <c r="H512" s="50" t="s">
        <v>328</v>
      </c>
      <c r="I512" s="50" t="s">
        <v>2077</v>
      </c>
      <c r="J512" s="50">
        <v>18203879262</v>
      </c>
      <c r="K512" s="60"/>
      <c r="L512" s="61" t="s">
        <v>349</v>
      </c>
      <c r="M512" s="62" t="s">
        <v>2078</v>
      </c>
      <c r="N512" s="62" t="s">
        <v>55</v>
      </c>
      <c r="O512" s="62">
        <v>18203879262</v>
      </c>
      <c r="P512" s="62" t="s">
        <v>328</v>
      </c>
      <c r="T512" s="69">
        <v>510</v>
      </c>
    </row>
    <row r="513" s="42" customFormat="1" customHeight="1" spans="1:20">
      <c r="A513" s="50">
        <v>511</v>
      </c>
      <c r="B513" s="50" t="s">
        <v>2079</v>
      </c>
      <c r="C513" s="50" t="s">
        <v>19</v>
      </c>
      <c r="D513" s="50" t="s">
        <v>2080</v>
      </c>
      <c r="E513" s="16" t="str">
        <f t="shared" si="21"/>
        <v>正确</v>
      </c>
      <c r="F513" s="51">
        <f ca="1" t="shared" si="22"/>
        <v>89</v>
      </c>
      <c r="G513" s="51" t="str">
        <f t="shared" si="23"/>
        <v>1935/01/18</v>
      </c>
      <c r="H513" s="50" t="s">
        <v>328</v>
      </c>
      <c r="I513" s="50" t="s">
        <v>2081</v>
      </c>
      <c r="J513" s="50">
        <v>18272790878</v>
      </c>
      <c r="K513" s="60"/>
      <c r="L513" s="61" t="s">
        <v>349</v>
      </c>
      <c r="M513" s="62" t="s">
        <v>2082</v>
      </c>
      <c r="N513" s="62" t="s">
        <v>55</v>
      </c>
      <c r="O513" s="62">
        <v>18272790878</v>
      </c>
      <c r="P513" s="62" t="s">
        <v>328</v>
      </c>
      <c r="T513" s="69">
        <v>511</v>
      </c>
    </row>
    <row r="514" s="42" customFormat="1" customHeight="1" spans="1:20">
      <c r="A514" s="50">
        <v>512</v>
      </c>
      <c r="B514" s="50" t="s">
        <v>2083</v>
      </c>
      <c r="C514" s="50" t="s">
        <v>32</v>
      </c>
      <c r="D514" s="50" t="s">
        <v>2084</v>
      </c>
      <c r="E514" s="16" t="str">
        <f t="shared" si="21"/>
        <v>正确</v>
      </c>
      <c r="F514" s="51">
        <f ca="1" t="shared" si="22"/>
        <v>86</v>
      </c>
      <c r="G514" s="51" t="str">
        <f t="shared" si="23"/>
        <v>1938/11/11</v>
      </c>
      <c r="H514" s="50" t="s">
        <v>328</v>
      </c>
      <c r="I514" s="50" t="s">
        <v>2085</v>
      </c>
      <c r="J514" s="50">
        <v>15939031250</v>
      </c>
      <c r="K514" s="60"/>
      <c r="L514" s="61" t="s">
        <v>349</v>
      </c>
      <c r="M514" s="62" t="s">
        <v>2086</v>
      </c>
      <c r="N514" s="62" t="s">
        <v>55</v>
      </c>
      <c r="O514" s="62">
        <v>15939031250</v>
      </c>
      <c r="P514" s="62" t="s">
        <v>328</v>
      </c>
      <c r="T514" s="69">
        <v>512</v>
      </c>
    </row>
    <row r="515" s="42" customFormat="1" customHeight="1" spans="1:20">
      <c r="A515" s="50">
        <v>513</v>
      </c>
      <c r="B515" s="50" t="s">
        <v>2087</v>
      </c>
      <c r="C515" s="50" t="s">
        <v>19</v>
      </c>
      <c r="D515" s="50" t="s">
        <v>2088</v>
      </c>
      <c r="E515" s="16" t="str">
        <f t="shared" si="21"/>
        <v>正确</v>
      </c>
      <c r="F515" s="51">
        <f ca="1" t="shared" si="22"/>
        <v>85</v>
      </c>
      <c r="G515" s="51" t="str">
        <f t="shared" si="23"/>
        <v>1939/07/10</v>
      </c>
      <c r="H515" s="50" t="s">
        <v>66</v>
      </c>
      <c r="I515" s="50" t="s">
        <v>2089</v>
      </c>
      <c r="J515" s="50">
        <v>15238191767</v>
      </c>
      <c r="K515" s="60" t="s">
        <v>152</v>
      </c>
      <c r="L515" s="61" t="s">
        <v>349</v>
      </c>
      <c r="M515" s="62"/>
      <c r="N515" s="62"/>
      <c r="O515" s="62"/>
      <c r="P515" s="62"/>
      <c r="T515" s="42">
        <v>782</v>
      </c>
    </row>
    <row r="516" s="42" customFormat="1" customHeight="1" spans="1:20">
      <c r="A516" s="50">
        <v>514</v>
      </c>
      <c r="B516" s="50" t="s">
        <v>2090</v>
      </c>
      <c r="C516" s="50" t="s">
        <v>19</v>
      </c>
      <c r="D516" s="50" t="s">
        <v>2091</v>
      </c>
      <c r="E516" s="16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51">
        <f ca="1" t="shared" ref="F516:F579" si="25">YEAR(NOW())-MID(D516,7,4)</f>
        <v>85</v>
      </c>
      <c r="G516" s="51" t="str">
        <f t="shared" ref="G516:G579" si="26">CONCATENATE(MID(D516,7,4),"/",MID(D516,11,2),"/",MID(D516,13,2))</f>
        <v>1939/05/28</v>
      </c>
      <c r="H516" s="50" t="s">
        <v>328</v>
      </c>
      <c r="I516" s="50" t="s">
        <v>2092</v>
      </c>
      <c r="J516" s="50">
        <v>18838697281</v>
      </c>
      <c r="K516" s="60"/>
      <c r="L516" s="61" t="s">
        <v>349</v>
      </c>
      <c r="M516" s="62" t="s">
        <v>2093</v>
      </c>
      <c r="N516" s="62" t="s">
        <v>55</v>
      </c>
      <c r="O516" s="62">
        <v>18838697281</v>
      </c>
      <c r="P516" s="62" t="s">
        <v>328</v>
      </c>
      <c r="T516" s="69">
        <v>514</v>
      </c>
    </row>
    <row r="517" s="42" customFormat="1" customHeight="1" spans="1:20">
      <c r="A517" s="50">
        <v>515</v>
      </c>
      <c r="B517" s="50" t="s">
        <v>2094</v>
      </c>
      <c r="C517" s="50" t="s">
        <v>32</v>
      </c>
      <c r="D517" s="50" t="s">
        <v>2095</v>
      </c>
      <c r="E517" s="16" t="str">
        <f t="shared" si="24"/>
        <v>正确</v>
      </c>
      <c r="F517" s="51">
        <f ca="1" t="shared" si="25"/>
        <v>86</v>
      </c>
      <c r="G517" s="51" t="str">
        <f t="shared" si="26"/>
        <v>1938/12/27</v>
      </c>
      <c r="H517" s="50" t="s">
        <v>328</v>
      </c>
      <c r="I517" s="50" t="s">
        <v>2096</v>
      </c>
      <c r="J517" s="50">
        <v>15829900261</v>
      </c>
      <c r="K517" s="60"/>
      <c r="L517" s="61" t="s">
        <v>349</v>
      </c>
      <c r="M517" s="62" t="s">
        <v>2097</v>
      </c>
      <c r="N517" s="62" t="s">
        <v>55</v>
      </c>
      <c r="O517" s="62">
        <v>15829900261</v>
      </c>
      <c r="P517" s="62" t="s">
        <v>328</v>
      </c>
      <c r="T517" s="69">
        <v>515</v>
      </c>
    </row>
    <row r="518" s="42" customFormat="1" customHeight="1" spans="1:20">
      <c r="A518" s="50">
        <v>516</v>
      </c>
      <c r="B518" s="50" t="s">
        <v>2098</v>
      </c>
      <c r="C518" s="50" t="s">
        <v>32</v>
      </c>
      <c r="D518" s="50" t="s">
        <v>2099</v>
      </c>
      <c r="E518" s="16" t="str">
        <f t="shared" si="24"/>
        <v>正确</v>
      </c>
      <c r="F518" s="51">
        <f ca="1" t="shared" si="25"/>
        <v>86</v>
      </c>
      <c r="G518" s="51" t="str">
        <f t="shared" si="26"/>
        <v>1938/12/18</v>
      </c>
      <c r="H518" s="50" t="s">
        <v>328</v>
      </c>
      <c r="I518" s="50" t="s">
        <v>2100</v>
      </c>
      <c r="J518" s="50">
        <v>18338220918</v>
      </c>
      <c r="K518" s="60" t="s">
        <v>198</v>
      </c>
      <c r="L518" s="61" t="s">
        <v>349</v>
      </c>
      <c r="M518" s="62" t="s">
        <v>2101</v>
      </c>
      <c r="N518" s="62" t="s">
        <v>55</v>
      </c>
      <c r="O518" s="62">
        <v>18338220918</v>
      </c>
      <c r="P518" s="62" t="s">
        <v>328</v>
      </c>
      <c r="T518" s="42">
        <v>785</v>
      </c>
    </row>
    <row r="519" s="42" customFormat="1" customHeight="1" spans="1:20">
      <c r="A519" s="50">
        <v>517</v>
      </c>
      <c r="B519" s="50" t="s">
        <v>2102</v>
      </c>
      <c r="C519" s="50" t="s">
        <v>32</v>
      </c>
      <c r="D519" s="50" t="s">
        <v>2103</v>
      </c>
      <c r="E519" s="16" t="str">
        <f t="shared" si="24"/>
        <v>正确</v>
      </c>
      <c r="F519" s="51">
        <f ca="1" t="shared" si="25"/>
        <v>90</v>
      </c>
      <c r="G519" s="51" t="str">
        <f t="shared" si="26"/>
        <v>1934/05/15</v>
      </c>
      <c r="H519" s="50" t="s">
        <v>66</v>
      </c>
      <c r="I519" s="82" t="s">
        <v>2104</v>
      </c>
      <c r="J519" s="50">
        <v>18317217048</v>
      </c>
      <c r="K519" s="60" t="s">
        <v>727</v>
      </c>
      <c r="L519" s="61" t="s">
        <v>349</v>
      </c>
      <c r="M519" s="62"/>
      <c r="N519" s="62"/>
      <c r="O519" s="62"/>
      <c r="P519" s="62"/>
      <c r="T519" s="42">
        <v>786</v>
      </c>
    </row>
    <row r="520" s="42" customFormat="1" customHeight="1" spans="1:20">
      <c r="A520" s="50">
        <v>518</v>
      </c>
      <c r="B520" s="50" t="s">
        <v>2105</v>
      </c>
      <c r="C520" s="50" t="s">
        <v>19</v>
      </c>
      <c r="D520" s="50" t="s">
        <v>2106</v>
      </c>
      <c r="E520" s="16" t="str">
        <f t="shared" si="24"/>
        <v>正确</v>
      </c>
      <c r="F520" s="51">
        <f ca="1" t="shared" si="25"/>
        <v>86</v>
      </c>
      <c r="G520" s="51" t="str">
        <f t="shared" si="26"/>
        <v>1938/12/07</v>
      </c>
      <c r="H520" s="50" t="s">
        <v>328</v>
      </c>
      <c r="I520" s="50" t="s">
        <v>2107</v>
      </c>
      <c r="J520" s="50">
        <v>13569248453</v>
      </c>
      <c r="K520" s="60"/>
      <c r="L520" s="61" t="s">
        <v>349</v>
      </c>
      <c r="M520" s="62" t="s">
        <v>2108</v>
      </c>
      <c r="N520" s="62" t="s">
        <v>55</v>
      </c>
      <c r="O520" s="62">
        <v>13569248453</v>
      </c>
      <c r="P520" s="62" t="s">
        <v>328</v>
      </c>
      <c r="T520" s="69">
        <v>518</v>
      </c>
    </row>
    <row r="521" s="42" customFormat="1" customHeight="1" spans="1:20">
      <c r="A521" s="50">
        <v>519</v>
      </c>
      <c r="B521" s="50" t="s">
        <v>2109</v>
      </c>
      <c r="C521" s="50" t="s">
        <v>32</v>
      </c>
      <c r="D521" s="50" t="s">
        <v>2110</v>
      </c>
      <c r="E521" s="16" t="str">
        <f t="shared" si="24"/>
        <v>正确</v>
      </c>
      <c r="F521" s="51">
        <f ca="1" t="shared" si="25"/>
        <v>91</v>
      </c>
      <c r="G521" s="51" t="str">
        <f t="shared" si="26"/>
        <v>1933/03/13</v>
      </c>
      <c r="H521" s="50" t="s">
        <v>328</v>
      </c>
      <c r="I521" s="50" t="s">
        <v>2111</v>
      </c>
      <c r="J521" s="50">
        <v>15091055119</v>
      </c>
      <c r="K521" s="60"/>
      <c r="L521" s="61" t="s">
        <v>349</v>
      </c>
      <c r="M521" s="62" t="s">
        <v>2112</v>
      </c>
      <c r="N521" s="62" t="s">
        <v>55</v>
      </c>
      <c r="O521" s="62">
        <v>15091055119</v>
      </c>
      <c r="P521" s="62" t="s">
        <v>328</v>
      </c>
      <c r="T521" s="69">
        <v>519</v>
      </c>
    </row>
    <row r="522" s="42" customFormat="1" customHeight="1" spans="1:20">
      <c r="A522" s="50">
        <v>520</v>
      </c>
      <c r="B522" s="50" t="s">
        <v>2113</v>
      </c>
      <c r="C522" s="50" t="s">
        <v>32</v>
      </c>
      <c r="D522" s="50" t="s">
        <v>2114</v>
      </c>
      <c r="E522" s="16" t="str">
        <f t="shared" si="24"/>
        <v>正确</v>
      </c>
      <c r="F522" s="51">
        <f ca="1" t="shared" si="25"/>
        <v>87</v>
      </c>
      <c r="G522" s="51" t="str">
        <f t="shared" si="26"/>
        <v>1937/11/12</v>
      </c>
      <c r="H522" s="50" t="s">
        <v>66</v>
      </c>
      <c r="I522" s="82" t="s">
        <v>2115</v>
      </c>
      <c r="J522" s="50">
        <v>15670205973</v>
      </c>
      <c r="K522" s="60" t="s">
        <v>216</v>
      </c>
      <c r="L522" s="61" t="s">
        <v>349</v>
      </c>
      <c r="M522" s="62"/>
      <c r="N522" s="62"/>
      <c r="O522" s="62"/>
      <c r="P522" s="62"/>
      <c r="T522" s="42">
        <v>789</v>
      </c>
    </row>
    <row r="523" s="42" customFormat="1" customHeight="1" spans="1:20">
      <c r="A523" s="50">
        <v>521</v>
      </c>
      <c r="B523" s="50" t="s">
        <v>2116</v>
      </c>
      <c r="C523" s="50" t="s">
        <v>19</v>
      </c>
      <c r="D523" s="82" t="s">
        <v>2117</v>
      </c>
      <c r="E523" s="16" t="str">
        <f t="shared" si="24"/>
        <v>正确</v>
      </c>
      <c r="F523" s="51">
        <f ca="1" t="shared" si="25"/>
        <v>86</v>
      </c>
      <c r="G523" s="51" t="str">
        <f t="shared" si="26"/>
        <v>1938/08/27</v>
      </c>
      <c r="H523" s="50" t="s">
        <v>271</v>
      </c>
      <c r="I523" s="50" t="s">
        <v>2118</v>
      </c>
      <c r="J523" s="50">
        <v>13703455421</v>
      </c>
      <c r="K523" s="60"/>
      <c r="L523" s="61" t="s">
        <v>349</v>
      </c>
      <c r="M523" s="62" t="s">
        <v>2119</v>
      </c>
      <c r="N523" s="62" t="s">
        <v>30</v>
      </c>
      <c r="O523" s="62">
        <v>13703455421</v>
      </c>
      <c r="P523" s="62" t="s">
        <v>271</v>
      </c>
      <c r="T523" s="69">
        <v>521</v>
      </c>
    </row>
    <row r="524" s="42" customFormat="1" customHeight="1" spans="1:20">
      <c r="A524" s="50">
        <v>522</v>
      </c>
      <c r="B524" s="50" t="s">
        <v>2120</v>
      </c>
      <c r="C524" s="50" t="s">
        <v>19</v>
      </c>
      <c r="D524" s="82" t="s">
        <v>2121</v>
      </c>
      <c r="E524" s="16" t="str">
        <f t="shared" si="24"/>
        <v>正确</v>
      </c>
      <c r="F524" s="51">
        <f ca="1" t="shared" si="25"/>
        <v>93</v>
      </c>
      <c r="G524" s="51" t="str">
        <f t="shared" si="26"/>
        <v>1931/12/25</v>
      </c>
      <c r="H524" s="50" t="s">
        <v>132</v>
      </c>
      <c r="I524" s="50" t="s">
        <v>2122</v>
      </c>
      <c r="J524" s="50">
        <v>15036209088</v>
      </c>
      <c r="K524" s="60"/>
      <c r="L524" s="61" t="s">
        <v>349</v>
      </c>
      <c r="M524" s="62" t="s">
        <v>2123</v>
      </c>
      <c r="N524" s="62" t="s">
        <v>55</v>
      </c>
      <c r="O524" s="62">
        <v>15036209088</v>
      </c>
      <c r="P524" s="62" t="s">
        <v>132</v>
      </c>
      <c r="T524" s="69">
        <v>522</v>
      </c>
    </row>
    <row r="525" s="42" customFormat="1" customHeight="1" spans="1:20">
      <c r="A525" s="50">
        <v>523</v>
      </c>
      <c r="B525" s="50" t="s">
        <v>2124</v>
      </c>
      <c r="C525" s="50" t="s">
        <v>19</v>
      </c>
      <c r="D525" s="82" t="s">
        <v>2125</v>
      </c>
      <c r="E525" s="16" t="str">
        <f t="shared" si="24"/>
        <v>正确</v>
      </c>
      <c r="F525" s="51">
        <f ca="1" t="shared" si="25"/>
        <v>87</v>
      </c>
      <c r="G525" s="51" t="str">
        <f t="shared" si="26"/>
        <v>1937/01/23</v>
      </c>
      <c r="H525" s="50" t="s">
        <v>227</v>
      </c>
      <c r="I525" s="50" t="s">
        <v>2126</v>
      </c>
      <c r="J525" s="50" t="s">
        <v>2127</v>
      </c>
      <c r="K525" s="60"/>
      <c r="L525" s="61" t="s">
        <v>349</v>
      </c>
      <c r="M525" s="62" t="s">
        <v>2128</v>
      </c>
      <c r="N525" s="62" t="s">
        <v>2129</v>
      </c>
      <c r="O525" s="62" t="s">
        <v>2127</v>
      </c>
      <c r="P525" s="62" t="s">
        <v>227</v>
      </c>
      <c r="T525" s="69">
        <v>523</v>
      </c>
    </row>
    <row r="526" s="42" customFormat="1" customHeight="1" spans="1:20">
      <c r="A526" s="50">
        <v>524</v>
      </c>
      <c r="B526" s="50" t="s">
        <v>2130</v>
      </c>
      <c r="C526" s="50" t="s">
        <v>19</v>
      </c>
      <c r="D526" s="50" t="s">
        <v>2131</v>
      </c>
      <c r="E526" s="16" t="str">
        <f t="shared" si="24"/>
        <v>正确</v>
      </c>
      <c r="F526" s="51">
        <f ca="1" t="shared" si="25"/>
        <v>88</v>
      </c>
      <c r="G526" s="51" t="str">
        <f t="shared" si="26"/>
        <v>1936/07/05</v>
      </c>
      <c r="H526" s="50" t="s">
        <v>308</v>
      </c>
      <c r="I526" s="50" t="s">
        <v>2132</v>
      </c>
      <c r="J526" s="50" t="s">
        <v>2133</v>
      </c>
      <c r="K526" s="60"/>
      <c r="L526" s="61" t="s">
        <v>349</v>
      </c>
      <c r="M526" s="62" t="s">
        <v>2134</v>
      </c>
      <c r="N526" s="62" t="s">
        <v>55</v>
      </c>
      <c r="O526" s="62" t="s">
        <v>2133</v>
      </c>
      <c r="P526" s="62" t="s">
        <v>308</v>
      </c>
      <c r="T526" s="69">
        <v>524</v>
      </c>
    </row>
    <row r="527" s="42" customFormat="1" customHeight="1" spans="1:20">
      <c r="A527" s="50">
        <v>525</v>
      </c>
      <c r="B527" s="50" t="s">
        <v>2135</v>
      </c>
      <c r="C527" s="50" t="s">
        <v>19</v>
      </c>
      <c r="D527" s="50" t="s">
        <v>2136</v>
      </c>
      <c r="E527" s="16" t="str">
        <f t="shared" si="24"/>
        <v>正确</v>
      </c>
      <c r="F527" s="51">
        <f ca="1" t="shared" si="25"/>
        <v>89</v>
      </c>
      <c r="G527" s="51" t="str">
        <f t="shared" si="26"/>
        <v>1935/05/09</v>
      </c>
      <c r="H527" s="50" t="s">
        <v>2137</v>
      </c>
      <c r="I527" s="82" t="s">
        <v>2138</v>
      </c>
      <c r="J527" s="50">
        <v>18537758503</v>
      </c>
      <c r="K527" s="60" t="s">
        <v>68</v>
      </c>
      <c r="L527" s="61" t="s">
        <v>349</v>
      </c>
      <c r="M527" s="62"/>
      <c r="N527" s="62"/>
      <c r="O527" s="62"/>
      <c r="P527" s="62"/>
      <c r="T527" s="42">
        <v>794</v>
      </c>
    </row>
    <row r="528" s="42" customFormat="1" customHeight="1" spans="1:20">
      <c r="A528" s="50">
        <v>526</v>
      </c>
      <c r="B528" s="50" t="s">
        <v>2139</v>
      </c>
      <c r="C528" s="50" t="s">
        <v>19</v>
      </c>
      <c r="D528" s="50" t="s">
        <v>2140</v>
      </c>
      <c r="E528" s="16" t="str">
        <f t="shared" si="24"/>
        <v>正确</v>
      </c>
      <c r="F528" s="51">
        <f ca="1" t="shared" si="25"/>
        <v>88</v>
      </c>
      <c r="G528" s="51" t="str">
        <f t="shared" si="26"/>
        <v>1936/07/20</v>
      </c>
      <c r="H528" s="50" t="s">
        <v>308</v>
      </c>
      <c r="I528" s="50" t="s">
        <v>2141</v>
      </c>
      <c r="J528" s="50" t="s">
        <v>2142</v>
      </c>
      <c r="K528" s="60"/>
      <c r="L528" s="61" t="s">
        <v>349</v>
      </c>
      <c r="M528" s="62" t="s">
        <v>2143</v>
      </c>
      <c r="N528" s="62" t="s">
        <v>41</v>
      </c>
      <c r="O528" s="62" t="s">
        <v>2142</v>
      </c>
      <c r="P528" s="62" t="s">
        <v>308</v>
      </c>
      <c r="T528" s="69">
        <v>526</v>
      </c>
    </row>
    <row r="529" s="42" customFormat="1" customHeight="1" spans="1:20">
      <c r="A529" s="50">
        <v>527</v>
      </c>
      <c r="B529" s="50" t="s">
        <v>2144</v>
      </c>
      <c r="C529" s="50" t="s">
        <v>19</v>
      </c>
      <c r="D529" s="50" t="s">
        <v>2145</v>
      </c>
      <c r="E529" s="16" t="str">
        <f t="shared" si="24"/>
        <v>正确</v>
      </c>
      <c r="F529" s="51">
        <f ca="1" t="shared" si="25"/>
        <v>90</v>
      </c>
      <c r="G529" s="51" t="str">
        <f t="shared" si="26"/>
        <v>1934/08/03</v>
      </c>
      <c r="H529" s="50" t="s">
        <v>308</v>
      </c>
      <c r="I529" s="50" t="s">
        <v>2146</v>
      </c>
      <c r="J529" s="50" t="s">
        <v>2147</v>
      </c>
      <c r="K529" s="60"/>
      <c r="L529" s="61" t="s">
        <v>349</v>
      </c>
      <c r="M529" s="62" t="s">
        <v>2148</v>
      </c>
      <c r="N529" s="62" t="s">
        <v>55</v>
      </c>
      <c r="O529" s="62" t="s">
        <v>2147</v>
      </c>
      <c r="P529" s="62" t="s">
        <v>308</v>
      </c>
      <c r="T529" s="69">
        <v>527</v>
      </c>
    </row>
    <row r="530" s="42" customFormat="1" customHeight="1" spans="1:20">
      <c r="A530" s="50">
        <v>528</v>
      </c>
      <c r="B530" s="50" t="s">
        <v>1050</v>
      </c>
      <c r="C530" s="50" t="s">
        <v>32</v>
      </c>
      <c r="D530" s="50" t="s">
        <v>2149</v>
      </c>
      <c r="E530" s="16" t="str">
        <f t="shared" si="24"/>
        <v>正确</v>
      </c>
      <c r="F530" s="51">
        <f ca="1" t="shared" si="25"/>
        <v>86</v>
      </c>
      <c r="G530" s="51" t="str">
        <f t="shared" si="26"/>
        <v>1938/06/07</v>
      </c>
      <c r="H530" s="50" t="s">
        <v>308</v>
      </c>
      <c r="I530" s="50" t="s">
        <v>2150</v>
      </c>
      <c r="J530" s="50" t="s">
        <v>2151</v>
      </c>
      <c r="K530" s="60"/>
      <c r="L530" s="61" t="s">
        <v>349</v>
      </c>
      <c r="M530" s="62" t="s">
        <v>2152</v>
      </c>
      <c r="N530" s="62" t="s">
        <v>55</v>
      </c>
      <c r="O530" s="62" t="s">
        <v>2151</v>
      </c>
      <c r="P530" s="62" t="s">
        <v>308</v>
      </c>
      <c r="T530" s="69">
        <v>528</v>
      </c>
    </row>
    <row r="531" s="42" customFormat="1" customHeight="1" spans="1:20">
      <c r="A531" s="50">
        <v>529</v>
      </c>
      <c r="B531" s="50" t="s">
        <v>2153</v>
      </c>
      <c r="C531" s="50" t="s">
        <v>32</v>
      </c>
      <c r="D531" s="50" t="s">
        <v>2154</v>
      </c>
      <c r="E531" s="16" t="str">
        <f t="shared" si="24"/>
        <v>正确</v>
      </c>
      <c r="F531" s="51">
        <f ca="1" t="shared" si="25"/>
        <v>94</v>
      </c>
      <c r="G531" s="51" t="str">
        <f t="shared" si="26"/>
        <v>1930/07/14</v>
      </c>
      <c r="H531" s="50" t="s">
        <v>308</v>
      </c>
      <c r="I531" s="50" t="s">
        <v>2155</v>
      </c>
      <c r="J531" s="50" t="s">
        <v>2156</v>
      </c>
      <c r="K531" s="60"/>
      <c r="L531" s="61" t="s">
        <v>349</v>
      </c>
      <c r="M531" s="62" t="s">
        <v>2157</v>
      </c>
      <c r="N531" s="62" t="s">
        <v>872</v>
      </c>
      <c r="O531" s="62" t="s">
        <v>2156</v>
      </c>
      <c r="P531" s="62" t="s">
        <v>308</v>
      </c>
      <c r="T531" s="69">
        <v>529</v>
      </c>
    </row>
    <row r="532" s="42" customFormat="1" customHeight="1" spans="1:20">
      <c r="A532" s="50">
        <v>530</v>
      </c>
      <c r="B532" s="50" t="s">
        <v>2158</v>
      </c>
      <c r="C532" s="50" t="s">
        <v>19</v>
      </c>
      <c r="D532" s="50" t="s">
        <v>2159</v>
      </c>
      <c r="E532" s="16" t="str">
        <f t="shared" si="24"/>
        <v>正确</v>
      </c>
      <c r="F532" s="51">
        <f ca="1" t="shared" si="25"/>
        <v>87</v>
      </c>
      <c r="G532" s="51" t="str">
        <f t="shared" si="26"/>
        <v>1937/07/15</v>
      </c>
      <c r="H532" s="50" t="s">
        <v>2137</v>
      </c>
      <c r="I532" s="82" t="s">
        <v>2160</v>
      </c>
      <c r="J532" s="50">
        <v>15893529885</v>
      </c>
      <c r="K532" s="60" t="s">
        <v>216</v>
      </c>
      <c r="L532" s="61" t="s">
        <v>349</v>
      </c>
      <c r="M532" s="62"/>
      <c r="N532" s="62"/>
      <c r="O532" s="62"/>
      <c r="P532" s="62"/>
      <c r="T532" s="42">
        <v>800</v>
      </c>
    </row>
    <row r="533" s="42" customFormat="1" customHeight="1" spans="1:20">
      <c r="A533" s="50">
        <v>531</v>
      </c>
      <c r="B533" s="50" t="s">
        <v>2161</v>
      </c>
      <c r="C533" s="50" t="s">
        <v>32</v>
      </c>
      <c r="D533" s="50" t="s">
        <v>2162</v>
      </c>
      <c r="E533" s="16" t="str">
        <f t="shared" si="24"/>
        <v>正确</v>
      </c>
      <c r="F533" s="51">
        <f ca="1" t="shared" si="25"/>
        <v>87</v>
      </c>
      <c r="G533" s="51" t="str">
        <f t="shared" si="26"/>
        <v>1937/03/04</v>
      </c>
      <c r="H533" s="50" t="s">
        <v>308</v>
      </c>
      <c r="I533" s="50" t="s">
        <v>2163</v>
      </c>
      <c r="J533" s="50" t="s">
        <v>2164</v>
      </c>
      <c r="K533" s="60" t="s">
        <v>198</v>
      </c>
      <c r="L533" s="61" t="s">
        <v>349</v>
      </c>
      <c r="M533" s="62" t="s">
        <v>2165</v>
      </c>
      <c r="N533" s="62" t="s">
        <v>55</v>
      </c>
      <c r="O533" s="62" t="s">
        <v>2164</v>
      </c>
      <c r="P533" s="62" t="s">
        <v>308</v>
      </c>
      <c r="T533" s="42">
        <v>802</v>
      </c>
    </row>
    <row r="534" s="42" customFormat="1" customHeight="1" spans="1:20">
      <c r="A534" s="50">
        <v>532</v>
      </c>
      <c r="B534" s="50" t="s">
        <v>2166</v>
      </c>
      <c r="C534" s="50" t="s">
        <v>32</v>
      </c>
      <c r="D534" s="50" t="s">
        <v>2167</v>
      </c>
      <c r="E534" s="16" t="str">
        <f t="shared" si="24"/>
        <v>正确</v>
      </c>
      <c r="F534" s="51">
        <f ca="1" t="shared" si="25"/>
        <v>91</v>
      </c>
      <c r="G534" s="51" t="str">
        <f t="shared" si="26"/>
        <v>1933/09/19</v>
      </c>
      <c r="H534" s="50" t="s">
        <v>308</v>
      </c>
      <c r="I534" s="50" t="s">
        <v>2168</v>
      </c>
      <c r="J534" s="50" t="s">
        <v>2169</v>
      </c>
      <c r="K534" s="60"/>
      <c r="L534" s="61" t="s">
        <v>349</v>
      </c>
      <c r="M534" s="62" t="s">
        <v>2170</v>
      </c>
      <c r="N534" s="62" t="s">
        <v>55</v>
      </c>
      <c r="O534" s="62" t="s">
        <v>2169</v>
      </c>
      <c r="P534" s="62" t="s">
        <v>308</v>
      </c>
      <c r="T534" s="69">
        <v>532</v>
      </c>
    </row>
    <row r="535" s="42" customFormat="1" customHeight="1" spans="1:20">
      <c r="A535" s="50">
        <v>533</v>
      </c>
      <c r="B535" s="50" t="s">
        <v>2171</v>
      </c>
      <c r="C535" s="50" t="s">
        <v>19</v>
      </c>
      <c r="D535" s="50" t="s">
        <v>2172</v>
      </c>
      <c r="E535" s="16" t="str">
        <f t="shared" si="24"/>
        <v>正确</v>
      </c>
      <c r="F535" s="51">
        <f ca="1" t="shared" si="25"/>
        <v>85</v>
      </c>
      <c r="G535" s="51" t="str">
        <f t="shared" si="26"/>
        <v>1939/03/19</v>
      </c>
      <c r="H535" s="50" t="s">
        <v>308</v>
      </c>
      <c r="I535" s="50" t="s">
        <v>2173</v>
      </c>
      <c r="J535" s="50" t="s">
        <v>2174</v>
      </c>
      <c r="K535" s="60"/>
      <c r="L535" s="61" t="s">
        <v>349</v>
      </c>
      <c r="M535" s="62" t="s">
        <v>2175</v>
      </c>
      <c r="N535" s="62" t="s">
        <v>55</v>
      </c>
      <c r="O535" s="62" t="s">
        <v>2174</v>
      </c>
      <c r="P535" s="62" t="s">
        <v>308</v>
      </c>
      <c r="T535" s="69">
        <v>533</v>
      </c>
    </row>
    <row r="536" s="42" customFormat="1" customHeight="1" spans="1:20">
      <c r="A536" s="50">
        <v>534</v>
      </c>
      <c r="B536" s="50" t="s">
        <v>2176</v>
      </c>
      <c r="C536" s="50" t="s">
        <v>19</v>
      </c>
      <c r="D536" s="50" t="s">
        <v>2177</v>
      </c>
      <c r="E536" s="16" t="str">
        <f t="shared" si="24"/>
        <v>正确</v>
      </c>
      <c r="F536" s="51">
        <f ca="1" t="shared" si="25"/>
        <v>91</v>
      </c>
      <c r="G536" s="51" t="str">
        <f t="shared" si="26"/>
        <v>1933/11/10</v>
      </c>
      <c r="H536" s="50" t="s">
        <v>308</v>
      </c>
      <c r="I536" s="50" t="s">
        <v>2178</v>
      </c>
      <c r="J536" s="50" t="s">
        <v>2179</v>
      </c>
      <c r="K536" s="60"/>
      <c r="L536" s="61" t="s">
        <v>349</v>
      </c>
      <c r="M536" s="62" t="s">
        <v>2180</v>
      </c>
      <c r="N536" s="62" t="s">
        <v>55</v>
      </c>
      <c r="O536" s="62" t="s">
        <v>2179</v>
      </c>
      <c r="P536" s="62" t="s">
        <v>308</v>
      </c>
      <c r="T536" s="69">
        <v>534</v>
      </c>
    </row>
    <row r="537" s="42" customFormat="1" customHeight="1" spans="1:20">
      <c r="A537" s="50">
        <v>535</v>
      </c>
      <c r="B537" s="50" t="s">
        <v>2181</v>
      </c>
      <c r="C537" s="50" t="s">
        <v>19</v>
      </c>
      <c r="D537" s="50" t="s">
        <v>2182</v>
      </c>
      <c r="E537" s="16" t="str">
        <f t="shared" si="24"/>
        <v>正确</v>
      </c>
      <c r="F537" s="51">
        <f ca="1" t="shared" si="25"/>
        <v>86</v>
      </c>
      <c r="G537" s="51" t="str">
        <f t="shared" si="26"/>
        <v>1938/08/02</v>
      </c>
      <c r="H537" s="50" t="s">
        <v>308</v>
      </c>
      <c r="I537" s="50" t="s">
        <v>2183</v>
      </c>
      <c r="J537" s="50" t="s">
        <v>2184</v>
      </c>
      <c r="K537" s="60"/>
      <c r="L537" s="61" t="s">
        <v>349</v>
      </c>
      <c r="M537" s="62" t="s">
        <v>2185</v>
      </c>
      <c r="N537" s="62" t="s">
        <v>55</v>
      </c>
      <c r="O537" s="62" t="s">
        <v>2184</v>
      </c>
      <c r="P537" s="62" t="s">
        <v>308</v>
      </c>
      <c r="T537" s="69">
        <v>535</v>
      </c>
    </row>
    <row r="538" s="42" customFormat="1" customHeight="1" spans="1:20">
      <c r="A538" s="50">
        <v>536</v>
      </c>
      <c r="B538" s="50" t="s">
        <v>2186</v>
      </c>
      <c r="C538" s="50" t="s">
        <v>19</v>
      </c>
      <c r="D538" s="82" t="s">
        <v>2187</v>
      </c>
      <c r="E538" s="16" t="str">
        <f t="shared" si="24"/>
        <v>正确</v>
      </c>
      <c r="F538" s="51">
        <f ca="1" t="shared" si="25"/>
        <v>89</v>
      </c>
      <c r="G538" s="51" t="str">
        <f t="shared" si="26"/>
        <v>1935/10/16</v>
      </c>
      <c r="H538" s="50" t="s">
        <v>2137</v>
      </c>
      <c r="I538" s="82" t="s">
        <v>2188</v>
      </c>
      <c r="J538" s="50">
        <v>13629283054</v>
      </c>
      <c r="K538" s="60" t="s">
        <v>727</v>
      </c>
      <c r="L538" s="61" t="s">
        <v>349</v>
      </c>
      <c r="M538" s="62"/>
      <c r="N538" s="62"/>
      <c r="O538" s="62"/>
      <c r="P538" s="62"/>
      <c r="T538" s="42">
        <v>807</v>
      </c>
    </row>
    <row r="539" s="42" customFormat="1" customHeight="1" spans="1:20">
      <c r="A539" s="50">
        <v>537</v>
      </c>
      <c r="B539" s="50" t="s">
        <v>2189</v>
      </c>
      <c r="C539" s="50" t="s">
        <v>32</v>
      </c>
      <c r="D539" s="50" t="s">
        <v>2190</v>
      </c>
      <c r="E539" s="16" t="str">
        <f t="shared" si="24"/>
        <v>正确</v>
      </c>
      <c r="F539" s="51">
        <f ca="1" t="shared" si="25"/>
        <v>91</v>
      </c>
      <c r="G539" s="51" t="str">
        <f t="shared" si="26"/>
        <v>1933/05/26</v>
      </c>
      <c r="H539" s="50" t="s">
        <v>2137</v>
      </c>
      <c r="I539" s="82" t="s">
        <v>2191</v>
      </c>
      <c r="J539" s="50">
        <v>13838756021</v>
      </c>
      <c r="K539" s="60" t="s">
        <v>23</v>
      </c>
      <c r="L539" s="61" t="s">
        <v>349</v>
      </c>
      <c r="M539" s="62"/>
      <c r="N539" s="62"/>
      <c r="O539" s="62"/>
      <c r="P539" s="62"/>
      <c r="T539" s="42">
        <v>808</v>
      </c>
    </row>
    <row r="540" s="42" customFormat="1" customHeight="1" spans="1:20">
      <c r="A540" s="50">
        <v>538</v>
      </c>
      <c r="B540" s="50" t="s">
        <v>2192</v>
      </c>
      <c r="C540" s="50" t="s">
        <v>32</v>
      </c>
      <c r="D540" s="50" t="s">
        <v>2193</v>
      </c>
      <c r="E540" s="16" t="str">
        <f t="shared" si="24"/>
        <v>正确</v>
      </c>
      <c r="F540" s="51">
        <f ca="1" t="shared" si="25"/>
        <v>88</v>
      </c>
      <c r="G540" s="51" t="str">
        <f t="shared" si="26"/>
        <v>1936/10/13</v>
      </c>
      <c r="H540" s="50" t="s">
        <v>2137</v>
      </c>
      <c r="I540" s="82" t="s">
        <v>2194</v>
      </c>
      <c r="J540" s="50">
        <v>13598272188</v>
      </c>
      <c r="K540" s="60" t="s">
        <v>727</v>
      </c>
      <c r="L540" s="61" t="s">
        <v>349</v>
      </c>
      <c r="M540" s="62"/>
      <c r="N540" s="62"/>
      <c r="O540" s="62"/>
      <c r="P540" s="62"/>
      <c r="T540" s="42">
        <v>809</v>
      </c>
    </row>
    <row r="541" s="42" customFormat="1" customHeight="1" spans="1:20">
      <c r="A541" s="50">
        <v>539</v>
      </c>
      <c r="B541" s="50" t="s">
        <v>2195</v>
      </c>
      <c r="C541" s="50" t="s">
        <v>32</v>
      </c>
      <c r="D541" s="50" t="s">
        <v>2196</v>
      </c>
      <c r="E541" s="16" t="str">
        <f t="shared" si="24"/>
        <v>正确</v>
      </c>
      <c r="F541" s="51">
        <f ca="1" t="shared" si="25"/>
        <v>88</v>
      </c>
      <c r="G541" s="51" t="str">
        <f t="shared" si="26"/>
        <v>1936/08/07</v>
      </c>
      <c r="H541" s="50" t="s">
        <v>2137</v>
      </c>
      <c r="I541" s="82" t="s">
        <v>2197</v>
      </c>
      <c r="J541" s="50">
        <v>13462655096</v>
      </c>
      <c r="K541" s="60" t="s">
        <v>49</v>
      </c>
      <c r="L541" s="61" t="s">
        <v>349</v>
      </c>
      <c r="M541" s="62"/>
      <c r="N541" s="62"/>
      <c r="O541" s="62"/>
      <c r="P541" s="62"/>
      <c r="T541" s="42">
        <v>810</v>
      </c>
    </row>
    <row r="542" s="42" customFormat="1" customHeight="1" spans="1:20">
      <c r="A542" s="50">
        <v>540</v>
      </c>
      <c r="B542" s="50" t="s">
        <v>2198</v>
      </c>
      <c r="C542" s="50" t="s">
        <v>32</v>
      </c>
      <c r="D542" s="50" t="s">
        <v>2199</v>
      </c>
      <c r="E542" s="16" t="str">
        <f t="shared" si="24"/>
        <v>正确</v>
      </c>
      <c r="F542" s="51">
        <f ca="1" t="shared" si="25"/>
        <v>87</v>
      </c>
      <c r="G542" s="51" t="str">
        <f t="shared" si="26"/>
        <v>1937/09/21</v>
      </c>
      <c r="H542" s="50" t="s">
        <v>308</v>
      </c>
      <c r="I542" s="50" t="s">
        <v>2200</v>
      </c>
      <c r="J542" s="50" t="s">
        <v>2201</v>
      </c>
      <c r="K542" s="60"/>
      <c r="L542" s="61" t="s">
        <v>349</v>
      </c>
      <c r="M542" s="62" t="s">
        <v>2202</v>
      </c>
      <c r="N542" s="62" t="s">
        <v>55</v>
      </c>
      <c r="O542" s="62" t="s">
        <v>2201</v>
      </c>
      <c r="P542" s="62" t="s">
        <v>308</v>
      </c>
      <c r="T542" s="69">
        <v>540</v>
      </c>
    </row>
    <row r="543" s="42" customFormat="1" customHeight="1" spans="1:20">
      <c r="A543" s="50">
        <v>541</v>
      </c>
      <c r="B543" s="50" t="s">
        <v>2203</v>
      </c>
      <c r="C543" s="50" t="s">
        <v>32</v>
      </c>
      <c r="D543" s="50" t="s">
        <v>2204</v>
      </c>
      <c r="E543" s="16" t="str">
        <f t="shared" si="24"/>
        <v>正确</v>
      </c>
      <c r="F543" s="51">
        <f ca="1" t="shared" si="25"/>
        <v>86</v>
      </c>
      <c r="G543" s="51" t="str">
        <f t="shared" si="26"/>
        <v>1938/10/11</v>
      </c>
      <c r="H543" s="50" t="s">
        <v>308</v>
      </c>
      <c r="I543" s="50" t="s">
        <v>2205</v>
      </c>
      <c r="J543" s="50" t="s">
        <v>2206</v>
      </c>
      <c r="K543" s="60"/>
      <c r="L543" s="61" t="s">
        <v>349</v>
      </c>
      <c r="M543" s="62" t="s">
        <v>2207</v>
      </c>
      <c r="N543" s="62" t="s">
        <v>55</v>
      </c>
      <c r="O543" s="62" t="s">
        <v>2206</v>
      </c>
      <c r="P543" s="62" t="s">
        <v>308</v>
      </c>
      <c r="T543" s="69">
        <v>541</v>
      </c>
    </row>
    <row r="544" s="42" customFormat="1" customHeight="1" spans="1:20">
      <c r="A544" s="50">
        <v>542</v>
      </c>
      <c r="B544" s="50" t="s">
        <v>2208</v>
      </c>
      <c r="C544" s="50" t="s">
        <v>19</v>
      </c>
      <c r="D544" s="50" t="s">
        <v>2209</v>
      </c>
      <c r="E544" s="16" t="str">
        <f t="shared" si="24"/>
        <v>正确</v>
      </c>
      <c r="F544" s="51">
        <f ca="1" t="shared" si="25"/>
        <v>88</v>
      </c>
      <c r="G544" s="51" t="str">
        <f t="shared" si="26"/>
        <v>1936/11/26</v>
      </c>
      <c r="H544" s="50" t="s">
        <v>2137</v>
      </c>
      <c r="I544" s="82" t="s">
        <v>2210</v>
      </c>
      <c r="J544" s="50">
        <v>18736574046</v>
      </c>
      <c r="K544" s="60" t="s">
        <v>23</v>
      </c>
      <c r="L544" s="61" t="s">
        <v>349</v>
      </c>
      <c r="M544" s="62"/>
      <c r="N544" s="62"/>
      <c r="O544" s="62"/>
      <c r="P544" s="62"/>
      <c r="T544" s="42">
        <v>814</v>
      </c>
    </row>
    <row r="545" s="42" customFormat="1" customHeight="1" spans="1:20">
      <c r="A545" s="50">
        <v>543</v>
      </c>
      <c r="B545" s="50" t="s">
        <v>2211</v>
      </c>
      <c r="C545" s="50" t="s">
        <v>32</v>
      </c>
      <c r="D545" s="50" t="s">
        <v>2212</v>
      </c>
      <c r="E545" s="16" t="str">
        <f t="shared" si="24"/>
        <v>正确</v>
      </c>
      <c r="F545" s="51">
        <f ca="1" t="shared" si="25"/>
        <v>85</v>
      </c>
      <c r="G545" s="51" t="str">
        <f t="shared" si="26"/>
        <v>1939/09/29</v>
      </c>
      <c r="H545" s="50" t="s">
        <v>308</v>
      </c>
      <c r="I545" s="50" t="s">
        <v>2213</v>
      </c>
      <c r="J545" s="50" t="s">
        <v>2214</v>
      </c>
      <c r="K545" s="60"/>
      <c r="L545" s="61" t="s">
        <v>349</v>
      </c>
      <c r="M545" s="62" t="s">
        <v>2215</v>
      </c>
      <c r="N545" s="62" t="s">
        <v>55</v>
      </c>
      <c r="O545" s="62" t="s">
        <v>2214</v>
      </c>
      <c r="P545" s="62" t="s">
        <v>308</v>
      </c>
      <c r="R545" s="42" t="s">
        <v>873</v>
      </c>
      <c r="T545" s="69">
        <v>543</v>
      </c>
    </row>
    <row r="546" s="42" customFormat="1" customHeight="1" spans="1:20">
      <c r="A546" s="50">
        <v>544</v>
      </c>
      <c r="B546" s="50" t="s">
        <v>2216</v>
      </c>
      <c r="C546" s="50" t="s">
        <v>19</v>
      </c>
      <c r="D546" s="50" t="s">
        <v>2217</v>
      </c>
      <c r="E546" s="16" t="str">
        <f t="shared" si="24"/>
        <v>正确</v>
      </c>
      <c r="F546" s="51">
        <f ca="1" t="shared" si="25"/>
        <v>89</v>
      </c>
      <c r="G546" s="51" t="str">
        <f t="shared" si="26"/>
        <v>1935/09/03</v>
      </c>
      <c r="H546" s="50" t="s">
        <v>38</v>
      </c>
      <c r="I546" s="50" t="s">
        <v>2218</v>
      </c>
      <c r="J546" s="50">
        <v>15839961354</v>
      </c>
      <c r="K546" s="60"/>
      <c r="L546" s="61" t="s">
        <v>349</v>
      </c>
      <c r="M546" s="62" t="s">
        <v>2219</v>
      </c>
      <c r="N546" s="62" t="s">
        <v>55</v>
      </c>
      <c r="O546" s="62">
        <v>15839961354</v>
      </c>
      <c r="P546" s="62" t="s">
        <v>38</v>
      </c>
      <c r="T546" s="69">
        <v>544</v>
      </c>
    </row>
    <row r="547" s="42" customFormat="1" customHeight="1" spans="1:20">
      <c r="A547" s="50">
        <v>545</v>
      </c>
      <c r="B547" s="50" t="s">
        <v>2220</v>
      </c>
      <c r="C547" s="50" t="s">
        <v>32</v>
      </c>
      <c r="D547" s="50" t="s">
        <v>2221</v>
      </c>
      <c r="E547" s="16" t="str">
        <f t="shared" si="24"/>
        <v>正确</v>
      </c>
      <c r="F547" s="51">
        <f ca="1" t="shared" si="25"/>
        <v>85</v>
      </c>
      <c r="G547" s="51" t="str">
        <f t="shared" si="26"/>
        <v>1939/07/18</v>
      </c>
      <c r="H547" s="50" t="s">
        <v>38</v>
      </c>
      <c r="I547" s="50" t="s">
        <v>2222</v>
      </c>
      <c r="J547" s="50">
        <v>18749002750</v>
      </c>
      <c r="K547" s="60"/>
      <c r="L547" s="61" t="s">
        <v>349</v>
      </c>
      <c r="M547" s="62" t="s">
        <v>2223</v>
      </c>
      <c r="N547" s="62" t="s">
        <v>752</v>
      </c>
      <c r="O547" s="62">
        <v>18749002750</v>
      </c>
      <c r="P547" s="62" t="s">
        <v>38</v>
      </c>
      <c r="T547" s="69">
        <v>545</v>
      </c>
    </row>
    <row r="548" s="42" customFormat="1" customHeight="1" spans="1:20">
      <c r="A548" s="50">
        <v>546</v>
      </c>
      <c r="B548" s="50" t="s">
        <v>2224</v>
      </c>
      <c r="C548" s="50" t="s">
        <v>19</v>
      </c>
      <c r="D548" s="50" t="s">
        <v>2225</v>
      </c>
      <c r="E548" s="16" t="str">
        <f t="shared" si="24"/>
        <v>正确</v>
      </c>
      <c r="F548" s="51">
        <f ca="1" t="shared" si="25"/>
        <v>96</v>
      </c>
      <c r="G548" s="51" t="str">
        <f t="shared" si="26"/>
        <v>1928/12/27</v>
      </c>
      <c r="H548" s="50" t="s">
        <v>132</v>
      </c>
      <c r="I548" s="50" t="s">
        <v>2226</v>
      </c>
      <c r="J548" s="50">
        <v>13461970833</v>
      </c>
      <c r="K548" s="60"/>
      <c r="L548" s="61" t="s">
        <v>349</v>
      </c>
      <c r="M548" s="62" t="s">
        <v>2227</v>
      </c>
      <c r="N548" s="62" t="s">
        <v>55</v>
      </c>
      <c r="O548" s="62">
        <v>13461970833</v>
      </c>
      <c r="P548" s="62" t="s">
        <v>132</v>
      </c>
      <c r="T548" s="69">
        <v>546</v>
      </c>
    </row>
    <row r="549" s="42" customFormat="1" customHeight="1" spans="1:20">
      <c r="A549" s="50">
        <v>547</v>
      </c>
      <c r="B549" s="50" t="s">
        <v>2228</v>
      </c>
      <c r="C549" s="50" t="s">
        <v>32</v>
      </c>
      <c r="D549" s="50" t="s">
        <v>2229</v>
      </c>
      <c r="E549" s="16" t="str">
        <f t="shared" si="24"/>
        <v>正确</v>
      </c>
      <c r="F549" s="51">
        <f ca="1" t="shared" si="25"/>
        <v>85</v>
      </c>
      <c r="G549" s="51" t="str">
        <f t="shared" si="26"/>
        <v>1939/03/29</v>
      </c>
      <c r="H549" s="50" t="s">
        <v>88</v>
      </c>
      <c r="I549" s="50" t="s">
        <v>2230</v>
      </c>
      <c r="J549" s="50">
        <v>17371124296</v>
      </c>
      <c r="K549" s="60"/>
      <c r="L549" s="61" t="s">
        <v>349</v>
      </c>
      <c r="M549" s="62" t="s">
        <v>2231</v>
      </c>
      <c r="N549" s="62" t="s">
        <v>55</v>
      </c>
      <c r="O549" s="62">
        <v>17371124296</v>
      </c>
      <c r="P549" s="62" t="s">
        <v>88</v>
      </c>
      <c r="T549" s="69">
        <v>547</v>
      </c>
    </row>
    <row r="550" s="42" customFormat="1" customHeight="1" spans="1:20">
      <c r="A550" s="50">
        <v>548</v>
      </c>
      <c r="B550" s="50" t="s">
        <v>2232</v>
      </c>
      <c r="C550" s="50" t="s">
        <v>19</v>
      </c>
      <c r="D550" s="50" t="s">
        <v>2233</v>
      </c>
      <c r="E550" s="16" t="str">
        <f t="shared" si="24"/>
        <v>正确</v>
      </c>
      <c r="F550" s="51">
        <f ca="1" t="shared" si="25"/>
        <v>87</v>
      </c>
      <c r="G550" s="51" t="str">
        <f t="shared" si="26"/>
        <v>1937/11/29</v>
      </c>
      <c r="H550" s="50" t="s">
        <v>88</v>
      </c>
      <c r="I550" s="50" t="s">
        <v>2234</v>
      </c>
      <c r="J550" s="50">
        <v>13523654329</v>
      </c>
      <c r="K550" s="60" t="s">
        <v>668</v>
      </c>
      <c r="L550" s="61" t="s">
        <v>349</v>
      </c>
      <c r="M550" s="62" t="s">
        <v>2235</v>
      </c>
      <c r="N550" s="62" t="s">
        <v>1706</v>
      </c>
      <c r="O550" s="62">
        <v>13523654329</v>
      </c>
      <c r="P550" s="62" t="s">
        <v>88</v>
      </c>
      <c r="T550" s="42">
        <v>820</v>
      </c>
    </row>
    <row r="551" s="42" customFormat="1" customHeight="1" spans="1:20">
      <c r="A551" s="50">
        <v>549</v>
      </c>
      <c r="B551" s="50" t="s">
        <v>2236</v>
      </c>
      <c r="C551" s="50" t="s">
        <v>32</v>
      </c>
      <c r="D551" s="50" t="s">
        <v>2237</v>
      </c>
      <c r="E551" s="16" t="str">
        <f t="shared" si="24"/>
        <v>正确</v>
      </c>
      <c r="F551" s="51">
        <f ca="1" t="shared" si="25"/>
        <v>89</v>
      </c>
      <c r="G551" s="51" t="str">
        <f t="shared" si="26"/>
        <v>1935/05/07</v>
      </c>
      <c r="H551" s="50" t="s">
        <v>88</v>
      </c>
      <c r="I551" s="50" t="s">
        <v>2238</v>
      </c>
      <c r="J551" s="50">
        <v>15890881917</v>
      </c>
      <c r="K551" s="60"/>
      <c r="L551" s="61" t="s">
        <v>349</v>
      </c>
      <c r="M551" s="62" t="s">
        <v>2239</v>
      </c>
      <c r="N551" s="62" t="s">
        <v>55</v>
      </c>
      <c r="O551" s="62">
        <v>15890881917</v>
      </c>
      <c r="P551" s="62" t="s">
        <v>88</v>
      </c>
      <c r="T551" s="69">
        <v>549</v>
      </c>
    </row>
    <row r="552" s="42" customFormat="1" customHeight="1" spans="1:20">
      <c r="A552" s="50">
        <v>550</v>
      </c>
      <c r="B552" s="50" t="s">
        <v>2240</v>
      </c>
      <c r="C552" s="50" t="s">
        <v>32</v>
      </c>
      <c r="D552" s="50" t="s">
        <v>2241</v>
      </c>
      <c r="E552" s="16" t="str">
        <f t="shared" si="24"/>
        <v>正确</v>
      </c>
      <c r="F552" s="51">
        <f ca="1" t="shared" si="25"/>
        <v>87</v>
      </c>
      <c r="G552" s="51" t="str">
        <f t="shared" si="26"/>
        <v>1937/05/04</v>
      </c>
      <c r="H552" s="50" t="s">
        <v>88</v>
      </c>
      <c r="I552" s="50" t="s">
        <v>2242</v>
      </c>
      <c r="J552" s="50">
        <v>13569203986</v>
      </c>
      <c r="K552" s="60"/>
      <c r="L552" s="61" t="s">
        <v>349</v>
      </c>
      <c r="M552" s="62" t="s">
        <v>2243</v>
      </c>
      <c r="N552" s="62" t="s">
        <v>55</v>
      </c>
      <c r="O552" s="62">
        <v>13569203986</v>
      </c>
      <c r="P552" s="62" t="s">
        <v>88</v>
      </c>
      <c r="T552" s="69">
        <v>550</v>
      </c>
    </row>
    <row r="553" s="42" customFormat="1" customHeight="1" spans="1:20">
      <c r="A553" s="50">
        <v>551</v>
      </c>
      <c r="B553" s="50" t="s">
        <v>2244</v>
      </c>
      <c r="C553" s="50" t="s">
        <v>32</v>
      </c>
      <c r="D553" s="50" t="s">
        <v>2245</v>
      </c>
      <c r="E553" s="16" t="str">
        <f t="shared" si="24"/>
        <v>正确</v>
      </c>
      <c r="F553" s="51">
        <f ca="1" t="shared" si="25"/>
        <v>88</v>
      </c>
      <c r="G553" s="51" t="str">
        <f t="shared" si="26"/>
        <v>1936/01/12</v>
      </c>
      <c r="H553" s="50" t="s">
        <v>88</v>
      </c>
      <c r="I553" s="50" t="s">
        <v>2246</v>
      </c>
      <c r="J553" s="50">
        <v>13949333278</v>
      </c>
      <c r="K553" s="60"/>
      <c r="L553" s="61" t="s">
        <v>349</v>
      </c>
      <c r="M553" s="62" t="s">
        <v>2247</v>
      </c>
      <c r="N553" s="62" t="s">
        <v>55</v>
      </c>
      <c r="O553" s="62">
        <v>13949333278</v>
      </c>
      <c r="P553" s="62" t="s">
        <v>88</v>
      </c>
      <c r="T553" s="69">
        <v>551</v>
      </c>
    </row>
    <row r="554" s="42" customFormat="1" customHeight="1" spans="1:20">
      <c r="A554" s="50">
        <v>552</v>
      </c>
      <c r="B554" s="50" t="s">
        <v>2248</v>
      </c>
      <c r="C554" s="50" t="s">
        <v>32</v>
      </c>
      <c r="D554" s="50" t="s">
        <v>2249</v>
      </c>
      <c r="E554" s="16" t="str">
        <f t="shared" si="24"/>
        <v>正确</v>
      </c>
      <c r="F554" s="51">
        <f ca="1" t="shared" si="25"/>
        <v>86</v>
      </c>
      <c r="G554" s="51" t="str">
        <f t="shared" si="26"/>
        <v>1938/06/26</v>
      </c>
      <c r="H554" s="50" t="s">
        <v>88</v>
      </c>
      <c r="I554" s="50" t="s">
        <v>2250</v>
      </c>
      <c r="J554" s="50">
        <v>15237751223</v>
      </c>
      <c r="K554" s="60"/>
      <c r="L554" s="61" t="s">
        <v>349</v>
      </c>
      <c r="M554" s="62" t="s">
        <v>2251</v>
      </c>
      <c r="N554" s="62" t="s">
        <v>55</v>
      </c>
      <c r="O554" s="62">
        <v>15237751223</v>
      </c>
      <c r="P554" s="62" t="s">
        <v>88</v>
      </c>
      <c r="T554" s="69">
        <v>552</v>
      </c>
    </row>
    <row r="555" s="42" customFormat="1" customHeight="1" spans="1:20">
      <c r="A555" s="50">
        <v>553</v>
      </c>
      <c r="B555" s="50" t="s">
        <v>2252</v>
      </c>
      <c r="C555" s="50" t="s">
        <v>19</v>
      </c>
      <c r="D555" s="50" t="s">
        <v>2253</v>
      </c>
      <c r="E555" s="16" t="str">
        <f t="shared" si="24"/>
        <v>正确</v>
      </c>
      <c r="F555" s="51">
        <f ca="1" t="shared" si="25"/>
        <v>88</v>
      </c>
      <c r="G555" s="51" t="str">
        <f t="shared" si="26"/>
        <v>1936/12/27</v>
      </c>
      <c r="H555" s="50" t="s">
        <v>88</v>
      </c>
      <c r="I555" s="50" t="s">
        <v>2254</v>
      </c>
      <c r="J555" s="50">
        <v>15237751223</v>
      </c>
      <c r="K555" s="60"/>
      <c r="L555" s="61" t="s">
        <v>349</v>
      </c>
      <c r="M555" s="62" t="s">
        <v>2251</v>
      </c>
      <c r="N555" s="62" t="s">
        <v>55</v>
      </c>
      <c r="O555" s="62">
        <v>15237751223</v>
      </c>
      <c r="P555" s="62" t="s">
        <v>88</v>
      </c>
      <c r="T555" s="69">
        <v>553</v>
      </c>
    </row>
    <row r="556" s="42" customFormat="1" customHeight="1" spans="1:20">
      <c r="A556" s="50">
        <v>554</v>
      </c>
      <c r="B556" s="50" t="s">
        <v>2255</v>
      </c>
      <c r="C556" s="50" t="s">
        <v>19</v>
      </c>
      <c r="D556" s="50" t="s">
        <v>2256</v>
      </c>
      <c r="E556" s="16" t="str">
        <f t="shared" si="24"/>
        <v>正确</v>
      </c>
      <c r="F556" s="51">
        <f ca="1" t="shared" si="25"/>
        <v>89</v>
      </c>
      <c r="G556" s="51" t="str">
        <f t="shared" si="26"/>
        <v>1935/05/18</v>
      </c>
      <c r="H556" s="50" t="s">
        <v>88</v>
      </c>
      <c r="I556" s="50" t="s">
        <v>2257</v>
      </c>
      <c r="J556" s="50">
        <v>15538493479</v>
      </c>
      <c r="K556" s="60"/>
      <c r="L556" s="61" t="s">
        <v>349</v>
      </c>
      <c r="M556" s="62" t="s">
        <v>2258</v>
      </c>
      <c r="N556" s="62" t="s">
        <v>55</v>
      </c>
      <c r="O556" s="62">
        <v>15538493479</v>
      </c>
      <c r="P556" s="62" t="s">
        <v>88</v>
      </c>
      <c r="T556" s="69">
        <v>554</v>
      </c>
    </row>
    <row r="557" s="42" customFormat="1" customHeight="1" spans="1:20">
      <c r="A557" s="50">
        <v>555</v>
      </c>
      <c r="B557" s="50" t="s">
        <v>2259</v>
      </c>
      <c r="C557" s="50" t="s">
        <v>32</v>
      </c>
      <c r="D557" s="50" t="s">
        <v>2260</v>
      </c>
      <c r="E557" s="16" t="str">
        <f t="shared" si="24"/>
        <v>正确</v>
      </c>
      <c r="F557" s="51">
        <f ca="1" t="shared" si="25"/>
        <v>85</v>
      </c>
      <c r="G557" s="51" t="str">
        <f t="shared" si="26"/>
        <v>1939/04/03</v>
      </c>
      <c r="H557" s="50" t="s">
        <v>93</v>
      </c>
      <c r="I557" s="83" t="s">
        <v>2261</v>
      </c>
      <c r="J557" s="50">
        <v>13523654329</v>
      </c>
      <c r="K557" s="60" t="s">
        <v>23</v>
      </c>
      <c r="L557" s="61" t="s">
        <v>349</v>
      </c>
      <c r="M557" s="62"/>
      <c r="N557" s="62"/>
      <c r="O557" s="62"/>
      <c r="P557" s="62"/>
      <c r="T557" s="42">
        <v>827</v>
      </c>
    </row>
    <row r="558" s="42" customFormat="1" customHeight="1" spans="1:20">
      <c r="A558" s="50">
        <v>556</v>
      </c>
      <c r="B558" s="50" t="s">
        <v>2262</v>
      </c>
      <c r="C558" s="50" t="s">
        <v>32</v>
      </c>
      <c r="D558" s="50" t="s">
        <v>2263</v>
      </c>
      <c r="E558" s="16" t="str">
        <f t="shared" si="24"/>
        <v>正确</v>
      </c>
      <c r="F558" s="51">
        <f ca="1" t="shared" si="25"/>
        <v>89</v>
      </c>
      <c r="G558" s="51" t="str">
        <f t="shared" si="26"/>
        <v>1935/02/10</v>
      </c>
      <c r="H558" s="50" t="s">
        <v>88</v>
      </c>
      <c r="I558" s="50" t="s">
        <v>2264</v>
      </c>
      <c r="J558" s="50">
        <v>13377828505</v>
      </c>
      <c r="K558" s="60"/>
      <c r="L558" s="61" t="s">
        <v>349</v>
      </c>
      <c r="M558" s="62" t="s">
        <v>2265</v>
      </c>
      <c r="N558" s="62" t="s">
        <v>55</v>
      </c>
      <c r="O558" s="62">
        <v>13377828505</v>
      </c>
      <c r="P558" s="62" t="s">
        <v>88</v>
      </c>
      <c r="T558" s="69">
        <v>556</v>
      </c>
    </row>
    <row r="559" s="42" customFormat="1" customHeight="1" spans="1:20">
      <c r="A559" s="50">
        <v>557</v>
      </c>
      <c r="B559" s="50" t="s">
        <v>2266</v>
      </c>
      <c r="C559" s="50" t="s">
        <v>19</v>
      </c>
      <c r="D559" s="50" t="s">
        <v>2267</v>
      </c>
      <c r="E559" s="16" t="str">
        <f t="shared" si="24"/>
        <v>正确</v>
      </c>
      <c r="F559" s="51">
        <f ca="1" t="shared" si="25"/>
        <v>94</v>
      </c>
      <c r="G559" s="51" t="str">
        <f t="shared" si="26"/>
        <v>1930/10/03</v>
      </c>
      <c r="H559" s="50" t="s">
        <v>88</v>
      </c>
      <c r="I559" s="50" t="s">
        <v>2268</v>
      </c>
      <c r="J559" s="50">
        <v>15538493479</v>
      </c>
      <c r="K559" s="60"/>
      <c r="L559" s="61" t="s">
        <v>349</v>
      </c>
      <c r="M559" s="62" t="s">
        <v>2269</v>
      </c>
      <c r="N559" s="62" t="s">
        <v>55</v>
      </c>
      <c r="O559" s="62">
        <v>15538493479</v>
      </c>
      <c r="P559" s="62" t="s">
        <v>88</v>
      </c>
      <c r="T559" s="69">
        <v>557</v>
      </c>
    </row>
    <row r="560" s="42" customFormat="1" customHeight="1" spans="1:20">
      <c r="A560" s="50">
        <v>558</v>
      </c>
      <c r="B560" s="50" t="s">
        <v>2270</v>
      </c>
      <c r="C560" s="50" t="s">
        <v>32</v>
      </c>
      <c r="D560" s="50" t="s">
        <v>2271</v>
      </c>
      <c r="E560" s="16" t="str">
        <f t="shared" si="24"/>
        <v>正确</v>
      </c>
      <c r="F560" s="51">
        <f ca="1" t="shared" si="25"/>
        <v>93</v>
      </c>
      <c r="G560" s="51" t="str">
        <f t="shared" si="26"/>
        <v>1931/01/08</v>
      </c>
      <c r="H560" s="50" t="s">
        <v>88</v>
      </c>
      <c r="I560" s="50" t="s">
        <v>2272</v>
      </c>
      <c r="J560" s="50">
        <v>13513775969</v>
      </c>
      <c r="K560" s="60"/>
      <c r="L560" s="61" t="s">
        <v>349</v>
      </c>
      <c r="M560" s="62" t="s">
        <v>2273</v>
      </c>
      <c r="N560" s="62" t="s">
        <v>55</v>
      </c>
      <c r="O560" s="62">
        <v>13513775969</v>
      </c>
      <c r="P560" s="62" t="s">
        <v>88</v>
      </c>
      <c r="T560" s="69">
        <v>558</v>
      </c>
    </row>
    <row r="561" s="42" customFormat="1" customHeight="1" spans="1:20">
      <c r="A561" s="50">
        <v>559</v>
      </c>
      <c r="B561" s="50" t="s">
        <v>2274</v>
      </c>
      <c r="C561" s="50" t="s">
        <v>19</v>
      </c>
      <c r="D561" s="50" t="s">
        <v>2275</v>
      </c>
      <c r="E561" s="16" t="str">
        <f t="shared" si="24"/>
        <v>正确</v>
      </c>
      <c r="F561" s="51">
        <f ca="1" t="shared" si="25"/>
        <v>86</v>
      </c>
      <c r="G561" s="51" t="str">
        <f t="shared" si="26"/>
        <v>1938/10/08</v>
      </c>
      <c r="H561" s="50" t="s">
        <v>93</v>
      </c>
      <c r="I561" s="82" t="s">
        <v>2276</v>
      </c>
      <c r="J561" s="50">
        <v>15225611837</v>
      </c>
      <c r="K561" s="60" t="s">
        <v>216</v>
      </c>
      <c r="L561" s="61" t="s">
        <v>349</v>
      </c>
      <c r="M561" s="62"/>
      <c r="N561" s="62"/>
      <c r="O561" s="62"/>
      <c r="P561" s="62"/>
      <c r="T561" s="42">
        <v>831</v>
      </c>
    </row>
    <row r="562" s="42" customFormat="1" customHeight="1" spans="1:20">
      <c r="A562" s="50">
        <v>560</v>
      </c>
      <c r="B562" s="50" t="s">
        <v>2277</v>
      </c>
      <c r="C562" s="50" t="s">
        <v>32</v>
      </c>
      <c r="D562" s="50" t="s">
        <v>2278</v>
      </c>
      <c r="E562" s="16" t="str">
        <f t="shared" si="24"/>
        <v>正确</v>
      </c>
      <c r="F562" s="51">
        <f ca="1" t="shared" si="25"/>
        <v>87</v>
      </c>
      <c r="G562" s="51" t="str">
        <f t="shared" si="26"/>
        <v>1937/11/25</v>
      </c>
      <c r="H562" s="50" t="s">
        <v>88</v>
      </c>
      <c r="I562" s="50" t="s">
        <v>2279</v>
      </c>
      <c r="J562" s="50">
        <v>13837715704</v>
      </c>
      <c r="K562" s="60"/>
      <c r="L562" s="61" t="s">
        <v>349</v>
      </c>
      <c r="M562" s="62" t="s">
        <v>2280</v>
      </c>
      <c r="N562" s="62" t="s">
        <v>55</v>
      </c>
      <c r="O562" s="62">
        <v>13837715704</v>
      </c>
      <c r="P562" s="62" t="s">
        <v>88</v>
      </c>
      <c r="T562" s="69">
        <v>560</v>
      </c>
    </row>
    <row r="563" s="42" customFormat="1" customHeight="1" spans="1:20">
      <c r="A563" s="50">
        <v>561</v>
      </c>
      <c r="B563" s="50" t="s">
        <v>2281</v>
      </c>
      <c r="C563" s="50" t="s">
        <v>32</v>
      </c>
      <c r="D563" s="50" t="s">
        <v>2282</v>
      </c>
      <c r="E563" s="16" t="str">
        <f t="shared" si="24"/>
        <v>正确</v>
      </c>
      <c r="F563" s="51">
        <f ca="1" t="shared" si="25"/>
        <v>90</v>
      </c>
      <c r="G563" s="51" t="str">
        <f t="shared" si="26"/>
        <v>1934/07/12</v>
      </c>
      <c r="H563" s="50" t="s">
        <v>93</v>
      </c>
      <c r="I563" s="50" t="s">
        <v>2283</v>
      </c>
      <c r="J563" s="50">
        <v>13837760568</v>
      </c>
      <c r="K563" s="60" t="s">
        <v>60</v>
      </c>
      <c r="L563" s="61" t="s">
        <v>349</v>
      </c>
      <c r="M563" s="62"/>
      <c r="N563" s="62"/>
      <c r="O563" s="62"/>
      <c r="P563" s="62"/>
      <c r="T563" s="42">
        <v>833</v>
      </c>
    </row>
    <row r="564" s="42" customFormat="1" customHeight="1" spans="1:20">
      <c r="A564" s="50">
        <v>562</v>
      </c>
      <c r="B564" s="50" t="s">
        <v>2284</v>
      </c>
      <c r="C564" s="50" t="s">
        <v>19</v>
      </c>
      <c r="D564" s="50" t="s">
        <v>2285</v>
      </c>
      <c r="E564" s="16" t="str">
        <f t="shared" si="24"/>
        <v>正确</v>
      </c>
      <c r="F564" s="51">
        <f ca="1" t="shared" si="25"/>
        <v>91</v>
      </c>
      <c r="G564" s="51" t="str">
        <f t="shared" si="26"/>
        <v>1933/10/12</v>
      </c>
      <c r="H564" s="50" t="s">
        <v>93</v>
      </c>
      <c r="I564" s="82" t="s">
        <v>2286</v>
      </c>
      <c r="J564" s="50">
        <v>13837760568</v>
      </c>
      <c r="K564" s="60" t="s">
        <v>216</v>
      </c>
      <c r="L564" s="61" t="s">
        <v>349</v>
      </c>
      <c r="M564" s="62"/>
      <c r="N564" s="62"/>
      <c r="O564" s="62"/>
      <c r="P564" s="62"/>
      <c r="T564" s="42">
        <v>835</v>
      </c>
    </row>
    <row r="565" s="42" customFormat="1" customHeight="1" spans="1:20">
      <c r="A565" s="50">
        <v>563</v>
      </c>
      <c r="B565" s="50" t="s">
        <v>2287</v>
      </c>
      <c r="C565" s="50" t="s">
        <v>19</v>
      </c>
      <c r="D565" s="50" t="s">
        <v>2288</v>
      </c>
      <c r="E565" s="16" t="str">
        <f t="shared" si="24"/>
        <v>正确</v>
      </c>
      <c r="F565" s="51">
        <f ca="1" t="shared" si="25"/>
        <v>86</v>
      </c>
      <c r="G565" s="51" t="str">
        <f t="shared" si="26"/>
        <v>1938/05/26</v>
      </c>
      <c r="H565" s="50" t="s">
        <v>88</v>
      </c>
      <c r="I565" s="50" t="s">
        <v>2289</v>
      </c>
      <c r="J565" s="50">
        <v>15838714926</v>
      </c>
      <c r="K565" s="60"/>
      <c r="L565" s="61" t="s">
        <v>349</v>
      </c>
      <c r="M565" s="62" t="s">
        <v>2290</v>
      </c>
      <c r="N565" s="62" t="s">
        <v>55</v>
      </c>
      <c r="O565" s="62">
        <v>15838714926</v>
      </c>
      <c r="P565" s="62" t="s">
        <v>88</v>
      </c>
      <c r="T565" s="69">
        <v>563</v>
      </c>
    </row>
    <row r="566" s="42" customFormat="1" customHeight="1" spans="1:20">
      <c r="A566" s="50">
        <v>564</v>
      </c>
      <c r="B566" s="50" t="s">
        <v>2291</v>
      </c>
      <c r="C566" s="50" t="s">
        <v>32</v>
      </c>
      <c r="D566" s="50" t="s">
        <v>2292</v>
      </c>
      <c r="E566" s="16" t="str">
        <f t="shared" si="24"/>
        <v>正确</v>
      </c>
      <c r="F566" s="51">
        <f ca="1" t="shared" si="25"/>
        <v>86</v>
      </c>
      <c r="G566" s="51" t="str">
        <f t="shared" si="26"/>
        <v>1938/03/28</v>
      </c>
      <c r="H566" s="50" t="s">
        <v>88</v>
      </c>
      <c r="I566" s="50" t="s">
        <v>2293</v>
      </c>
      <c r="J566" s="50">
        <v>15838714926</v>
      </c>
      <c r="K566" s="60"/>
      <c r="L566" s="61" t="s">
        <v>349</v>
      </c>
      <c r="M566" s="62" t="s">
        <v>2290</v>
      </c>
      <c r="N566" s="62" t="s">
        <v>55</v>
      </c>
      <c r="O566" s="62">
        <v>15838714926</v>
      </c>
      <c r="P566" s="62" t="s">
        <v>88</v>
      </c>
      <c r="T566" s="69">
        <v>564</v>
      </c>
    </row>
    <row r="567" s="42" customFormat="1" customHeight="1" spans="1:20">
      <c r="A567" s="50">
        <v>565</v>
      </c>
      <c r="B567" s="50" t="s">
        <v>2294</v>
      </c>
      <c r="C567" s="50" t="s">
        <v>19</v>
      </c>
      <c r="D567" s="50" t="s">
        <v>2295</v>
      </c>
      <c r="E567" s="16" t="str">
        <f t="shared" si="24"/>
        <v>正确</v>
      </c>
      <c r="F567" s="51">
        <f ca="1" t="shared" si="25"/>
        <v>90</v>
      </c>
      <c r="G567" s="51" t="str">
        <f t="shared" si="26"/>
        <v>1934/10/20</v>
      </c>
      <c r="H567" s="50" t="s">
        <v>93</v>
      </c>
      <c r="I567" s="82" t="s">
        <v>2296</v>
      </c>
      <c r="J567" s="50">
        <v>13837760546</v>
      </c>
      <c r="K567" s="60" t="s">
        <v>216</v>
      </c>
      <c r="L567" s="61" t="s">
        <v>349</v>
      </c>
      <c r="M567" s="62"/>
      <c r="N567" s="62"/>
      <c r="O567" s="62"/>
      <c r="P567" s="62"/>
      <c r="T567" s="42">
        <v>838</v>
      </c>
    </row>
    <row r="568" s="42" customFormat="1" customHeight="1" spans="1:20">
      <c r="A568" s="50">
        <v>566</v>
      </c>
      <c r="B568" s="50" t="s">
        <v>2297</v>
      </c>
      <c r="C568" s="50" t="s">
        <v>32</v>
      </c>
      <c r="D568" s="50" t="s">
        <v>2298</v>
      </c>
      <c r="E568" s="16" t="str">
        <f t="shared" si="24"/>
        <v>正确</v>
      </c>
      <c r="F568" s="51">
        <f ca="1" t="shared" si="25"/>
        <v>91</v>
      </c>
      <c r="G568" s="51" t="str">
        <f t="shared" si="26"/>
        <v>1933/09/12</v>
      </c>
      <c r="H568" s="50" t="s">
        <v>88</v>
      </c>
      <c r="I568" s="50" t="s">
        <v>2299</v>
      </c>
      <c r="J568" s="50">
        <v>13733106343</v>
      </c>
      <c r="K568" s="60"/>
      <c r="L568" s="61" t="s">
        <v>349</v>
      </c>
      <c r="M568" s="62" t="s">
        <v>2300</v>
      </c>
      <c r="N568" s="62" t="s">
        <v>55</v>
      </c>
      <c r="O568" s="62">
        <v>13733106343</v>
      </c>
      <c r="P568" s="62" t="s">
        <v>88</v>
      </c>
      <c r="T568" s="69">
        <v>566</v>
      </c>
    </row>
    <row r="569" s="42" customFormat="1" customHeight="1" spans="1:20">
      <c r="A569" s="50">
        <v>567</v>
      </c>
      <c r="B569" s="50" t="s">
        <v>877</v>
      </c>
      <c r="C569" s="50" t="s">
        <v>32</v>
      </c>
      <c r="D569" s="50" t="s">
        <v>2301</v>
      </c>
      <c r="E569" s="16" t="str">
        <f t="shared" si="24"/>
        <v>正确</v>
      </c>
      <c r="F569" s="51">
        <f ca="1" t="shared" si="25"/>
        <v>89</v>
      </c>
      <c r="G569" s="51" t="str">
        <f t="shared" si="26"/>
        <v>1935/04/21</v>
      </c>
      <c r="H569" s="50" t="s">
        <v>88</v>
      </c>
      <c r="I569" s="50" t="s">
        <v>2302</v>
      </c>
      <c r="J569" s="50">
        <v>15238154288</v>
      </c>
      <c r="K569" s="60"/>
      <c r="L569" s="61" t="s">
        <v>349</v>
      </c>
      <c r="M569" s="62" t="s">
        <v>2303</v>
      </c>
      <c r="N569" s="62" t="s">
        <v>55</v>
      </c>
      <c r="O569" s="62">
        <v>15238154288</v>
      </c>
      <c r="P569" s="62" t="s">
        <v>88</v>
      </c>
      <c r="T569" s="69">
        <v>567</v>
      </c>
    </row>
    <row r="570" s="42" customFormat="1" customHeight="1" spans="1:20">
      <c r="A570" s="50">
        <v>568</v>
      </c>
      <c r="B570" s="50" t="s">
        <v>2304</v>
      </c>
      <c r="C570" s="50" t="s">
        <v>32</v>
      </c>
      <c r="D570" s="50" t="s">
        <v>2305</v>
      </c>
      <c r="E570" s="16" t="str">
        <f t="shared" si="24"/>
        <v>正确</v>
      </c>
      <c r="F570" s="51">
        <f ca="1" t="shared" si="25"/>
        <v>95</v>
      </c>
      <c r="G570" s="51" t="str">
        <f t="shared" si="26"/>
        <v>1929/03/15</v>
      </c>
      <c r="H570" s="50" t="s">
        <v>88</v>
      </c>
      <c r="I570" s="50" t="s">
        <v>2306</v>
      </c>
      <c r="J570" s="50">
        <v>13837725961</v>
      </c>
      <c r="K570" s="60"/>
      <c r="L570" s="61" t="s">
        <v>349</v>
      </c>
      <c r="M570" s="62" t="s">
        <v>2307</v>
      </c>
      <c r="N570" s="62" t="s">
        <v>55</v>
      </c>
      <c r="O570" s="62">
        <v>13837725961</v>
      </c>
      <c r="P570" s="62" t="s">
        <v>88</v>
      </c>
      <c r="T570" s="69">
        <v>568</v>
      </c>
    </row>
    <row r="571" s="42" customFormat="1" customHeight="1" spans="1:20">
      <c r="A571" s="50">
        <v>569</v>
      </c>
      <c r="B571" s="50" t="s">
        <v>2308</v>
      </c>
      <c r="C571" s="50" t="s">
        <v>19</v>
      </c>
      <c r="D571" s="50" t="s">
        <v>2309</v>
      </c>
      <c r="E571" s="16" t="str">
        <f t="shared" si="24"/>
        <v>正确</v>
      </c>
      <c r="F571" s="51">
        <f ca="1" t="shared" si="25"/>
        <v>95</v>
      </c>
      <c r="G571" s="51" t="str">
        <f t="shared" si="26"/>
        <v>1929/11/23</v>
      </c>
      <c r="H571" s="50" t="s">
        <v>93</v>
      </c>
      <c r="I571" s="82" t="s">
        <v>2310</v>
      </c>
      <c r="J571" s="50">
        <v>13838968415</v>
      </c>
      <c r="K571" s="60" t="s">
        <v>49</v>
      </c>
      <c r="L571" s="61" t="s">
        <v>349</v>
      </c>
      <c r="M571" s="62"/>
      <c r="N571" s="62"/>
      <c r="O571" s="62"/>
      <c r="P571" s="62"/>
      <c r="T571" s="42">
        <v>842</v>
      </c>
    </row>
    <row r="572" s="42" customFormat="1" customHeight="1" spans="1:20">
      <c r="A572" s="50">
        <v>570</v>
      </c>
      <c r="B572" s="50" t="s">
        <v>2311</v>
      </c>
      <c r="C572" s="50" t="s">
        <v>32</v>
      </c>
      <c r="D572" s="50" t="s">
        <v>2312</v>
      </c>
      <c r="E572" s="16" t="str">
        <f t="shared" si="24"/>
        <v>正确</v>
      </c>
      <c r="F572" s="51">
        <f ca="1" t="shared" si="25"/>
        <v>90</v>
      </c>
      <c r="G572" s="51" t="str">
        <f t="shared" si="26"/>
        <v>1934/09/25</v>
      </c>
      <c r="H572" s="50" t="s">
        <v>88</v>
      </c>
      <c r="I572" s="50" t="s">
        <v>2313</v>
      </c>
      <c r="J572" s="50">
        <v>18738727097</v>
      </c>
      <c r="K572" s="60" t="s">
        <v>198</v>
      </c>
      <c r="L572" s="61" t="s">
        <v>349</v>
      </c>
      <c r="M572" s="62" t="s">
        <v>2314</v>
      </c>
      <c r="N572" s="62" t="s">
        <v>30</v>
      </c>
      <c r="O572" s="62">
        <v>18738727097</v>
      </c>
      <c r="P572" s="62" t="s">
        <v>88</v>
      </c>
      <c r="T572" s="42">
        <v>843</v>
      </c>
    </row>
    <row r="573" s="42" customFormat="1" customHeight="1" spans="1:20">
      <c r="A573" s="50">
        <v>571</v>
      </c>
      <c r="B573" s="50" t="s">
        <v>2315</v>
      </c>
      <c r="C573" s="50" t="s">
        <v>19</v>
      </c>
      <c r="D573" s="50" t="s">
        <v>2316</v>
      </c>
      <c r="E573" s="16" t="str">
        <f t="shared" si="24"/>
        <v>正确</v>
      </c>
      <c r="F573" s="51">
        <f ca="1" t="shared" si="25"/>
        <v>89</v>
      </c>
      <c r="G573" s="51" t="str">
        <f t="shared" si="26"/>
        <v>1935/07/02</v>
      </c>
      <c r="H573" s="50" t="s">
        <v>88</v>
      </c>
      <c r="I573" s="50" t="s">
        <v>2317</v>
      </c>
      <c r="J573" s="50">
        <v>15203897691</v>
      </c>
      <c r="K573" s="60"/>
      <c r="L573" s="61" t="s">
        <v>349</v>
      </c>
      <c r="M573" s="62" t="s">
        <v>2318</v>
      </c>
      <c r="N573" s="62" t="s">
        <v>41</v>
      </c>
      <c r="O573" s="62">
        <v>15203897691</v>
      </c>
      <c r="P573" s="62" t="s">
        <v>88</v>
      </c>
      <c r="T573" s="69">
        <v>571</v>
      </c>
    </row>
    <row r="574" s="42" customFormat="1" customHeight="1" spans="1:20">
      <c r="A574" s="50">
        <v>572</v>
      </c>
      <c r="B574" s="50" t="s">
        <v>2319</v>
      </c>
      <c r="C574" s="50" t="s">
        <v>32</v>
      </c>
      <c r="D574" s="50" t="s">
        <v>2320</v>
      </c>
      <c r="E574" s="16" t="str">
        <f t="shared" si="24"/>
        <v>正确</v>
      </c>
      <c r="F574" s="51">
        <f ca="1" t="shared" si="25"/>
        <v>88</v>
      </c>
      <c r="G574" s="51" t="str">
        <f t="shared" si="26"/>
        <v>1936/02/08</v>
      </c>
      <c r="H574" s="50" t="s">
        <v>93</v>
      </c>
      <c r="I574" s="82" t="s">
        <v>2321</v>
      </c>
      <c r="J574" s="50">
        <v>18749031168</v>
      </c>
      <c r="K574" s="60" t="s">
        <v>129</v>
      </c>
      <c r="L574" s="61" t="s">
        <v>349</v>
      </c>
      <c r="M574" s="62"/>
      <c r="N574" s="62"/>
      <c r="O574" s="62"/>
      <c r="P574" s="62"/>
      <c r="T574" s="42">
        <v>846</v>
      </c>
    </row>
    <row r="575" s="42" customFormat="1" customHeight="1" spans="1:20">
      <c r="A575" s="50">
        <v>573</v>
      </c>
      <c r="B575" s="50" t="s">
        <v>2322</v>
      </c>
      <c r="C575" s="50" t="s">
        <v>19</v>
      </c>
      <c r="D575" s="50" t="s">
        <v>2323</v>
      </c>
      <c r="E575" s="16" t="str">
        <f t="shared" si="24"/>
        <v>正确</v>
      </c>
      <c r="F575" s="51">
        <f ca="1" t="shared" si="25"/>
        <v>92</v>
      </c>
      <c r="G575" s="51" t="str">
        <f t="shared" si="26"/>
        <v>1932/12/25</v>
      </c>
      <c r="H575" s="50" t="s">
        <v>88</v>
      </c>
      <c r="I575" s="50" t="s">
        <v>2324</v>
      </c>
      <c r="J575" s="50">
        <v>15290342596</v>
      </c>
      <c r="K575" s="60"/>
      <c r="L575" s="61" t="s">
        <v>349</v>
      </c>
      <c r="M575" s="62" t="s">
        <v>2325</v>
      </c>
      <c r="N575" s="62" t="s">
        <v>55</v>
      </c>
      <c r="O575" s="62">
        <v>15290342596</v>
      </c>
      <c r="P575" s="62" t="s">
        <v>88</v>
      </c>
      <c r="T575" s="69">
        <v>573</v>
      </c>
    </row>
    <row r="576" s="42" customFormat="1" customHeight="1" spans="1:20">
      <c r="A576" s="50">
        <v>574</v>
      </c>
      <c r="B576" s="50" t="s">
        <v>2326</v>
      </c>
      <c r="C576" s="50" t="s">
        <v>32</v>
      </c>
      <c r="D576" s="50" t="s">
        <v>2327</v>
      </c>
      <c r="E576" s="16" t="str">
        <f t="shared" si="24"/>
        <v>正确</v>
      </c>
      <c r="F576" s="51">
        <f ca="1" t="shared" si="25"/>
        <v>87</v>
      </c>
      <c r="G576" s="51" t="str">
        <f t="shared" si="26"/>
        <v>1937/03/02</v>
      </c>
      <c r="H576" s="50" t="s">
        <v>88</v>
      </c>
      <c r="I576" s="50" t="s">
        <v>2328</v>
      </c>
      <c r="J576" s="50">
        <v>13838968415</v>
      </c>
      <c r="K576" s="60"/>
      <c r="L576" s="61" t="s">
        <v>349</v>
      </c>
      <c r="M576" s="62" t="s">
        <v>2329</v>
      </c>
      <c r="N576" s="62" t="s">
        <v>55</v>
      </c>
      <c r="O576" s="62">
        <v>13838968415</v>
      </c>
      <c r="P576" s="62" t="s">
        <v>88</v>
      </c>
      <c r="T576" s="69">
        <v>574</v>
      </c>
    </row>
    <row r="577" s="42" customFormat="1" customHeight="1" spans="1:20">
      <c r="A577" s="50">
        <v>575</v>
      </c>
      <c r="B577" s="50" t="s">
        <v>2330</v>
      </c>
      <c r="C577" s="50" t="s">
        <v>32</v>
      </c>
      <c r="D577" s="50" t="s">
        <v>2331</v>
      </c>
      <c r="E577" s="16" t="str">
        <f t="shared" si="24"/>
        <v>正确</v>
      </c>
      <c r="F577" s="51">
        <f ca="1" t="shared" si="25"/>
        <v>87</v>
      </c>
      <c r="G577" s="51" t="str">
        <f t="shared" si="26"/>
        <v>1937/03/21</v>
      </c>
      <c r="H577" s="50" t="s">
        <v>88</v>
      </c>
      <c r="I577" s="50" t="s">
        <v>2332</v>
      </c>
      <c r="J577" s="50">
        <v>13938957339</v>
      </c>
      <c r="K577" s="60"/>
      <c r="L577" s="61" t="s">
        <v>349</v>
      </c>
      <c r="M577" s="62" t="s">
        <v>2333</v>
      </c>
      <c r="N577" s="62" t="s">
        <v>55</v>
      </c>
      <c r="O577" s="62">
        <v>13938957339</v>
      </c>
      <c r="P577" s="62" t="s">
        <v>88</v>
      </c>
      <c r="T577" s="69">
        <v>575</v>
      </c>
    </row>
    <row r="578" s="42" customFormat="1" customHeight="1" spans="1:20">
      <c r="A578" s="50">
        <v>576</v>
      </c>
      <c r="B578" s="50" t="s">
        <v>2334</v>
      </c>
      <c r="C578" s="50" t="s">
        <v>32</v>
      </c>
      <c r="D578" s="50" t="s">
        <v>2335</v>
      </c>
      <c r="E578" s="16" t="str">
        <f t="shared" si="24"/>
        <v>正确</v>
      </c>
      <c r="F578" s="51">
        <f ca="1" t="shared" si="25"/>
        <v>85</v>
      </c>
      <c r="G578" s="51" t="str">
        <f t="shared" si="26"/>
        <v>1939/03/03</v>
      </c>
      <c r="H578" s="50" t="s">
        <v>88</v>
      </c>
      <c r="I578" s="50" t="s">
        <v>2336</v>
      </c>
      <c r="J578" s="50">
        <v>18638453893</v>
      </c>
      <c r="K578" s="60" t="s">
        <v>108</v>
      </c>
      <c r="L578" s="61" t="s">
        <v>349</v>
      </c>
      <c r="M578" s="62" t="s">
        <v>2337</v>
      </c>
      <c r="N578" s="62" t="s">
        <v>55</v>
      </c>
      <c r="O578" s="62">
        <v>18638453893</v>
      </c>
      <c r="P578" s="62" t="s">
        <v>88</v>
      </c>
      <c r="T578" s="42">
        <v>851</v>
      </c>
    </row>
    <row r="579" s="42" customFormat="1" customHeight="1" spans="1:20">
      <c r="A579" s="50">
        <v>577</v>
      </c>
      <c r="B579" s="50" t="s">
        <v>2338</v>
      </c>
      <c r="C579" s="50" t="s">
        <v>32</v>
      </c>
      <c r="D579" s="82" t="s">
        <v>2339</v>
      </c>
      <c r="E579" s="16" t="str">
        <f t="shared" si="24"/>
        <v>正确</v>
      </c>
      <c r="F579" s="51">
        <f ca="1" t="shared" si="25"/>
        <v>93</v>
      </c>
      <c r="G579" s="51" t="str">
        <f t="shared" si="26"/>
        <v>1931/03/30</v>
      </c>
      <c r="H579" s="50" t="s">
        <v>203</v>
      </c>
      <c r="I579" s="82" t="s">
        <v>2340</v>
      </c>
      <c r="J579" s="50">
        <v>17839576817</v>
      </c>
      <c r="K579" s="60" t="s">
        <v>49</v>
      </c>
      <c r="L579" s="61" t="s">
        <v>349</v>
      </c>
      <c r="M579" s="62"/>
      <c r="N579" s="62"/>
      <c r="O579" s="62"/>
      <c r="P579" s="62"/>
      <c r="T579" s="42">
        <v>853</v>
      </c>
    </row>
    <row r="580" s="42" customFormat="1" customHeight="1" spans="1:20">
      <c r="A580" s="50">
        <v>578</v>
      </c>
      <c r="B580" s="50" t="s">
        <v>2341</v>
      </c>
      <c r="C580" s="50" t="s">
        <v>19</v>
      </c>
      <c r="D580" s="82" t="s">
        <v>2342</v>
      </c>
      <c r="E580" s="16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51">
        <f ca="1" t="shared" ref="F580:F643" si="28">YEAR(NOW())-MID(D580,7,4)</f>
        <v>87</v>
      </c>
      <c r="G580" s="51" t="str">
        <f t="shared" ref="G580:G643" si="29">CONCATENATE(MID(D580,7,4),"/",MID(D580,11,2),"/",MID(D580,13,2))</f>
        <v>1937/10/08</v>
      </c>
      <c r="H580" s="50" t="s">
        <v>101</v>
      </c>
      <c r="I580" s="50" t="s">
        <v>2343</v>
      </c>
      <c r="J580" s="50" t="s">
        <v>2344</v>
      </c>
      <c r="K580" s="60"/>
      <c r="L580" s="61" t="s">
        <v>349</v>
      </c>
      <c r="M580" s="62" t="s">
        <v>2345</v>
      </c>
      <c r="N580" s="62" t="s">
        <v>55</v>
      </c>
      <c r="O580" s="62" t="s">
        <v>2344</v>
      </c>
      <c r="P580" s="62" t="s">
        <v>101</v>
      </c>
      <c r="T580" s="69">
        <v>578</v>
      </c>
    </row>
    <row r="581" s="42" customFormat="1" customHeight="1" spans="1:20">
      <c r="A581" s="50">
        <v>579</v>
      </c>
      <c r="B581" s="50" t="s">
        <v>2346</v>
      </c>
      <c r="C581" s="50" t="s">
        <v>19</v>
      </c>
      <c r="D581" s="50" t="s">
        <v>2347</v>
      </c>
      <c r="E581" s="16" t="str">
        <f t="shared" si="27"/>
        <v>正确</v>
      </c>
      <c r="F581" s="51">
        <f ca="1" t="shared" si="28"/>
        <v>91</v>
      </c>
      <c r="G581" s="51" t="str">
        <f t="shared" si="29"/>
        <v>1933/01/13</v>
      </c>
      <c r="H581" s="50" t="s">
        <v>101</v>
      </c>
      <c r="I581" s="50" t="s">
        <v>2348</v>
      </c>
      <c r="J581" s="50">
        <v>13523511597</v>
      </c>
      <c r="K581" s="60"/>
      <c r="L581" s="61" t="s">
        <v>349</v>
      </c>
      <c r="M581" s="62" t="s">
        <v>2349</v>
      </c>
      <c r="N581" s="62" t="s">
        <v>55</v>
      </c>
      <c r="O581" s="62">
        <v>13523511597</v>
      </c>
      <c r="P581" s="62" t="s">
        <v>101</v>
      </c>
      <c r="T581" s="69">
        <v>579</v>
      </c>
    </row>
    <row r="582" s="42" customFormat="1" customHeight="1" spans="1:20">
      <c r="A582" s="50">
        <v>580</v>
      </c>
      <c r="B582" s="50" t="s">
        <v>2350</v>
      </c>
      <c r="C582" s="50" t="s">
        <v>32</v>
      </c>
      <c r="D582" s="50" t="s">
        <v>2351</v>
      </c>
      <c r="E582" s="16" t="str">
        <f t="shared" si="27"/>
        <v>正确</v>
      </c>
      <c r="F582" s="51">
        <f ca="1" t="shared" si="28"/>
        <v>90</v>
      </c>
      <c r="G582" s="51" t="str">
        <f t="shared" si="29"/>
        <v>1934/07/15</v>
      </c>
      <c r="H582" s="50" t="s">
        <v>97</v>
      </c>
      <c r="I582" s="82" t="s">
        <v>2352</v>
      </c>
      <c r="J582" s="50">
        <v>13838713065</v>
      </c>
      <c r="K582" s="60" t="s">
        <v>216</v>
      </c>
      <c r="L582" s="61" t="s">
        <v>349</v>
      </c>
      <c r="M582" s="62"/>
      <c r="N582" s="62"/>
      <c r="O582" s="62"/>
      <c r="P582" s="62"/>
      <c r="T582" s="42">
        <v>857</v>
      </c>
    </row>
    <row r="583" s="42" customFormat="1" customHeight="1" spans="1:20">
      <c r="A583" s="50">
        <v>581</v>
      </c>
      <c r="B583" s="50" t="s">
        <v>2353</v>
      </c>
      <c r="C583" s="50" t="s">
        <v>19</v>
      </c>
      <c r="D583" s="50" t="s">
        <v>2354</v>
      </c>
      <c r="E583" s="16" t="str">
        <f t="shared" si="27"/>
        <v>正确</v>
      </c>
      <c r="F583" s="51">
        <f ca="1" t="shared" si="28"/>
        <v>87</v>
      </c>
      <c r="G583" s="51" t="str">
        <f t="shared" si="29"/>
        <v>1937/07/26</v>
      </c>
      <c r="H583" s="50" t="s">
        <v>101</v>
      </c>
      <c r="I583" s="50" t="s">
        <v>2355</v>
      </c>
      <c r="J583" s="50">
        <v>15538773095</v>
      </c>
      <c r="K583" s="60"/>
      <c r="L583" s="61" t="s">
        <v>349</v>
      </c>
      <c r="M583" s="62" t="s">
        <v>2356</v>
      </c>
      <c r="N583" s="62" t="s">
        <v>55</v>
      </c>
      <c r="O583" s="62">
        <v>15538773095</v>
      </c>
      <c r="P583" s="62" t="s">
        <v>101</v>
      </c>
      <c r="T583" s="69">
        <v>581</v>
      </c>
    </row>
    <row r="584" s="42" customFormat="1" customHeight="1" spans="1:20">
      <c r="A584" s="50">
        <v>582</v>
      </c>
      <c r="B584" s="50" t="s">
        <v>2357</v>
      </c>
      <c r="C584" s="50" t="s">
        <v>32</v>
      </c>
      <c r="D584" s="50" t="s">
        <v>2358</v>
      </c>
      <c r="E584" s="16" t="str">
        <f t="shared" si="27"/>
        <v>正确</v>
      </c>
      <c r="F584" s="51">
        <f ca="1" t="shared" si="28"/>
        <v>92</v>
      </c>
      <c r="G584" s="51" t="str">
        <f t="shared" si="29"/>
        <v>1932/02/15</v>
      </c>
      <c r="H584" s="50" t="s">
        <v>101</v>
      </c>
      <c r="I584" s="50" t="s">
        <v>2359</v>
      </c>
      <c r="J584" s="50">
        <v>18238180473</v>
      </c>
      <c r="K584" s="60"/>
      <c r="L584" s="61" t="s">
        <v>349</v>
      </c>
      <c r="M584" s="62" t="s">
        <v>2360</v>
      </c>
      <c r="N584" s="62" t="s">
        <v>55</v>
      </c>
      <c r="O584" s="62">
        <v>18238180473</v>
      </c>
      <c r="P584" s="62" t="s">
        <v>101</v>
      </c>
      <c r="T584" s="69">
        <v>582</v>
      </c>
    </row>
    <row r="585" s="42" customFormat="1" customHeight="1" spans="1:20">
      <c r="A585" s="50">
        <v>583</v>
      </c>
      <c r="B585" s="50" t="s">
        <v>2361</v>
      </c>
      <c r="C585" s="50" t="s">
        <v>32</v>
      </c>
      <c r="D585" s="50" t="s">
        <v>2362</v>
      </c>
      <c r="E585" s="16" t="str">
        <f t="shared" si="27"/>
        <v>正确</v>
      </c>
      <c r="F585" s="51">
        <f ca="1" t="shared" si="28"/>
        <v>87</v>
      </c>
      <c r="G585" s="51" t="str">
        <f t="shared" si="29"/>
        <v>1937/03/04</v>
      </c>
      <c r="H585" s="50" t="s">
        <v>101</v>
      </c>
      <c r="I585" s="50" t="s">
        <v>2363</v>
      </c>
      <c r="J585" s="50">
        <v>18211843758</v>
      </c>
      <c r="K585" s="60"/>
      <c r="L585" s="61" t="s">
        <v>349</v>
      </c>
      <c r="M585" s="62" t="s">
        <v>2364</v>
      </c>
      <c r="N585" s="62" t="s">
        <v>30</v>
      </c>
      <c r="O585" s="62">
        <v>18211843758</v>
      </c>
      <c r="P585" s="62" t="s">
        <v>101</v>
      </c>
      <c r="T585" s="69">
        <v>583</v>
      </c>
    </row>
    <row r="586" s="42" customFormat="1" customHeight="1" spans="1:20">
      <c r="A586" s="50">
        <v>584</v>
      </c>
      <c r="B586" s="50" t="s">
        <v>2365</v>
      </c>
      <c r="C586" s="50" t="s">
        <v>19</v>
      </c>
      <c r="D586" s="50" t="s">
        <v>2366</v>
      </c>
      <c r="E586" s="16" t="str">
        <f t="shared" si="27"/>
        <v>正确</v>
      </c>
      <c r="F586" s="51">
        <f ca="1" t="shared" si="28"/>
        <v>90</v>
      </c>
      <c r="G586" s="51" t="str">
        <f t="shared" si="29"/>
        <v>1934/03/22</v>
      </c>
      <c r="H586" s="50" t="s">
        <v>101</v>
      </c>
      <c r="I586" s="50" t="s">
        <v>2367</v>
      </c>
      <c r="J586" s="50" t="s">
        <v>2368</v>
      </c>
      <c r="K586" s="60"/>
      <c r="L586" s="61" t="s">
        <v>349</v>
      </c>
      <c r="M586" s="62" t="s">
        <v>2369</v>
      </c>
      <c r="N586" s="62" t="s">
        <v>55</v>
      </c>
      <c r="O586" s="62" t="s">
        <v>2368</v>
      </c>
      <c r="P586" s="62" t="s">
        <v>101</v>
      </c>
      <c r="T586" s="69">
        <v>584</v>
      </c>
    </row>
    <row r="587" s="42" customFormat="1" customHeight="1" spans="1:20">
      <c r="A587" s="50">
        <v>585</v>
      </c>
      <c r="B587" s="50" t="s">
        <v>2370</v>
      </c>
      <c r="C587" s="50" t="s">
        <v>32</v>
      </c>
      <c r="D587" s="50" t="s">
        <v>2371</v>
      </c>
      <c r="E587" s="16" t="str">
        <f t="shared" si="27"/>
        <v>正确</v>
      </c>
      <c r="F587" s="51">
        <f ca="1" t="shared" si="28"/>
        <v>87</v>
      </c>
      <c r="G587" s="51" t="str">
        <f t="shared" si="29"/>
        <v>1937/03/15</v>
      </c>
      <c r="H587" s="50" t="s">
        <v>101</v>
      </c>
      <c r="I587" s="50" t="s">
        <v>2372</v>
      </c>
      <c r="J587" s="50">
        <v>15938410638</v>
      </c>
      <c r="K587" s="60"/>
      <c r="L587" s="61" t="s">
        <v>349</v>
      </c>
      <c r="M587" s="62" t="s">
        <v>2373</v>
      </c>
      <c r="N587" s="62" t="s">
        <v>55</v>
      </c>
      <c r="O587" s="62">
        <v>15938410638</v>
      </c>
      <c r="P587" s="62" t="s">
        <v>101</v>
      </c>
      <c r="T587" s="69">
        <v>585</v>
      </c>
    </row>
    <row r="588" s="42" customFormat="1" customHeight="1" spans="1:20">
      <c r="A588" s="50">
        <v>586</v>
      </c>
      <c r="B588" s="50" t="s">
        <v>2374</v>
      </c>
      <c r="C588" s="50" t="s">
        <v>32</v>
      </c>
      <c r="D588" s="50" t="s">
        <v>2375</v>
      </c>
      <c r="E588" s="16" t="str">
        <f t="shared" si="27"/>
        <v>正确</v>
      </c>
      <c r="F588" s="51">
        <f ca="1" t="shared" si="28"/>
        <v>87</v>
      </c>
      <c r="G588" s="51" t="str">
        <f t="shared" si="29"/>
        <v>1937/05/07</v>
      </c>
      <c r="H588" s="50" t="s">
        <v>101</v>
      </c>
      <c r="I588" s="50" t="s">
        <v>2376</v>
      </c>
      <c r="J588" s="50" t="s">
        <v>2377</v>
      </c>
      <c r="K588" s="60"/>
      <c r="L588" s="61" t="s">
        <v>349</v>
      </c>
      <c r="M588" s="62" t="s">
        <v>2378</v>
      </c>
      <c r="N588" s="62" t="s">
        <v>55</v>
      </c>
      <c r="O588" s="62" t="s">
        <v>2377</v>
      </c>
      <c r="P588" s="62" t="s">
        <v>101</v>
      </c>
      <c r="T588" s="69">
        <v>586</v>
      </c>
    </row>
    <row r="589" s="42" customFormat="1" customHeight="1" spans="1:20">
      <c r="A589" s="50">
        <v>587</v>
      </c>
      <c r="B589" s="50" t="s">
        <v>2379</v>
      </c>
      <c r="C589" s="50" t="s">
        <v>19</v>
      </c>
      <c r="D589" s="50" t="s">
        <v>2380</v>
      </c>
      <c r="E589" s="16" t="str">
        <f t="shared" si="27"/>
        <v>正确</v>
      </c>
      <c r="F589" s="51">
        <f ca="1" t="shared" si="28"/>
        <v>90</v>
      </c>
      <c r="G589" s="51" t="str">
        <f t="shared" si="29"/>
        <v>1934/10/21</v>
      </c>
      <c r="H589" s="50" t="s">
        <v>101</v>
      </c>
      <c r="I589" s="50" t="s">
        <v>2381</v>
      </c>
      <c r="J589" s="50">
        <v>18638469066</v>
      </c>
      <c r="K589" s="60"/>
      <c r="L589" s="61" t="s">
        <v>349</v>
      </c>
      <c r="M589" s="62" t="s">
        <v>2382</v>
      </c>
      <c r="N589" s="62" t="s">
        <v>55</v>
      </c>
      <c r="O589" s="62">
        <v>18638469066</v>
      </c>
      <c r="P589" s="62" t="s">
        <v>101</v>
      </c>
      <c r="T589" s="69">
        <v>587</v>
      </c>
    </row>
    <row r="590" s="42" customFormat="1" customHeight="1" spans="1:20">
      <c r="A590" s="50">
        <v>588</v>
      </c>
      <c r="B590" s="50" t="s">
        <v>2383</v>
      </c>
      <c r="C590" s="50" t="s">
        <v>32</v>
      </c>
      <c r="D590" s="50" t="s">
        <v>2384</v>
      </c>
      <c r="E590" s="16" t="str">
        <f t="shared" si="27"/>
        <v>正确</v>
      </c>
      <c r="F590" s="51">
        <f ca="1" t="shared" si="28"/>
        <v>87</v>
      </c>
      <c r="G590" s="51" t="str">
        <f t="shared" si="29"/>
        <v>1937/06/17</v>
      </c>
      <c r="H590" s="50" t="s">
        <v>101</v>
      </c>
      <c r="I590" s="50" t="s">
        <v>2385</v>
      </c>
      <c r="J590" s="50">
        <v>18638469066</v>
      </c>
      <c r="K590" s="60"/>
      <c r="L590" s="61" t="s">
        <v>349</v>
      </c>
      <c r="M590" s="62" t="s">
        <v>2382</v>
      </c>
      <c r="N590" s="62" t="s">
        <v>55</v>
      </c>
      <c r="O590" s="62">
        <v>18638469066</v>
      </c>
      <c r="P590" s="62" t="s">
        <v>101</v>
      </c>
      <c r="T590" s="69">
        <v>588</v>
      </c>
    </row>
    <row r="591" s="42" customFormat="1" customHeight="1" spans="1:20">
      <c r="A591" s="50">
        <v>589</v>
      </c>
      <c r="B591" s="50" t="s">
        <v>2386</v>
      </c>
      <c r="C591" s="50" t="s">
        <v>19</v>
      </c>
      <c r="D591" s="50" t="s">
        <v>2387</v>
      </c>
      <c r="E591" s="16" t="str">
        <f t="shared" si="27"/>
        <v>正确</v>
      </c>
      <c r="F591" s="51">
        <f ca="1" t="shared" si="28"/>
        <v>89</v>
      </c>
      <c r="G591" s="51" t="str">
        <f t="shared" si="29"/>
        <v>1935/07/07</v>
      </c>
      <c r="H591" s="50" t="s">
        <v>101</v>
      </c>
      <c r="I591" s="50" t="s">
        <v>2388</v>
      </c>
      <c r="J591" s="50">
        <v>13503902876</v>
      </c>
      <c r="K591" s="60"/>
      <c r="L591" s="61" t="s">
        <v>349</v>
      </c>
      <c r="M591" s="62" t="s">
        <v>2389</v>
      </c>
      <c r="N591" s="62" t="s">
        <v>55</v>
      </c>
      <c r="O591" s="62">
        <v>13503902876</v>
      </c>
      <c r="P591" s="62" t="s">
        <v>101</v>
      </c>
      <c r="T591" s="69">
        <v>589</v>
      </c>
    </row>
    <row r="592" s="42" customFormat="1" customHeight="1" spans="1:20">
      <c r="A592" s="50">
        <v>590</v>
      </c>
      <c r="B592" s="50" t="s">
        <v>2390</v>
      </c>
      <c r="C592" s="50" t="s">
        <v>19</v>
      </c>
      <c r="D592" s="50" t="s">
        <v>2391</v>
      </c>
      <c r="E592" s="16" t="str">
        <f t="shared" si="27"/>
        <v>正确</v>
      </c>
      <c r="F592" s="51">
        <f ca="1" t="shared" si="28"/>
        <v>89</v>
      </c>
      <c r="G592" s="51" t="str">
        <f t="shared" si="29"/>
        <v>1935/10/10</v>
      </c>
      <c r="H592" s="50" t="s">
        <v>101</v>
      </c>
      <c r="I592" s="50" t="s">
        <v>2392</v>
      </c>
      <c r="J592" s="50">
        <v>15936163525</v>
      </c>
      <c r="K592" s="60"/>
      <c r="L592" s="61" t="s">
        <v>349</v>
      </c>
      <c r="M592" s="62" t="s">
        <v>2393</v>
      </c>
      <c r="N592" s="62" t="s">
        <v>55</v>
      </c>
      <c r="O592" s="62">
        <v>15936163525</v>
      </c>
      <c r="P592" s="62" t="s">
        <v>101</v>
      </c>
      <c r="T592" s="69">
        <v>590</v>
      </c>
    </row>
    <row r="593" s="42" customFormat="1" customHeight="1" spans="1:20">
      <c r="A593" s="50">
        <v>591</v>
      </c>
      <c r="B593" s="50" t="s">
        <v>2394</v>
      </c>
      <c r="C593" s="50" t="s">
        <v>19</v>
      </c>
      <c r="D593" s="50" t="s">
        <v>2395</v>
      </c>
      <c r="E593" s="16" t="str">
        <f t="shared" si="27"/>
        <v>正确</v>
      </c>
      <c r="F593" s="51">
        <f ca="1" t="shared" si="28"/>
        <v>91</v>
      </c>
      <c r="G593" s="51" t="str">
        <f t="shared" si="29"/>
        <v>1933/07/10</v>
      </c>
      <c r="H593" s="50" t="s">
        <v>101</v>
      </c>
      <c r="I593" s="50" t="s">
        <v>2396</v>
      </c>
      <c r="J593" s="50">
        <v>15093026553</v>
      </c>
      <c r="K593" s="60"/>
      <c r="L593" s="61" t="s">
        <v>349</v>
      </c>
      <c r="M593" s="62" t="s">
        <v>2397</v>
      </c>
      <c r="N593" s="62" t="s">
        <v>55</v>
      </c>
      <c r="O593" s="62">
        <v>15093026553</v>
      </c>
      <c r="P593" s="62" t="s">
        <v>101</v>
      </c>
      <c r="T593" s="69">
        <v>591</v>
      </c>
    </row>
    <row r="594" s="42" customFormat="1" customHeight="1" spans="1:20">
      <c r="A594" s="50">
        <v>592</v>
      </c>
      <c r="B594" s="50" t="s">
        <v>2398</v>
      </c>
      <c r="C594" s="50" t="s">
        <v>32</v>
      </c>
      <c r="D594" s="50" t="s">
        <v>2399</v>
      </c>
      <c r="E594" s="16" t="str">
        <f t="shared" si="27"/>
        <v>正确</v>
      </c>
      <c r="F594" s="51">
        <f ca="1" t="shared" si="28"/>
        <v>88</v>
      </c>
      <c r="G594" s="51" t="str">
        <f t="shared" si="29"/>
        <v>1936/06/06</v>
      </c>
      <c r="H594" s="50" t="s">
        <v>101</v>
      </c>
      <c r="I594" s="50" t="s">
        <v>2400</v>
      </c>
      <c r="J594" s="50">
        <v>13523511597</v>
      </c>
      <c r="K594" s="60"/>
      <c r="L594" s="61" t="s">
        <v>349</v>
      </c>
      <c r="M594" s="62" t="s">
        <v>2349</v>
      </c>
      <c r="N594" s="62" t="s">
        <v>55</v>
      </c>
      <c r="O594" s="62">
        <v>13523511597</v>
      </c>
      <c r="P594" s="62" t="s">
        <v>101</v>
      </c>
      <c r="T594" s="69">
        <v>592</v>
      </c>
    </row>
    <row r="595" s="42" customFormat="1" customHeight="1" spans="1:20">
      <c r="A595" s="50">
        <v>593</v>
      </c>
      <c r="B595" s="50" t="s">
        <v>2401</v>
      </c>
      <c r="C595" s="50" t="s">
        <v>32</v>
      </c>
      <c r="D595" s="50" t="s">
        <v>2402</v>
      </c>
      <c r="E595" s="16" t="str">
        <f t="shared" si="27"/>
        <v>正确</v>
      </c>
      <c r="F595" s="51">
        <f ca="1" t="shared" si="28"/>
        <v>85</v>
      </c>
      <c r="G595" s="51" t="str">
        <f t="shared" si="29"/>
        <v>1939/09/21</v>
      </c>
      <c r="H595" s="50" t="s">
        <v>101</v>
      </c>
      <c r="I595" s="50" t="s">
        <v>2403</v>
      </c>
      <c r="J595" s="50">
        <v>15544394559</v>
      </c>
      <c r="K595" s="60"/>
      <c r="L595" s="61" t="s">
        <v>349</v>
      </c>
      <c r="M595" s="62" t="s">
        <v>2404</v>
      </c>
      <c r="N595" s="62" t="s">
        <v>55</v>
      </c>
      <c r="O595" s="62">
        <v>15544394559</v>
      </c>
      <c r="P595" s="62" t="s">
        <v>101</v>
      </c>
      <c r="R595" s="42" t="s">
        <v>873</v>
      </c>
      <c r="T595" s="69">
        <v>593</v>
      </c>
    </row>
    <row r="596" s="42" customFormat="1" customHeight="1" spans="1:20">
      <c r="A596" s="50">
        <v>594</v>
      </c>
      <c r="B596" s="50" t="s">
        <v>2405</v>
      </c>
      <c r="C596" s="50" t="s">
        <v>32</v>
      </c>
      <c r="D596" s="50" t="s">
        <v>2406</v>
      </c>
      <c r="E596" s="16" t="str">
        <f t="shared" si="27"/>
        <v>正确</v>
      </c>
      <c r="F596" s="51">
        <f ca="1" t="shared" si="28"/>
        <v>92</v>
      </c>
      <c r="G596" s="51" t="str">
        <f t="shared" si="29"/>
        <v>1932/07/21</v>
      </c>
      <c r="H596" s="50" t="s">
        <v>101</v>
      </c>
      <c r="I596" s="50" t="s">
        <v>2407</v>
      </c>
      <c r="J596" s="50">
        <v>18772826917</v>
      </c>
      <c r="K596" s="60"/>
      <c r="L596" s="61" t="s">
        <v>349</v>
      </c>
      <c r="M596" s="62" t="s">
        <v>2408</v>
      </c>
      <c r="N596" s="62" t="s">
        <v>55</v>
      </c>
      <c r="O596" s="62">
        <v>18772826917</v>
      </c>
      <c r="P596" s="62" t="s">
        <v>101</v>
      </c>
      <c r="T596" s="69">
        <v>594</v>
      </c>
    </row>
    <row r="597" s="42" customFormat="1" customHeight="1" spans="1:20">
      <c r="A597" s="50">
        <v>595</v>
      </c>
      <c r="B597" s="50" t="s">
        <v>2409</v>
      </c>
      <c r="C597" s="50" t="s">
        <v>32</v>
      </c>
      <c r="D597" s="50" t="s">
        <v>2410</v>
      </c>
      <c r="E597" s="16" t="str">
        <f t="shared" si="27"/>
        <v>正确</v>
      </c>
      <c r="F597" s="51">
        <f ca="1" t="shared" si="28"/>
        <v>91</v>
      </c>
      <c r="G597" s="51" t="str">
        <f t="shared" si="29"/>
        <v>1933/07/03</v>
      </c>
      <c r="H597" s="50" t="s">
        <v>101</v>
      </c>
      <c r="I597" s="50" t="s">
        <v>2411</v>
      </c>
      <c r="J597" s="50">
        <v>15971881809</v>
      </c>
      <c r="K597" s="60"/>
      <c r="L597" s="61" t="s">
        <v>349</v>
      </c>
      <c r="M597" s="62" t="s">
        <v>2412</v>
      </c>
      <c r="N597" s="62" t="s">
        <v>55</v>
      </c>
      <c r="O597" s="62">
        <v>15971881809</v>
      </c>
      <c r="P597" s="62" t="s">
        <v>101</v>
      </c>
      <c r="T597" s="69">
        <v>595</v>
      </c>
    </row>
    <row r="598" s="42" customFormat="1" customHeight="1" spans="1:20">
      <c r="A598" s="50">
        <v>596</v>
      </c>
      <c r="B598" s="50" t="s">
        <v>2413</v>
      </c>
      <c r="C598" s="50" t="s">
        <v>32</v>
      </c>
      <c r="D598" s="50" t="s">
        <v>2414</v>
      </c>
      <c r="E598" s="16" t="str">
        <f t="shared" si="27"/>
        <v>正确</v>
      </c>
      <c r="F598" s="51">
        <f ca="1" t="shared" si="28"/>
        <v>95</v>
      </c>
      <c r="G598" s="51" t="str">
        <f t="shared" si="29"/>
        <v>1929/12/26</v>
      </c>
      <c r="H598" s="50" t="s">
        <v>97</v>
      </c>
      <c r="I598" s="82" t="s">
        <v>2415</v>
      </c>
      <c r="J598" s="50">
        <v>15709143787</v>
      </c>
      <c r="K598" s="60" t="s">
        <v>23</v>
      </c>
      <c r="L598" s="61" t="s">
        <v>349</v>
      </c>
      <c r="M598" s="62"/>
      <c r="N598" s="62"/>
      <c r="O598" s="62"/>
      <c r="P598" s="62"/>
      <c r="T598" s="42">
        <v>873</v>
      </c>
    </row>
    <row r="599" s="42" customFormat="1" customHeight="1" spans="1:20">
      <c r="A599" s="50">
        <v>597</v>
      </c>
      <c r="B599" s="50" t="s">
        <v>2416</v>
      </c>
      <c r="C599" s="50" t="s">
        <v>32</v>
      </c>
      <c r="D599" s="50" t="s">
        <v>2417</v>
      </c>
      <c r="E599" s="16" t="str">
        <f t="shared" si="27"/>
        <v>正确</v>
      </c>
      <c r="F599" s="51">
        <f ca="1" t="shared" si="28"/>
        <v>87</v>
      </c>
      <c r="G599" s="51" t="str">
        <f t="shared" si="29"/>
        <v>1937/06/19</v>
      </c>
      <c r="H599" s="50" t="s">
        <v>101</v>
      </c>
      <c r="I599" s="50" t="s">
        <v>2418</v>
      </c>
      <c r="J599" s="50">
        <v>13579277029</v>
      </c>
      <c r="K599" s="60"/>
      <c r="L599" s="61" t="s">
        <v>349</v>
      </c>
      <c r="M599" s="62" t="s">
        <v>2419</v>
      </c>
      <c r="N599" s="62" t="s">
        <v>30</v>
      </c>
      <c r="O599" s="62">
        <v>13579277029</v>
      </c>
      <c r="P599" s="62" t="s">
        <v>101</v>
      </c>
      <c r="T599" s="69">
        <v>597</v>
      </c>
    </row>
    <row r="600" s="42" customFormat="1" customHeight="1" spans="1:20">
      <c r="A600" s="50">
        <v>598</v>
      </c>
      <c r="B600" s="50" t="s">
        <v>2420</v>
      </c>
      <c r="C600" s="50" t="s">
        <v>32</v>
      </c>
      <c r="D600" s="50" t="s">
        <v>2421</v>
      </c>
      <c r="E600" s="16" t="str">
        <f t="shared" si="27"/>
        <v>正确</v>
      </c>
      <c r="F600" s="51">
        <f ca="1" t="shared" si="28"/>
        <v>86</v>
      </c>
      <c r="G600" s="51" t="str">
        <f t="shared" si="29"/>
        <v>1938/12/11</v>
      </c>
      <c r="H600" s="50" t="s">
        <v>101</v>
      </c>
      <c r="I600" s="50" t="s">
        <v>2422</v>
      </c>
      <c r="J600" s="50" t="s">
        <v>2423</v>
      </c>
      <c r="K600" s="60"/>
      <c r="L600" s="61" t="s">
        <v>349</v>
      </c>
      <c r="M600" s="62" t="s">
        <v>2424</v>
      </c>
      <c r="N600" s="62" t="s">
        <v>55</v>
      </c>
      <c r="O600" s="62" t="s">
        <v>2423</v>
      </c>
      <c r="P600" s="62" t="s">
        <v>101</v>
      </c>
      <c r="T600" s="69">
        <v>598</v>
      </c>
    </row>
    <row r="601" s="42" customFormat="1" customHeight="1" spans="1:20">
      <c r="A601" s="50">
        <v>599</v>
      </c>
      <c r="B601" s="50" t="s">
        <v>2425</v>
      </c>
      <c r="C601" s="50" t="s">
        <v>19</v>
      </c>
      <c r="D601" s="50" t="s">
        <v>2426</v>
      </c>
      <c r="E601" s="16" t="str">
        <f t="shared" si="27"/>
        <v>正确</v>
      </c>
      <c r="F601" s="51">
        <f ca="1" t="shared" si="28"/>
        <v>93</v>
      </c>
      <c r="G601" s="51" t="str">
        <f t="shared" si="29"/>
        <v>1931/06/16</v>
      </c>
      <c r="H601" s="50" t="s">
        <v>101</v>
      </c>
      <c r="I601" s="50" t="s">
        <v>2427</v>
      </c>
      <c r="J601" s="50">
        <v>18211843758</v>
      </c>
      <c r="K601" s="60"/>
      <c r="L601" s="61" t="s">
        <v>349</v>
      </c>
      <c r="M601" s="62" t="s">
        <v>2428</v>
      </c>
      <c r="N601" s="62" t="s">
        <v>55</v>
      </c>
      <c r="O601" s="62">
        <v>18211843758</v>
      </c>
      <c r="P601" s="62" t="s">
        <v>101</v>
      </c>
      <c r="T601" s="69">
        <v>599</v>
      </c>
    </row>
    <row r="602" s="42" customFormat="1" customHeight="1" spans="1:20">
      <c r="A602" s="50">
        <v>600</v>
      </c>
      <c r="B602" s="50" t="s">
        <v>2429</v>
      </c>
      <c r="C602" s="50" t="s">
        <v>32</v>
      </c>
      <c r="D602" s="50" t="s">
        <v>2430</v>
      </c>
      <c r="E602" s="16" t="str">
        <f t="shared" si="27"/>
        <v>正确</v>
      </c>
      <c r="F602" s="51">
        <f ca="1" t="shared" si="28"/>
        <v>91</v>
      </c>
      <c r="G602" s="51" t="str">
        <f t="shared" si="29"/>
        <v>1933/04/22</v>
      </c>
      <c r="H602" s="50" t="s">
        <v>101</v>
      </c>
      <c r="I602" s="50" t="s">
        <v>2431</v>
      </c>
      <c r="J602" s="50">
        <v>15136660672</v>
      </c>
      <c r="K602" s="60"/>
      <c r="L602" s="61" t="s">
        <v>349</v>
      </c>
      <c r="M602" s="62" t="s">
        <v>2432</v>
      </c>
      <c r="N602" s="62" t="s">
        <v>55</v>
      </c>
      <c r="O602" s="62">
        <v>15136660672</v>
      </c>
      <c r="P602" s="62" t="s">
        <v>101</v>
      </c>
      <c r="T602" s="69">
        <v>600</v>
      </c>
    </row>
    <row r="603" s="42" customFormat="1" customHeight="1" spans="1:20">
      <c r="A603" s="50">
        <v>601</v>
      </c>
      <c r="B603" s="50" t="s">
        <v>2433</v>
      </c>
      <c r="C603" s="50" t="s">
        <v>32</v>
      </c>
      <c r="D603" s="50" t="s">
        <v>2434</v>
      </c>
      <c r="E603" s="16" t="str">
        <f t="shared" si="27"/>
        <v>正确</v>
      </c>
      <c r="F603" s="51">
        <f ca="1" t="shared" si="28"/>
        <v>88</v>
      </c>
      <c r="G603" s="51" t="str">
        <f t="shared" si="29"/>
        <v>1936/07/28</v>
      </c>
      <c r="H603" s="50" t="s">
        <v>101</v>
      </c>
      <c r="I603" s="50" t="s">
        <v>2435</v>
      </c>
      <c r="J603" s="50">
        <v>18339950209</v>
      </c>
      <c r="K603" s="60"/>
      <c r="L603" s="61" t="s">
        <v>349</v>
      </c>
      <c r="M603" s="62" t="s">
        <v>2436</v>
      </c>
      <c r="N603" s="62" t="s">
        <v>30</v>
      </c>
      <c r="O603" s="62">
        <v>18339950209</v>
      </c>
      <c r="P603" s="62" t="s">
        <v>101</v>
      </c>
      <c r="T603" s="69">
        <v>601</v>
      </c>
    </row>
    <row r="604" s="42" customFormat="1" customHeight="1" spans="1:20">
      <c r="A604" s="50">
        <v>602</v>
      </c>
      <c r="B604" s="50" t="s">
        <v>2437</v>
      </c>
      <c r="C604" s="50" t="s">
        <v>32</v>
      </c>
      <c r="D604" s="50" t="s">
        <v>2438</v>
      </c>
      <c r="E604" s="16" t="str">
        <f t="shared" si="27"/>
        <v>正确</v>
      </c>
      <c r="F604" s="51">
        <f ca="1" t="shared" si="28"/>
        <v>88</v>
      </c>
      <c r="G604" s="51" t="str">
        <f t="shared" si="29"/>
        <v>1936/04/20</v>
      </c>
      <c r="H604" s="50" t="s">
        <v>101</v>
      </c>
      <c r="I604" s="50" t="s">
        <v>2439</v>
      </c>
      <c r="J604" s="50">
        <v>17703837086</v>
      </c>
      <c r="K604" s="60"/>
      <c r="L604" s="61" t="s">
        <v>349</v>
      </c>
      <c r="M604" s="62" t="s">
        <v>2440</v>
      </c>
      <c r="N604" s="62" t="s">
        <v>55</v>
      </c>
      <c r="O604" s="62">
        <v>17703837086</v>
      </c>
      <c r="P604" s="62" t="s">
        <v>101</v>
      </c>
      <c r="T604" s="69">
        <v>602</v>
      </c>
    </row>
    <row r="605" s="42" customFormat="1" customHeight="1" spans="1:20">
      <c r="A605" s="50">
        <v>603</v>
      </c>
      <c r="B605" s="50" t="s">
        <v>2441</v>
      </c>
      <c r="C605" s="50" t="s">
        <v>32</v>
      </c>
      <c r="D605" s="50" t="s">
        <v>2442</v>
      </c>
      <c r="E605" s="16" t="str">
        <f t="shared" si="27"/>
        <v>正确</v>
      </c>
      <c r="F605" s="51">
        <f ca="1" t="shared" si="28"/>
        <v>88</v>
      </c>
      <c r="G605" s="51" t="str">
        <f t="shared" si="29"/>
        <v>1936/08/29</v>
      </c>
      <c r="H605" s="50" t="s">
        <v>137</v>
      </c>
      <c r="I605" s="50" t="s">
        <v>2443</v>
      </c>
      <c r="J605" s="50">
        <v>15872700706</v>
      </c>
      <c r="K605" s="60"/>
      <c r="L605" s="61" t="s">
        <v>349</v>
      </c>
      <c r="M605" s="62" t="s">
        <v>2444</v>
      </c>
      <c r="N605" s="62" t="s">
        <v>55</v>
      </c>
      <c r="O605" s="62">
        <v>15872700706</v>
      </c>
      <c r="P605" s="62" t="s">
        <v>137</v>
      </c>
      <c r="T605" s="69">
        <v>603</v>
      </c>
    </row>
    <row r="606" s="42" customFormat="1" customHeight="1" spans="1:20">
      <c r="A606" s="50">
        <v>604</v>
      </c>
      <c r="B606" s="50" t="s">
        <v>2445</v>
      </c>
      <c r="C606" s="50" t="s">
        <v>19</v>
      </c>
      <c r="D606" s="50" t="s">
        <v>2446</v>
      </c>
      <c r="E606" s="16" t="str">
        <f t="shared" si="27"/>
        <v>正确</v>
      </c>
      <c r="F606" s="51">
        <f ca="1" t="shared" si="28"/>
        <v>89</v>
      </c>
      <c r="G606" s="51" t="str">
        <f t="shared" si="29"/>
        <v>1935/10/25</v>
      </c>
      <c r="H606" s="50" t="s">
        <v>137</v>
      </c>
      <c r="I606" s="50" t="s">
        <v>2447</v>
      </c>
      <c r="J606" s="50">
        <v>13197273699</v>
      </c>
      <c r="K606" s="60"/>
      <c r="L606" s="61" t="s">
        <v>349</v>
      </c>
      <c r="M606" s="62" t="s">
        <v>2448</v>
      </c>
      <c r="N606" s="62" t="s">
        <v>55</v>
      </c>
      <c r="O606" s="62">
        <v>13197273699</v>
      </c>
      <c r="P606" s="62" t="s">
        <v>137</v>
      </c>
      <c r="T606" s="69">
        <v>604</v>
      </c>
    </row>
    <row r="607" s="42" customFormat="1" customHeight="1" spans="1:20">
      <c r="A607" s="50">
        <v>605</v>
      </c>
      <c r="B607" s="50" t="s">
        <v>2449</v>
      </c>
      <c r="C607" s="50" t="s">
        <v>32</v>
      </c>
      <c r="D607" s="50" t="s">
        <v>2450</v>
      </c>
      <c r="E607" s="16" t="str">
        <f t="shared" si="27"/>
        <v>正确</v>
      </c>
      <c r="F607" s="51">
        <f ca="1" t="shared" si="28"/>
        <v>86</v>
      </c>
      <c r="G607" s="51" t="str">
        <f t="shared" si="29"/>
        <v>1938/10/15</v>
      </c>
      <c r="H607" s="50" t="s">
        <v>137</v>
      </c>
      <c r="I607" s="50" t="s">
        <v>2451</v>
      </c>
      <c r="J607" s="50">
        <v>13197273699</v>
      </c>
      <c r="K607" s="60"/>
      <c r="L607" s="61" t="s">
        <v>349</v>
      </c>
      <c r="M607" s="62" t="s">
        <v>2448</v>
      </c>
      <c r="N607" s="62" t="s">
        <v>55</v>
      </c>
      <c r="O607" s="62">
        <v>13197273699</v>
      </c>
      <c r="P607" s="62" t="s">
        <v>137</v>
      </c>
      <c r="T607" s="69">
        <v>605</v>
      </c>
    </row>
    <row r="608" s="42" customFormat="1" customHeight="1" spans="1:20">
      <c r="A608" s="50">
        <v>606</v>
      </c>
      <c r="B608" s="50" t="s">
        <v>2452</v>
      </c>
      <c r="C608" s="50" t="s">
        <v>32</v>
      </c>
      <c r="D608" s="50" t="s">
        <v>2453</v>
      </c>
      <c r="E608" s="16" t="str">
        <f t="shared" si="27"/>
        <v>正确</v>
      </c>
      <c r="F608" s="51">
        <f ca="1" t="shared" si="28"/>
        <v>92</v>
      </c>
      <c r="G608" s="51" t="str">
        <f t="shared" si="29"/>
        <v>1932/05/27</v>
      </c>
      <c r="H608" s="50" t="s">
        <v>137</v>
      </c>
      <c r="I608" s="50" t="s">
        <v>2454</v>
      </c>
      <c r="J608" s="50">
        <v>18237791070</v>
      </c>
      <c r="K608" s="60"/>
      <c r="L608" s="61" t="s">
        <v>349</v>
      </c>
      <c r="M608" s="62" t="s">
        <v>2455</v>
      </c>
      <c r="N608" s="62" t="s">
        <v>55</v>
      </c>
      <c r="O608" s="62">
        <v>18237791070</v>
      </c>
      <c r="P608" s="62" t="s">
        <v>137</v>
      </c>
      <c r="T608" s="69">
        <v>606</v>
      </c>
    </row>
    <row r="609" s="42" customFormat="1" customHeight="1" spans="1:20">
      <c r="A609" s="50">
        <v>607</v>
      </c>
      <c r="B609" s="50" t="s">
        <v>2456</v>
      </c>
      <c r="C609" s="50" t="s">
        <v>32</v>
      </c>
      <c r="D609" s="50" t="s">
        <v>2457</v>
      </c>
      <c r="E609" s="16" t="str">
        <f t="shared" si="27"/>
        <v>正确</v>
      </c>
      <c r="F609" s="51">
        <f ca="1" t="shared" si="28"/>
        <v>86</v>
      </c>
      <c r="G609" s="51" t="str">
        <f t="shared" si="29"/>
        <v>1938/08/10</v>
      </c>
      <c r="H609" s="50" t="s">
        <v>137</v>
      </c>
      <c r="I609" s="50" t="s">
        <v>2458</v>
      </c>
      <c r="J609" s="50">
        <v>15138424798</v>
      </c>
      <c r="K609" s="60"/>
      <c r="L609" s="61" t="s">
        <v>349</v>
      </c>
      <c r="M609" s="62" t="s">
        <v>2459</v>
      </c>
      <c r="N609" s="62" t="s">
        <v>55</v>
      </c>
      <c r="O609" s="62">
        <v>15138424798</v>
      </c>
      <c r="P609" s="62" t="s">
        <v>137</v>
      </c>
      <c r="T609" s="69">
        <v>607</v>
      </c>
    </row>
    <row r="610" s="42" customFormat="1" customHeight="1" spans="1:20">
      <c r="A610" s="50">
        <v>608</v>
      </c>
      <c r="B610" s="50" t="s">
        <v>2460</v>
      </c>
      <c r="C610" s="50" t="s">
        <v>32</v>
      </c>
      <c r="D610" s="82" t="s">
        <v>2461</v>
      </c>
      <c r="E610" s="16" t="str">
        <f t="shared" si="27"/>
        <v>正确</v>
      </c>
      <c r="F610" s="51">
        <f ca="1" t="shared" si="28"/>
        <v>93</v>
      </c>
      <c r="G610" s="51" t="str">
        <f t="shared" si="29"/>
        <v>1931/08/16</v>
      </c>
      <c r="H610" s="50" t="s">
        <v>137</v>
      </c>
      <c r="I610" s="50" t="s">
        <v>2462</v>
      </c>
      <c r="J610" s="50">
        <v>15837717588</v>
      </c>
      <c r="K610" s="60"/>
      <c r="L610" s="61" t="s">
        <v>349</v>
      </c>
      <c r="M610" s="62" t="s">
        <v>2463</v>
      </c>
      <c r="N610" s="62" t="s">
        <v>55</v>
      </c>
      <c r="O610" s="62">
        <v>13949303967</v>
      </c>
      <c r="P610" s="62" t="s">
        <v>137</v>
      </c>
      <c r="T610" s="69">
        <v>608</v>
      </c>
    </row>
    <row r="611" s="42" customFormat="1" customHeight="1" spans="1:20">
      <c r="A611" s="50">
        <v>609</v>
      </c>
      <c r="B611" s="50" t="s">
        <v>2464</v>
      </c>
      <c r="C611" s="50" t="s">
        <v>19</v>
      </c>
      <c r="D611" s="50" t="s">
        <v>2465</v>
      </c>
      <c r="E611" s="16" t="str">
        <f t="shared" si="27"/>
        <v>正确</v>
      </c>
      <c r="F611" s="51">
        <f ca="1" t="shared" si="28"/>
        <v>89</v>
      </c>
      <c r="G611" s="51" t="str">
        <f t="shared" si="29"/>
        <v>1935/11/06</v>
      </c>
      <c r="H611" s="50" t="s">
        <v>137</v>
      </c>
      <c r="I611" s="51" t="s">
        <v>2466</v>
      </c>
      <c r="J611" s="50">
        <v>15139003203</v>
      </c>
      <c r="K611" s="60" t="s">
        <v>1173</v>
      </c>
      <c r="L611" s="61" t="s">
        <v>349</v>
      </c>
      <c r="M611" s="62" t="s">
        <v>2467</v>
      </c>
      <c r="N611" s="62" t="s">
        <v>55</v>
      </c>
      <c r="O611" s="62">
        <v>15139003203</v>
      </c>
      <c r="P611" s="62" t="s">
        <v>137</v>
      </c>
      <c r="T611" s="42">
        <v>889</v>
      </c>
    </row>
    <row r="612" s="42" customFormat="1" customHeight="1" spans="1:20">
      <c r="A612" s="50">
        <v>610</v>
      </c>
      <c r="B612" s="50" t="s">
        <v>2468</v>
      </c>
      <c r="C612" s="50" t="s">
        <v>32</v>
      </c>
      <c r="D612" s="82" t="s">
        <v>2469</v>
      </c>
      <c r="E612" s="16" t="str">
        <f t="shared" si="27"/>
        <v>正确</v>
      </c>
      <c r="F612" s="51">
        <f ca="1" t="shared" si="28"/>
        <v>93</v>
      </c>
      <c r="G612" s="51" t="str">
        <f t="shared" si="29"/>
        <v>1931/11/25</v>
      </c>
      <c r="H612" s="50" t="s">
        <v>137</v>
      </c>
      <c r="I612" s="50" t="s">
        <v>2470</v>
      </c>
      <c r="J612" s="50">
        <v>17634651778</v>
      </c>
      <c r="K612" s="60"/>
      <c r="L612" s="61" t="s">
        <v>349</v>
      </c>
      <c r="M612" s="62" t="s">
        <v>2471</v>
      </c>
      <c r="N612" s="62" t="s">
        <v>55</v>
      </c>
      <c r="O612" s="62">
        <v>17634651778</v>
      </c>
      <c r="P612" s="62" t="s">
        <v>137</v>
      </c>
      <c r="T612" s="69">
        <v>610</v>
      </c>
    </row>
    <row r="613" s="42" customFormat="1" customHeight="1" spans="1:20">
      <c r="A613" s="50">
        <v>611</v>
      </c>
      <c r="B613" s="50" t="s">
        <v>2472</v>
      </c>
      <c r="C613" s="50" t="s">
        <v>32</v>
      </c>
      <c r="D613" s="50" t="s">
        <v>2473</v>
      </c>
      <c r="E613" s="16" t="str">
        <f t="shared" si="27"/>
        <v>正确</v>
      </c>
      <c r="F613" s="51">
        <f ca="1" t="shared" si="28"/>
        <v>91</v>
      </c>
      <c r="G613" s="51" t="str">
        <f t="shared" si="29"/>
        <v>1933/02/03</v>
      </c>
      <c r="H613" s="50" t="s">
        <v>137</v>
      </c>
      <c r="I613" s="50" t="s">
        <v>2474</v>
      </c>
      <c r="J613" s="50">
        <v>15571978128</v>
      </c>
      <c r="K613" s="60"/>
      <c r="L613" s="61" t="s">
        <v>349</v>
      </c>
      <c r="M613" s="62" t="s">
        <v>2475</v>
      </c>
      <c r="N613" s="62" t="s">
        <v>30</v>
      </c>
      <c r="O613" s="62">
        <v>15571978128</v>
      </c>
      <c r="P613" s="62" t="s">
        <v>137</v>
      </c>
      <c r="T613" s="69">
        <v>611</v>
      </c>
    </row>
    <row r="614" s="42" customFormat="1" customHeight="1" spans="1:20">
      <c r="A614" s="50">
        <v>612</v>
      </c>
      <c r="B614" s="50" t="s">
        <v>2476</v>
      </c>
      <c r="C614" s="50" t="s">
        <v>19</v>
      </c>
      <c r="D614" s="50" t="s">
        <v>2477</v>
      </c>
      <c r="E614" s="16" t="str">
        <f t="shared" si="27"/>
        <v>正确</v>
      </c>
      <c r="F614" s="51">
        <f ca="1" t="shared" si="28"/>
        <v>86</v>
      </c>
      <c r="G614" s="51" t="str">
        <f t="shared" si="29"/>
        <v>1938/09/25</v>
      </c>
      <c r="H614" s="50" t="s">
        <v>137</v>
      </c>
      <c r="I614" s="50" t="s">
        <v>2478</v>
      </c>
      <c r="J614" s="50">
        <v>15138424798</v>
      </c>
      <c r="K614" s="60"/>
      <c r="L614" s="61" t="s">
        <v>349</v>
      </c>
      <c r="M614" s="62" t="s">
        <v>2459</v>
      </c>
      <c r="N614" s="62" t="s">
        <v>55</v>
      </c>
      <c r="O614" s="62">
        <v>15138424798</v>
      </c>
      <c r="P614" s="62" t="s">
        <v>137</v>
      </c>
      <c r="T614" s="69">
        <v>612</v>
      </c>
    </row>
    <row r="615" s="42" customFormat="1" customHeight="1" spans="1:20">
      <c r="A615" s="50">
        <v>613</v>
      </c>
      <c r="B615" s="50" t="s">
        <v>2479</v>
      </c>
      <c r="C615" s="50" t="s">
        <v>32</v>
      </c>
      <c r="D615" s="50" t="s">
        <v>2480</v>
      </c>
      <c r="E615" s="16" t="str">
        <f t="shared" si="27"/>
        <v>正确</v>
      </c>
      <c r="F615" s="51">
        <f ca="1" t="shared" si="28"/>
        <v>93</v>
      </c>
      <c r="G615" s="51" t="str">
        <f t="shared" si="29"/>
        <v>1931/06/07</v>
      </c>
      <c r="H615" s="50" t="s">
        <v>137</v>
      </c>
      <c r="I615" s="50" t="s">
        <v>2481</v>
      </c>
      <c r="J615" s="50">
        <v>15188469912</v>
      </c>
      <c r="K615" s="60"/>
      <c r="L615" s="61" t="s">
        <v>349</v>
      </c>
      <c r="M615" s="62" t="s">
        <v>2482</v>
      </c>
      <c r="N615" s="62" t="s">
        <v>55</v>
      </c>
      <c r="O615" s="62">
        <v>15188469912</v>
      </c>
      <c r="P615" s="62" t="s">
        <v>137</v>
      </c>
      <c r="T615" s="69">
        <v>613</v>
      </c>
    </row>
    <row r="616" s="42" customFormat="1" customHeight="1" spans="1:20">
      <c r="A616" s="50">
        <v>614</v>
      </c>
      <c r="B616" s="50" t="s">
        <v>2483</v>
      </c>
      <c r="C616" s="50" t="s">
        <v>19</v>
      </c>
      <c r="D616" s="50" t="s">
        <v>2484</v>
      </c>
      <c r="E616" s="16" t="str">
        <f t="shared" si="27"/>
        <v>正确</v>
      </c>
      <c r="F616" s="51">
        <f ca="1" t="shared" si="28"/>
        <v>86</v>
      </c>
      <c r="G616" s="51" t="str">
        <f t="shared" si="29"/>
        <v>1938/12/02</v>
      </c>
      <c r="H616" s="50" t="s">
        <v>2485</v>
      </c>
      <c r="I616" s="82" t="s">
        <v>2486</v>
      </c>
      <c r="J616" s="50">
        <v>13782129938</v>
      </c>
      <c r="K616" s="60" t="s">
        <v>68</v>
      </c>
      <c r="L616" s="61" t="s">
        <v>349</v>
      </c>
      <c r="M616" s="62"/>
      <c r="N616" s="62"/>
      <c r="O616" s="62"/>
      <c r="P616" s="62"/>
      <c r="T616" s="42">
        <v>894</v>
      </c>
    </row>
    <row r="617" s="42" customFormat="1" customHeight="1" spans="1:20">
      <c r="A617" s="50">
        <v>615</v>
      </c>
      <c r="B617" s="50" t="s">
        <v>2487</v>
      </c>
      <c r="C617" s="50" t="s">
        <v>32</v>
      </c>
      <c r="D617" s="50" t="s">
        <v>2488</v>
      </c>
      <c r="E617" s="16" t="str">
        <f t="shared" si="27"/>
        <v>正确</v>
      </c>
      <c r="F617" s="51">
        <f ca="1" t="shared" si="28"/>
        <v>86</v>
      </c>
      <c r="G617" s="51" t="str">
        <f t="shared" si="29"/>
        <v>1938/10/20</v>
      </c>
      <c r="H617" s="50" t="s">
        <v>2489</v>
      </c>
      <c r="I617" s="50" t="s">
        <v>2490</v>
      </c>
      <c r="J617" s="50">
        <v>15890875988</v>
      </c>
      <c r="K617" s="60"/>
      <c r="L617" s="61" t="s">
        <v>349</v>
      </c>
      <c r="M617" s="62" t="s">
        <v>2491</v>
      </c>
      <c r="N617" s="62" t="s">
        <v>55</v>
      </c>
      <c r="O617" s="62">
        <v>15890875988</v>
      </c>
      <c r="P617" s="62" t="s">
        <v>2489</v>
      </c>
      <c r="T617" s="69">
        <v>615</v>
      </c>
    </row>
    <row r="618" s="42" customFormat="1" customHeight="1" spans="1:20">
      <c r="A618" s="50">
        <v>616</v>
      </c>
      <c r="B618" s="50" t="s">
        <v>2492</v>
      </c>
      <c r="C618" s="50" t="s">
        <v>32</v>
      </c>
      <c r="D618" s="50" t="s">
        <v>2493</v>
      </c>
      <c r="E618" s="16" t="str">
        <f t="shared" si="27"/>
        <v>正确</v>
      </c>
      <c r="F618" s="51">
        <f ca="1" t="shared" si="28"/>
        <v>89</v>
      </c>
      <c r="G618" s="51" t="str">
        <f t="shared" si="29"/>
        <v>1935/03/25</v>
      </c>
      <c r="H618" s="50" t="s">
        <v>2485</v>
      </c>
      <c r="I618" s="82" t="s">
        <v>2494</v>
      </c>
      <c r="J618" s="50">
        <v>15544263058</v>
      </c>
      <c r="K618" s="60" t="s">
        <v>179</v>
      </c>
      <c r="L618" s="61" t="s">
        <v>349</v>
      </c>
      <c r="M618" s="62"/>
      <c r="N618" s="62"/>
      <c r="O618" s="62"/>
      <c r="P618" s="62"/>
      <c r="T618" s="42">
        <v>896</v>
      </c>
    </row>
    <row r="619" s="42" customFormat="1" customHeight="1" spans="1:20">
      <c r="A619" s="50">
        <v>617</v>
      </c>
      <c r="B619" s="50" t="s">
        <v>2495</v>
      </c>
      <c r="C619" s="50" t="s">
        <v>19</v>
      </c>
      <c r="D619" s="50" t="s">
        <v>2496</v>
      </c>
      <c r="E619" s="16" t="str">
        <f t="shared" si="27"/>
        <v>正确</v>
      </c>
      <c r="F619" s="51">
        <f ca="1" t="shared" si="28"/>
        <v>85</v>
      </c>
      <c r="G619" s="51" t="str">
        <f t="shared" si="29"/>
        <v>1939/06/11</v>
      </c>
      <c r="H619" s="50" t="s">
        <v>2489</v>
      </c>
      <c r="I619" s="50" t="s">
        <v>2497</v>
      </c>
      <c r="J619" s="50">
        <v>13938429358</v>
      </c>
      <c r="K619" s="60"/>
      <c r="L619" s="61" t="s">
        <v>349</v>
      </c>
      <c r="M619" s="62" t="s">
        <v>2498</v>
      </c>
      <c r="N619" s="62" t="s">
        <v>55</v>
      </c>
      <c r="O619" s="62">
        <v>13938429358</v>
      </c>
      <c r="P619" s="62" t="s">
        <v>2489</v>
      </c>
      <c r="T619" s="69">
        <v>617</v>
      </c>
    </row>
    <row r="620" s="42" customFormat="1" customHeight="1" spans="1:20">
      <c r="A620" s="50">
        <v>618</v>
      </c>
      <c r="B620" s="50" t="s">
        <v>2499</v>
      </c>
      <c r="C620" s="50" t="s">
        <v>32</v>
      </c>
      <c r="D620" s="50" t="s">
        <v>2500</v>
      </c>
      <c r="E620" s="16" t="str">
        <f t="shared" si="27"/>
        <v>正确</v>
      </c>
      <c r="F620" s="51">
        <f ca="1" t="shared" si="28"/>
        <v>90</v>
      </c>
      <c r="G620" s="51" t="str">
        <f t="shared" si="29"/>
        <v>1934/11/18</v>
      </c>
      <c r="H620" s="50" t="s">
        <v>2485</v>
      </c>
      <c r="I620" s="82" t="s">
        <v>2501</v>
      </c>
      <c r="J620" s="50">
        <v>15660661165</v>
      </c>
      <c r="K620" s="60" t="s">
        <v>72</v>
      </c>
      <c r="L620" s="61" t="s">
        <v>349</v>
      </c>
      <c r="M620" s="62"/>
      <c r="N620" s="62"/>
      <c r="O620" s="62"/>
      <c r="P620" s="62"/>
      <c r="T620" s="42">
        <v>898</v>
      </c>
    </row>
    <row r="621" s="42" customFormat="1" customHeight="1" spans="1:20">
      <c r="A621" s="50">
        <v>619</v>
      </c>
      <c r="B621" s="50" t="s">
        <v>2502</v>
      </c>
      <c r="C621" s="50" t="s">
        <v>32</v>
      </c>
      <c r="D621" s="82" t="s">
        <v>2503</v>
      </c>
      <c r="E621" s="16" t="str">
        <f t="shared" si="27"/>
        <v>正确</v>
      </c>
      <c r="F621" s="51">
        <f ca="1" t="shared" si="28"/>
        <v>89</v>
      </c>
      <c r="G621" s="51" t="str">
        <f t="shared" si="29"/>
        <v>1935/02/26</v>
      </c>
      <c r="H621" s="50" t="s">
        <v>2489</v>
      </c>
      <c r="I621" s="50" t="s">
        <v>2504</v>
      </c>
      <c r="J621" s="50">
        <v>15936165018</v>
      </c>
      <c r="K621" s="60"/>
      <c r="L621" s="61" t="s">
        <v>349</v>
      </c>
      <c r="M621" s="62" t="s">
        <v>2505</v>
      </c>
      <c r="N621" s="62" t="s">
        <v>200</v>
      </c>
      <c r="O621" s="62">
        <v>15936165018</v>
      </c>
      <c r="P621" s="62" t="s">
        <v>2489</v>
      </c>
      <c r="T621" s="69">
        <v>619</v>
      </c>
    </row>
    <row r="622" s="42" customFormat="1" customHeight="1" spans="1:20">
      <c r="A622" s="50">
        <v>620</v>
      </c>
      <c r="B622" s="50" t="s">
        <v>2506</v>
      </c>
      <c r="C622" s="50" t="s">
        <v>19</v>
      </c>
      <c r="D622" s="50" t="s">
        <v>2507</v>
      </c>
      <c r="E622" s="16" t="str">
        <f t="shared" si="27"/>
        <v>正确</v>
      </c>
      <c r="F622" s="51">
        <f ca="1" t="shared" si="28"/>
        <v>88</v>
      </c>
      <c r="G622" s="51" t="str">
        <f t="shared" si="29"/>
        <v>1936/07/19</v>
      </c>
      <c r="H622" s="50" t="s">
        <v>2489</v>
      </c>
      <c r="I622" s="50" t="s">
        <v>2508</v>
      </c>
      <c r="J622" s="50">
        <v>18638990199</v>
      </c>
      <c r="K622" s="60"/>
      <c r="L622" s="61" t="s">
        <v>349</v>
      </c>
      <c r="M622" s="62" t="s">
        <v>2509</v>
      </c>
      <c r="N622" s="62" t="s">
        <v>55</v>
      </c>
      <c r="O622" s="62">
        <v>18638990199</v>
      </c>
      <c r="P622" s="62" t="s">
        <v>2489</v>
      </c>
      <c r="T622" s="69">
        <v>620</v>
      </c>
    </row>
    <row r="623" s="42" customFormat="1" customHeight="1" spans="1:20">
      <c r="A623" s="50">
        <v>621</v>
      </c>
      <c r="B623" s="50" t="s">
        <v>2510</v>
      </c>
      <c r="C623" s="50" t="s">
        <v>19</v>
      </c>
      <c r="D623" s="50" t="s">
        <v>2511</v>
      </c>
      <c r="E623" s="16" t="str">
        <f t="shared" si="27"/>
        <v>正确</v>
      </c>
      <c r="F623" s="51">
        <f ca="1" t="shared" si="28"/>
        <v>86</v>
      </c>
      <c r="G623" s="51" t="str">
        <f t="shared" si="29"/>
        <v>1938/08/05</v>
      </c>
      <c r="H623" s="50" t="s">
        <v>2485</v>
      </c>
      <c r="I623" s="82" t="s">
        <v>2512</v>
      </c>
      <c r="J623" s="50">
        <v>15090138429</v>
      </c>
      <c r="K623" s="60" t="s">
        <v>49</v>
      </c>
      <c r="L623" s="61" t="s">
        <v>349</v>
      </c>
      <c r="M623" s="62"/>
      <c r="N623" s="62"/>
      <c r="O623" s="62"/>
      <c r="P623" s="62"/>
      <c r="T623" s="42">
        <v>902</v>
      </c>
    </row>
    <row r="624" s="42" customFormat="1" customHeight="1" spans="1:20">
      <c r="A624" s="50">
        <v>622</v>
      </c>
      <c r="B624" s="50" t="s">
        <v>2513</v>
      </c>
      <c r="C624" s="50" t="s">
        <v>32</v>
      </c>
      <c r="D624" s="50" t="s">
        <v>2514</v>
      </c>
      <c r="E624" s="16" t="str">
        <f t="shared" si="27"/>
        <v>正确</v>
      </c>
      <c r="F624" s="51">
        <f ca="1" t="shared" si="28"/>
        <v>86</v>
      </c>
      <c r="G624" s="51" t="str">
        <f t="shared" si="29"/>
        <v>1938/02/05</v>
      </c>
      <c r="H624" s="50" t="s">
        <v>2489</v>
      </c>
      <c r="I624" s="50" t="s">
        <v>2515</v>
      </c>
      <c r="J624" s="50">
        <v>13721801904</v>
      </c>
      <c r="K624" s="60"/>
      <c r="L624" s="61" t="s">
        <v>349</v>
      </c>
      <c r="M624" s="62" t="s">
        <v>2516</v>
      </c>
      <c r="N624" s="62" t="s">
        <v>55</v>
      </c>
      <c r="O624" s="62">
        <v>13721801904</v>
      </c>
      <c r="P624" s="62" t="s">
        <v>2489</v>
      </c>
      <c r="T624" s="69">
        <v>622</v>
      </c>
    </row>
    <row r="625" s="42" customFormat="1" customHeight="1" spans="1:20">
      <c r="A625" s="50">
        <v>623</v>
      </c>
      <c r="B625" s="50" t="s">
        <v>2517</v>
      </c>
      <c r="C625" s="50" t="s">
        <v>19</v>
      </c>
      <c r="D625" s="50" t="s">
        <v>2518</v>
      </c>
      <c r="E625" s="16" t="str">
        <f t="shared" si="27"/>
        <v>正确</v>
      </c>
      <c r="F625" s="51">
        <f ca="1" t="shared" si="28"/>
        <v>87</v>
      </c>
      <c r="G625" s="51" t="str">
        <f t="shared" si="29"/>
        <v>1937/11/03</v>
      </c>
      <c r="H625" s="50" t="s">
        <v>2489</v>
      </c>
      <c r="I625" s="50" t="s">
        <v>2519</v>
      </c>
      <c r="J625" s="50">
        <v>15937704819</v>
      </c>
      <c r="K625" s="60"/>
      <c r="L625" s="61" t="s">
        <v>349</v>
      </c>
      <c r="M625" s="62" t="s">
        <v>2520</v>
      </c>
      <c r="N625" s="62" t="s">
        <v>55</v>
      </c>
      <c r="O625" s="62">
        <v>15937704819</v>
      </c>
      <c r="P625" s="62" t="s">
        <v>2489</v>
      </c>
      <c r="T625" s="69">
        <v>623</v>
      </c>
    </row>
    <row r="626" s="42" customFormat="1" customHeight="1" spans="1:20">
      <c r="A626" s="50">
        <v>624</v>
      </c>
      <c r="B626" s="50" t="s">
        <v>2521</v>
      </c>
      <c r="C626" s="50" t="s">
        <v>32</v>
      </c>
      <c r="D626" s="50" t="s">
        <v>2522</v>
      </c>
      <c r="E626" s="16" t="str">
        <f t="shared" si="27"/>
        <v>正确</v>
      </c>
      <c r="F626" s="51">
        <f ca="1" t="shared" si="28"/>
        <v>87</v>
      </c>
      <c r="G626" s="51" t="str">
        <f t="shared" si="29"/>
        <v>1937/11/14</v>
      </c>
      <c r="H626" s="50" t="s">
        <v>2485</v>
      </c>
      <c r="I626" s="82" t="s">
        <v>2523</v>
      </c>
      <c r="J626" s="50">
        <v>13937740289</v>
      </c>
      <c r="K626" s="60" t="s">
        <v>129</v>
      </c>
      <c r="L626" s="61" t="s">
        <v>349</v>
      </c>
      <c r="M626" s="62"/>
      <c r="N626" s="62"/>
      <c r="O626" s="62"/>
      <c r="P626" s="62"/>
      <c r="T626" s="42">
        <v>905</v>
      </c>
    </row>
    <row r="627" s="42" customFormat="1" customHeight="1" spans="1:20">
      <c r="A627" s="50">
        <v>625</v>
      </c>
      <c r="B627" s="50" t="s">
        <v>2524</v>
      </c>
      <c r="C627" s="50" t="s">
        <v>19</v>
      </c>
      <c r="D627" s="50" t="s">
        <v>2525</v>
      </c>
      <c r="E627" s="16" t="str">
        <f t="shared" si="27"/>
        <v>正确</v>
      </c>
      <c r="F627" s="51">
        <f ca="1" t="shared" si="28"/>
        <v>93</v>
      </c>
      <c r="G627" s="51" t="str">
        <f t="shared" si="29"/>
        <v>1931/12/28</v>
      </c>
      <c r="H627" s="50" t="s">
        <v>2526</v>
      </c>
      <c r="I627" s="50" t="s">
        <v>2527</v>
      </c>
      <c r="J627" s="50">
        <v>13571839166</v>
      </c>
      <c r="K627" s="60"/>
      <c r="L627" s="61" t="s">
        <v>349</v>
      </c>
      <c r="M627" s="62" t="s">
        <v>2528</v>
      </c>
      <c r="N627" s="62" t="s">
        <v>55</v>
      </c>
      <c r="O627" s="62">
        <v>13571839166</v>
      </c>
      <c r="P627" s="62" t="s">
        <v>2526</v>
      </c>
      <c r="T627" s="69">
        <v>625</v>
      </c>
    </row>
    <row r="628" s="42" customFormat="1" customHeight="1" spans="1:20">
      <c r="A628" s="50">
        <v>626</v>
      </c>
      <c r="B628" s="50" t="s">
        <v>2529</v>
      </c>
      <c r="C628" s="50" t="s">
        <v>32</v>
      </c>
      <c r="D628" s="50" t="s">
        <v>2530</v>
      </c>
      <c r="E628" s="16" t="str">
        <f t="shared" si="27"/>
        <v>正确</v>
      </c>
      <c r="F628" s="51">
        <f ca="1" t="shared" si="28"/>
        <v>91</v>
      </c>
      <c r="G628" s="51" t="str">
        <f t="shared" si="29"/>
        <v>1933/03/24</v>
      </c>
      <c r="H628" s="50" t="s">
        <v>2526</v>
      </c>
      <c r="I628" s="50" t="s">
        <v>2531</v>
      </c>
      <c r="J628" s="50">
        <v>18438823003</v>
      </c>
      <c r="K628" s="60"/>
      <c r="L628" s="61" t="s">
        <v>349</v>
      </c>
      <c r="M628" s="62" t="s">
        <v>2532</v>
      </c>
      <c r="N628" s="62" t="s">
        <v>41</v>
      </c>
      <c r="O628" s="62">
        <v>18438823003</v>
      </c>
      <c r="P628" s="62" t="s">
        <v>2526</v>
      </c>
      <c r="T628" s="69">
        <v>626</v>
      </c>
    </row>
    <row r="629" s="42" customFormat="1" customHeight="1" spans="1:20">
      <c r="A629" s="50">
        <v>627</v>
      </c>
      <c r="B629" s="50" t="s">
        <v>2533</v>
      </c>
      <c r="C629" s="50" t="s">
        <v>19</v>
      </c>
      <c r="D629" s="50" t="s">
        <v>2534</v>
      </c>
      <c r="E629" s="16" t="str">
        <f t="shared" si="27"/>
        <v>正确</v>
      </c>
      <c r="F629" s="51">
        <f ca="1" t="shared" si="28"/>
        <v>86</v>
      </c>
      <c r="G629" s="51" t="str">
        <f t="shared" si="29"/>
        <v>1938/06/23</v>
      </c>
      <c r="H629" s="50" t="s">
        <v>2526</v>
      </c>
      <c r="I629" s="50" t="s">
        <v>2535</v>
      </c>
      <c r="J629" s="50">
        <v>15938863695</v>
      </c>
      <c r="K629" s="60" t="s">
        <v>1173</v>
      </c>
      <c r="L629" s="61" t="s">
        <v>349</v>
      </c>
      <c r="M629" s="62" t="s">
        <v>2536</v>
      </c>
      <c r="N629" s="62" t="s">
        <v>55</v>
      </c>
      <c r="O629" s="62">
        <v>15938863695</v>
      </c>
      <c r="P629" s="62" t="s">
        <v>2526</v>
      </c>
      <c r="T629" s="42">
        <v>909</v>
      </c>
    </row>
    <row r="630" s="42" customFormat="1" customHeight="1" spans="1:20">
      <c r="A630" s="50">
        <v>628</v>
      </c>
      <c r="B630" s="50" t="s">
        <v>2537</v>
      </c>
      <c r="C630" s="50" t="s">
        <v>32</v>
      </c>
      <c r="D630" s="50" t="s">
        <v>2538</v>
      </c>
      <c r="E630" s="16" t="str">
        <f t="shared" si="27"/>
        <v>正确</v>
      </c>
      <c r="F630" s="51">
        <f ca="1" t="shared" si="28"/>
        <v>85</v>
      </c>
      <c r="G630" s="51" t="str">
        <f t="shared" si="29"/>
        <v>1939/02/08</v>
      </c>
      <c r="H630" s="50" t="s">
        <v>2526</v>
      </c>
      <c r="I630" s="50" t="s">
        <v>2539</v>
      </c>
      <c r="J630" s="50">
        <v>15938863695</v>
      </c>
      <c r="K630" s="60"/>
      <c r="L630" s="61" t="s">
        <v>349</v>
      </c>
      <c r="M630" s="62" t="s">
        <v>2536</v>
      </c>
      <c r="N630" s="62" t="s">
        <v>55</v>
      </c>
      <c r="O630" s="62">
        <v>15938863695</v>
      </c>
      <c r="P630" s="62" t="s">
        <v>2526</v>
      </c>
      <c r="T630" s="69">
        <v>628</v>
      </c>
    </row>
    <row r="631" s="42" customFormat="1" customHeight="1" spans="1:20">
      <c r="A631" s="50">
        <v>629</v>
      </c>
      <c r="B631" s="50" t="s">
        <v>2540</v>
      </c>
      <c r="C631" s="50" t="s">
        <v>32</v>
      </c>
      <c r="D631" s="50" t="s">
        <v>2541</v>
      </c>
      <c r="E631" s="16" t="str">
        <f t="shared" si="27"/>
        <v>正确</v>
      </c>
      <c r="F631" s="51">
        <f ca="1" t="shared" si="28"/>
        <v>86</v>
      </c>
      <c r="G631" s="51" t="str">
        <f t="shared" si="29"/>
        <v>1938/01/09</v>
      </c>
      <c r="H631" s="50" t="s">
        <v>2526</v>
      </c>
      <c r="I631" s="50" t="s">
        <v>2542</v>
      </c>
      <c r="J631" s="50" t="s">
        <v>2543</v>
      </c>
      <c r="K631" s="60"/>
      <c r="L631" s="61" t="s">
        <v>349</v>
      </c>
      <c r="M631" s="62" t="s">
        <v>2544</v>
      </c>
      <c r="N631" s="62" t="s">
        <v>55</v>
      </c>
      <c r="O631" s="62" t="s">
        <v>2543</v>
      </c>
      <c r="P631" s="62" t="s">
        <v>2526</v>
      </c>
      <c r="T631" s="69">
        <v>629</v>
      </c>
    </row>
    <row r="632" s="42" customFormat="1" customHeight="1" spans="1:20">
      <c r="A632" s="50">
        <v>630</v>
      </c>
      <c r="B632" s="50" t="s">
        <v>2545</v>
      </c>
      <c r="C632" s="50" t="s">
        <v>32</v>
      </c>
      <c r="D632" s="50" t="s">
        <v>2546</v>
      </c>
      <c r="E632" s="16" t="str">
        <f t="shared" si="27"/>
        <v>正确</v>
      </c>
      <c r="F632" s="51">
        <f ca="1" t="shared" si="28"/>
        <v>91</v>
      </c>
      <c r="G632" s="51" t="str">
        <f t="shared" si="29"/>
        <v>1933/12/20</v>
      </c>
      <c r="H632" s="50" t="s">
        <v>160</v>
      </c>
      <c r="I632" s="82" t="s">
        <v>2547</v>
      </c>
      <c r="J632" s="50">
        <v>13523676045</v>
      </c>
      <c r="K632" s="60" t="s">
        <v>179</v>
      </c>
      <c r="L632" s="61" t="s">
        <v>349</v>
      </c>
      <c r="M632" s="62"/>
      <c r="N632" s="62"/>
      <c r="O632" s="62"/>
      <c r="P632" s="62"/>
      <c r="T632" s="42">
        <v>912</v>
      </c>
    </row>
    <row r="633" s="42" customFormat="1" customHeight="1" spans="1:20">
      <c r="A633" s="50">
        <v>631</v>
      </c>
      <c r="B633" s="50" t="s">
        <v>2548</v>
      </c>
      <c r="C633" s="50" t="s">
        <v>19</v>
      </c>
      <c r="D633" s="50" t="s">
        <v>2549</v>
      </c>
      <c r="E633" s="16" t="str">
        <f t="shared" si="27"/>
        <v>正确</v>
      </c>
      <c r="F633" s="51">
        <f ca="1" t="shared" si="28"/>
        <v>89</v>
      </c>
      <c r="G633" s="51" t="str">
        <f t="shared" si="29"/>
        <v>1935/02/16</v>
      </c>
      <c r="H633" s="50" t="s">
        <v>2526</v>
      </c>
      <c r="I633" s="50" t="s">
        <v>2550</v>
      </c>
      <c r="J633" s="50" t="s">
        <v>2551</v>
      </c>
      <c r="K633" s="60" t="s">
        <v>1173</v>
      </c>
      <c r="L633" s="61" t="s">
        <v>349</v>
      </c>
      <c r="M633" s="62" t="s">
        <v>2552</v>
      </c>
      <c r="N633" s="62" t="s">
        <v>55</v>
      </c>
      <c r="O633" s="62" t="s">
        <v>2551</v>
      </c>
      <c r="P633" s="62" t="s">
        <v>2526</v>
      </c>
      <c r="T633" s="42">
        <v>913</v>
      </c>
    </row>
    <row r="634" s="42" customFormat="1" customHeight="1" spans="1:20">
      <c r="A634" s="50">
        <v>632</v>
      </c>
      <c r="B634" s="50" t="s">
        <v>2553</v>
      </c>
      <c r="C634" s="50" t="s">
        <v>32</v>
      </c>
      <c r="D634" s="50" t="s">
        <v>2554</v>
      </c>
      <c r="E634" s="16" t="str">
        <f t="shared" si="27"/>
        <v>正确</v>
      </c>
      <c r="F634" s="51">
        <f ca="1" t="shared" si="28"/>
        <v>86</v>
      </c>
      <c r="G634" s="51" t="str">
        <f t="shared" si="29"/>
        <v>1938/10/13</v>
      </c>
      <c r="H634" s="50" t="s">
        <v>2526</v>
      </c>
      <c r="I634" s="50" t="s">
        <v>2555</v>
      </c>
      <c r="J634" s="50">
        <v>13723000533</v>
      </c>
      <c r="K634" s="60"/>
      <c r="L634" s="61" t="s">
        <v>349</v>
      </c>
      <c r="M634" s="62" t="s">
        <v>2552</v>
      </c>
      <c r="N634" s="62" t="s">
        <v>55</v>
      </c>
      <c r="O634" s="62">
        <v>13723000533</v>
      </c>
      <c r="P634" s="62" t="s">
        <v>2526</v>
      </c>
      <c r="T634" s="69">
        <v>632</v>
      </c>
    </row>
    <row r="635" s="42" customFormat="1" customHeight="1" spans="1:20">
      <c r="A635" s="50">
        <v>634</v>
      </c>
      <c r="B635" s="50" t="s">
        <v>2556</v>
      </c>
      <c r="C635" s="50" t="s">
        <v>19</v>
      </c>
      <c r="D635" s="50" t="s">
        <v>2557</v>
      </c>
      <c r="E635" s="16" t="str">
        <f t="shared" si="27"/>
        <v>正确</v>
      </c>
      <c r="F635" s="51">
        <f ca="1" t="shared" si="28"/>
        <v>87</v>
      </c>
      <c r="G635" s="51" t="str">
        <f t="shared" si="29"/>
        <v>1937/07/15</v>
      </c>
      <c r="H635" s="50" t="s">
        <v>160</v>
      </c>
      <c r="I635" s="82" t="s">
        <v>2558</v>
      </c>
      <c r="J635" s="50">
        <v>15565692905</v>
      </c>
      <c r="K635" s="60" t="s">
        <v>727</v>
      </c>
      <c r="L635" s="61" t="s">
        <v>349</v>
      </c>
      <c r="M635" s="62"/>
      <c r="N635" s="62"/>
      <c r="O635" s="62"/>
      <c r="P635" s="62"/>
      <c r="T635" s="42">
        <v>915</v>
      </c>
    </row>
    <row r="636" s="42" customFormat="1" customHeight="1" spans="1:20">
      <c r="A636" s="50">
        <v>635</v>
      </c>
      <c r="B636" s="50" t="s">
        <v>2559</v>
      </c>
      <c r="C636" s="50" t="s">
        <v>32</v>
      </c>
      <c r="D636" s="50" t="s">
        <v>2560</v>
      </c>
      <c r="E636" s="16" t="str">
        <f t="shared" si="27"/>
        <v>正确</v>
      </c>
      <c r="F636" s="51">
        <f ca="1" t="shared" si="28"/>
        <v>91</v>
      </c>
      <c r="G636" s="51" t="str">
        <f t="shared" si="29"/>
        <v>1933/06/16</v>
      </c>
      <c r="H636" s="50" t="s">
        <v>2526</v>
      </c>
      <c r="I636" s="50" t="s">
        <v>2561</v>
      </c>
      <c r="J636" s="50">
        <v>18736511756</v>
      </c>
      <c r="K636" s="60"/>
      <c r="L636" s="61" t="s">
        <v>349</v>
      </c>
      <c r="M636" s="62" t="s">
        <v>2562</v>
      </c>
      <c r="N636" s="62" t="s">
        <v>41</v>
      </c>
      <c r="O636" s="62">
        <v>18736511756</v>
      </c>
      <c r="P636" s="62" t="s">
        <v>2526</v>
      </c>
      <c r="T636" s="69">
        <v>635</v>
      </c>
    </row>
    <row r="637" s="42" customFormat="1" customHeight="1" spans="1:20">
      <c r="A637" s="50">
        <v>636</v>
      </c>
      <c r="B637" s="50" t="s">
        <v>2563</v>
      </c>
      <c r="C637" s="50" t="s">
        <v>32</v>
      </c>
      <c r="D637" s="50" t="s">
        <v>2564</v>
      </c>
      <c r="E637" s="16" t="str">
        <f t="shared" si="27"/>
        <v>正确</v>
      </c>
      <c r="F637" s="51">
        <f ca="1" t="shared" si="28"/>
        <v>86</v>
      </c>
      <c r="G637" s="51" t="str">
        <f t="shared" si="29"/>
        <v>1938/10/13</v>
      </c>
      <c r="H637" s="50" t="s">
        <v>2526</v>
      </c>
      <c r="I637" s="50" t="s">
        <v>2565</v>
      </c>
      <c r="J637" s="50" t="s">
        <v>2566</v>
      </c>
      <c r="K637" s="60"/>
      <c r="L637" s="61" t="s">
        <v>349</v>
      </c>
      <c r="M637" s="62" t="s">
        <v>2567</v>
      </c>
      <c r="N637" s="62" t="s">
        <v>1706</v>
      </c>
      <c r="O637" s="62" t="s">
        <v>2566</v>
      </c>
      <c r="P637" s="62" t="s">
        <v>2526</v>
      </c>
      <c r="T637" s="69">
        <v>636</v>
      </c>
    </row>
    <row r="638" s="42" customFormat="1" customHeight="1" spans="1:20">
      <c r="A638" s="50">
        <v>637</v>
      </c>
      <c r="B638" s="50" t="s">
        <v>2568</v>
      </c>
      <c r="C638" s="50" t="s">
        <v>32</v>
      </c>
      <c r="D638" s="50" t="s">
        <v>2569</v>
      </c>
      <c r="E638" s="16" t="str">
        <f t="shared" si="27"/>
        <v>正确</v>
      </c>
      <c r="F638" s="51">
        <f ca="1" t="shared" si="28"/>
        <v>95</v>
      </c>
      <c r="G638" s="51" t="str">
        <f t="shared" si="29"/>
        <v>1929/07/01</v>
      </c>
      <c r="H638" s="50" t="s">
        <v>160</v>
      </c>
      <c r="I638" s="82" t="s">
        <v>2570</v>
      </c>
      <c r="J638" s="50">
        <v>13949311525</v>
      </c>
      <c r="K638" s="60" t="s">
        <v>179</v>
      </c>
      <c r="L638" s="61" t="s">
        <v>349</v>
      </c>
      <c r="M638" s="62"/>
      <c r="N638" s="62"/>
      <c r="O638" s="62"/>
      <c r="P638" s="62"/>
      <c r="T638" s="42">
        <v>918</v>
      </c>
    </row>
    <row r="639" s="42" customFormat="1" customHeight="1" spans="1:20">
      <c r="A639" s="50">
        <v>638</v>
      </c>
      <c r="B639" s="50" t="s">
        <v>2571</v>
      </c>
      <c r="C639" s="50" t="s">
        <v>19</v>
      </c>
      <c r="D639" s="50" t="s">
        <v>2572</v>
      </c>
      <c r="E639" s="16" t="str">
        <f t="shared" si="27"/>
        <v>正确</v>
      </c>
      <c r="F639" s="51">
        <f ca="1" t="shared" si="28"/>
        <v>89</v>
      </c>
      <c r="G639" s="51" t="str">
        <f t="shared" si="29"/>
        <v>1935/07/17</v>
      </c>
      <c r="H639" s="50" t="s">
        <v>294</v>
      </c>
      <c r="I639" s="51" t="s">
        <v>2573</v>
      </c>
      <c r="J639" s="50">
        <v>18338312213</v>
      </c>
      <c r="K639" s="60" t="s">
        <v>49</v>
      </c>
      <c r="L639" s="61" t="s">
        <v>349</v>
      </c>
      <c r="M639" s="62"/>
      <c r="N639" s="62"/>
      <c r="O639" s="62"/>
      <c r="P639" s="62"/>
      <c r="T639" s="42">
        <v>919</v>
      </c>
    </row>
    <row r="640" s="42" customFormat="1" customHeight="1" spans="1:20">
      <c r="A640" s="50">
        <v>639</v>
      </c>
      <c r="B640" s="50" t="s">
        <v>2574</v>
      </c>
      <c r="C640" s="50" t="s">
        <v>32</v>
      </c>
      <c r="D640" s="50" t="s">
        <v>2575</v>
      </c>
      <c r="E640" s="16" t="str">
        <f t="shared" si="27"/>
        <v>正确</v>
      </c>
      <c r="F640" s="51">
        <f ca="1" t="shared" si="28"/>
        <v>85</v>
      </c>
      <c r="G640" s="51" t="str">
        <f t="shared" si="29"/>
        <v>1939/05/22</v>
      </c>
      <c r="H640" s="50" t="s">
        <v>2576</v>
      </c>
      <c r="I640" s="50" t="s">
        <v>2577</v>
      </c>
      <c r="J640" s="50">
        <v>17600043852</v>
      </c>
      <c r="K640" s="60"/>
      <c r="L640" s="61" t="s">
        <v>349</v>
      </c>
      <c r="M640" s="62" t="s">
        <v>2578</v>
      </c>
      <c r="N640" s="62" t="s">
        <v>200</v>
      </c>
      <c r="O640" s="62">
        <v>17600043852</v>
      </c>
      <c r="P640" s="62" t="s">
        <v>2576</v>
      </c>
      <c r="T640" s="69">
        <v>639</v>
      </c>
    </row>
    <row r="641" s="42" customFormat="1" customHeight="1" spans="1:20">
      <c r="A641" s="50">
        <v>640</v>
      </c>
      <c r="B641" s="50" t="s">
        <v>2579</v>
      </c>
      <c r="C641" s="50" t="s">
        <v>19</v>
      </c>
      <c r="D641" s="50" t="s">
        <v>2580</v>
      </c>
      <c r="E641" s="16" t="str">
        <f t="shared" si="27"/>
        <v>正确</v>
      </c>
      <c r="F641" s="51">
        <f ca="1" t="shared" si="28"/>
        <v>91</v>
      </c>
      <c r="G641" s="51" t="str">
        <f t="shared" si="29"/>
        <v>1933/07/06</v>
      </c>
      <c r="H641" s="50" t="s">
        <v>294</v>
      </c>
      <c r="I641" s="82" t="s">
        <v>2581</v>
      </c>
      <c r="J641" s="50">
        <v>18738724585</v>
      </c>
      <c r="K641" s="60" t="s">
        <v>49</v>
      </c>
      <c r="L641" s="61" t="s">
        <v>349</v>
      </c>
      <c r="M641" s="62"/>
      <c r="N641" s="62"/>
      <c r="O641" s="62"/>
      <c r="P641" s="62"/>
      <c r="T641" s="42">
        <v>923</v>
      </c>
    </row>
    <row r="642" s="42" customFormat="1" customHeight="1" spans="1:20">
      <c r="A642" s="50">
        <v>641</v>
      </c>
      <c r="B642" s="50" t="s">
        <v>2582</v>
      </c>
      <c r="C642" s="50" t="s">
        <v>19</v>
      </c>
      <c r="D642" s="50" t="s">
        <v>2583</v>
      </c>
      <c r="E642" s="16" t="str">
        <f t="shared" si="27"/>
        <v>正确</v>
      </c>
      <c r="F642" s="51">
        <f ca="1" t="shared" si="28"/>
        <v>85</v>
      </c>
      <c r="G642" s="51" t="str">
        <f t="shared" si="29"/>
        <v>1939/09/08</v>
      </c>
      <c r="H642" s="50" t="s">
        <v>2576</v>
      </c>
      <c r="I642" s="50" t="s">
        <v>2584</v>
      </c>
      <c r="J642" s="50">
        <v>15290318798</v>
      </c>
      <c r="K642" s="60"/>
      <c r="L642" s="61" t="s">
        <v>349</v>
      </c>
      <c r="M642" s="62" t="s">
        <v>2585</v>
      </c>
      <c r="N642" s="62" t="s">
        <v>41</v>
      </c>
      <c r="O642" s="62">
        <v>15290318798</v>
      </c>
      <c r="P642" s="62" t="s">
        <v>2576</v>
      </c>
      <c r="R642" s="42" t="s">
        <v>873</v>
      </c>
      <c r="T642" s="69">
        <v>641</v>
      </c>
    </row>
    <row r="643" s="42" customFormat="1" customHeight="1" spans="1:20">
      <c r="A643" s="50">
        <v>642</v>
      </c>
      <c r="B643" s="50" t="s">
        <v>2586</v>
      </c>
      <c r="C643" s="50" t="s">
        <v>19</v>
      </c>
      <c r="D643" s="82" t="s">
        <v>2587</v>
      </c>
      <c r="E643" s="16" t="str">
        <f t="shared" si="27"/>
        <v>正确</v>
      </c>
      <c r="F643" s="51">
        <f ca="1" t="shared" si="28"/>
        <v>89</v>
      </c>
      <c r="G643" s="51" t="str">
        <f t="shared" si="29"/>
        <v>1935/09/08</v>
      </c>
      <c r="H643" s="50" t="s">
        <v>243</v>
      </c>
      <c r="I643" s="82" t="s">
        <v>2588</v>
      </c>
      <c r="J643" s="50">
        <v>15838782663</v>
      </c>
      <c r="K643" s="60" t="s">
        <v>129</v>
      </c>
      <c r="L643" s="61" t="s">
        <v>349</v>
      </c>
      <c r="M643" s="62"/>
      <c r="N643" s="62"/>
      <c r="O643" s="62"/>
      <c r="P643" s="62"/>
      <c r="T643" s="42">
        <v>925</v>
      </c>
    </row>
    <row r="644" s="42" customFormat="1" customHeight="1" spans="1:20">
      <c r="A644" s="50">
        <v>643</v>
      </c>
      <c r="B644" s="50" t="s">
        <v>2589</v>
      </c>
      <c r="C644" s="50" t="s">
        <v>19</v>
      </c>
      <c r="D644" s="82" t="s">
        <v>2590</v>
      </c>
      <c r="E644" s="16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51">
        <f ca="1" t="shared" ref="F644:F707" si="31">YEAR(NOW())-MID(D644,7,4)</f>
        <v>93</v>
      </c>
      <c r="G644" s="51" t="str">
        <f t="shared" ref="G644:G707" si="32">CONCATENATE(MID(D644,7,4),"/",MID(D644,11,2),"/",MID(D644,13,2))</f>
        <v>1931/10/20</v>
      </c>
      <c r="H644" s="50" t="s">
        <v>271</v>
      </c>
      <c r="I644" s="50" t="s">
        <v>2591</v>
      </c>
      <c r="J644" s="50">
        <v>13849712011</v>
      </c>
      <c r="K644" s="60"/>
      <c r="L644" s="61" t="s">
        <v>349</v>
      </c>
      <c r="M644" s="62" t="s">
        <v>2592</v>
      </c>
      <c r="N644" s="62" t="s">
        <v>55</v>
      </c>
      <c r="O644" s="62">
        <v>13849712011</v>
      </c>
      <c r="P644" s="62" t="s">
        <v>271</v>
      </c>
      <c r="T644" s="69">
        <v>643</v>
      </c>
    </row>
    <row r="645" s="42" customFormat="1" customHeight="1" spans="1:20">
      <c r="A645" s="50">
        <v>644</v>
      </c>
      <c r="B645" s="50" t="s">
        <v>2593</v>
      </c>
      <c r="C645" s="50" t="s">
        <v>32</v>
      </c>
      <c r="D645" s="50" t="s">
        <v>2594</v>
      </c>
      <c r="E645" s="16" t="str">
        <f t="shared" si="30"/>
        <v>正确</v>
      </c>
      <c r="F645" s="51">
        <f ca="1" t="shared" si="31"/>
        <v>90</v>
      </c>
      <c r="G645" s="51" t="str">
        <f t="shared" si="32"/>
        <v>1934/08/07</v>
      </c>
      <c r="H645" s="50" t="s">
        <v>160</v>
      </c>
      <c r="I645" s="82" t="s">
        <v>2595</v>
      </c>
      <c r="J645" s="50">
        <v>18709418953</v>
      </c>
      <c r="K645" s="60" t="s">
        <v>179</v>
      </c>
      <c r="L645" s="61" t="s">
        <v>349</v>
      </c>
      <c r="M645" s="62"/>
      <c r="N645" s="62"/>
      <c r="O645" s="62"/>
      <c r="P645" s="62"/>
      <c r="T645" s="42">
        <v>927</v>
      </c>
    </row>
    <row r="646" s="42" customFormat="1" customHeight="1" spans="1:20">
      <c r="A646" s="50">
        <v>645</v>
      </c>
      <c r="B646" s="50" t="s">
        <v>2596</v>
      </c>
      <c r="C646" s="50" t="s">
        <v>32</v>
      </c>
      <c r="D646" s="50" t="s">
        <v>2597</v>
      </c>
      <c r="E646" s="16" t="str">
        <f t="shared" si="30"/>
        <v>正确</v>
      </c>
      <c r="F646" s="51">
        <f ca="1" t="shared" si="31"/>
        <v>95</v>
      </c>
      <c r="G646" s="51" t="str">
        <f t="shared" si="32"/>
        <v>1929/08/06</v>
      </c>
      <c r="H646" s="50" t="s">
        <v>2526</v>
      </c>
      <c r="I646" s="50" t="s">
        <v>2598</v>
      </c>
      <c r="J646" s="50">
        <v>15290368103</v>
      </c>
      <c r="K646" s="60"/>
      <c r="L646" s="61" t="s">
        <v>349</v>
      </c>
      <c r="M646" s="62" t="s">
        <v>2599</v>
      </c>
      <c r="N646" s="62" t="s">
        <v>55</v>
      </c>
      <c r="O646" s="62">
        <v>15290368103</v>
      </c>
      <c r="P646" s="62" t="s">
        <v>2526</v>
      </c>
      <c r="T646" s="69">
        <v>645</v>
      </c>
    </row>
    <row r="647" s="42" customFormat="1" customHeight="1" spans="1:20">
      <c r="A647" s="50">
        <v>646</v>
      </c>
      <c r="B647" s="50" t="s">
        <v>2600</v>
      </c>
      <c r="C647" s="50" t="s">
        <v>19</v>
      </c>
      <c r="D647" s="82" t="s">
        <v>2601</v>
      </c>
      <c r="E647" s="16" t="str">
        <f t="shared" si="30"/>
        <v>正确</v>
      </c>
      <c r="F647" s="51">
        <f ca="1" t="shared" si="31"/>
        <v>92</v>
      </c>
      <c r="G647" s="51" t="str">
        <f t="shared" si="32"/>
        <v>1932/10/30</v>
      </c>
      <c r="H647" s="50" t="s">
        <v>21</v>
      </c>
      <c r="I647" s="78">
        <v>0</v>
      </c>
      <c r="J647" s="50">
        <v>13937727233</v>
      </c>
      <c r="K647" s="60" t="s">
        <v>68</v>
      </c>
      <c r="L647" s="61" t="s">
        <v>349</v>
      </c>
      <c r="M647" s="62"/>
      <c r="N647" s="62"/>
      <c r="O647" s="62"/>
      <c r="P647" s="62"/>
      <c r="T647" s="42">
        <v>929</v>
      </c>
    </row>
    <row r="648" s="42" customFormat="1" customHeight="1" spans="1:20">
      <c r="A648" s="50">
        <v>647</v>
      </c>
      <c r="B648" s="50" t="s">
        <v>2602</v>
      </c>
      <c r="C648" s="50" t="s">
        <v>19</v>
      </c>
      <c r="D648" s="82" t="s">
        <v>2603</v>
      </c>
      <c r="E648" s="16" t="str">
        <f t="shared" si="30"/>
        <v>正确</v>
      </c>
      <c r="F648" s="51">
        <f ca="1" t="shared" si="31"/>
        <v>93</v>
      </c>
      <c r="G648" s="51" t="str">
        <f t="shared" si="32"/>
        <v>1931/07/06</v>
      </c>
      <c r="H648" s="50" t="s">
        <v>1493</v>
      </c>
      <c r="I648" s="50" t="s">
        <v>2604</v>
      </c>
      <c r="J648" s="50" t="s">
        <v>2605</v>
      </c>
      <c r="K648" s="60" t="s">
        <v>198</v>
      </c>
      <c r="L648" s="61" t="s">
        <v>349</v>
      </c>
      <c r="M648" s="62" t="s">
        <v>2606</v>
      </c>
      <c r="N648" s="62" t="s">
        <v>55</v>
      </c>
      <c r="O648" s="62" t="s">
        <v>2605</v>
      </c>
      <c r="P648" s="62" t="s">
        <v>1493</v>
      </c>
      <c r="T648" s="42">
        <v>930</v>
      </c>
    </row>
    <row r="649" s="42" customFormat="1" customHeight="1" spans="1:20">
      <c r="A649" s="50">
        <v>648</v>
      </c>
      <c r="B649" s="50" t="s">
        <v>2607</v>
      </c>
      <c r="C649" s="50" t="s">
        <v>19</v>
      </c>
      <c r="D649" s="50" t="s">
        <v>2608</v>
      </c>
      <c r="E649" s="16" t="str">
        <f t="shared" si="30"/>
        <v>正确</v>
      </c>
      <c r="F649" s="51">
        <f ca="1" t="shared" si="31"/>
        <v>94</v>
      </c>
      <c r="G649" s="51" t="str">
        <f t="shared" si="32"/>
        <v>1930/07/17</v>
      </c>
      <c r="H649" s="50" t="s">
        <v>2609</v>
      </c>
      <c r="I649" s="50" t="s">
        <v>2610</v>
      </c>
      <c r="J649" s="50">
        <v>15037725839</v>
      </c>
      <c r="K649" s="60"/>
      <c r="L649" s="61" t="s">
        <v>349</v>
      </c>
      <c r="M649" s="62" t="s">
        <v>2611</v>
      </c>
      <c r="N649" s="62" t="s">
        <v>41</v>
      </c>
      <c r="O649" s="62">
        <v>15037725839</v>
      </c>
      <c r="P649" s="62" t="s">
        <v>2609</v>
      </c>
      <c r="T649" s="69">
        <v>648</v>
      </c>
    </row>
    <row r="650" s="42" customFormat="1" customHeight="1" spans="1:20">
      <c r="A650" s="50">
        <v>649</v>
      </c>
      <c r="B650" s="50" t="s">
        <v>2612</v>
      </c>
      <c r="C650" s="50" t="s">
        <v>32</v>
      </c>
      <c r="D650" s="50" t="s">
        <v>2613</v>
      </c>
      <c r="E650" s="16" t="str">
        <f t="shared" si="30"/>
        <v>正确</v>
      </c>
      <c r="F650" s="51">
        <f ca="1" t="shared" si="31"/>
        <v>87</v>
      </c>
      <c r="G650" s="51" t="str">
        <f t="shared" si="32"/>
        <v>1937/09/10</v>
      </c>
      <c r="H650" s="50" t="s">
        <v>2609</v>
      </c>
      <c r="I650" s="50" t="s">
        <v>2614</v>
      </c>
      <c r="J650" s="50">
        <v>13073771383</v>
      </c>
      <c r="K650" s="60"/>
      <c r="L650" s="61" t="s">
        <v>349</v>
      </c>
      <c r="M650" s="62" t="s">
        <v>2615</v>
      </c>
      <c r="N650" s="62" t="s">
        <v>55</v>
      </c>
      <c r="O650" s="62">
        <v>13073771383</v>
      </c>
      <c r="P650" s="62" t="s">
        <v>2609</v>
      </c>
      <c r="T650" s="69">
        <v>649</v>
      </c>
    </row>
    <row r="651" s="42" customFormat="1" customHeight="1" spans="1:20">
      <c r="A651" s="50">
        <v>650</v>
      </c>
      <c r="B651" s="50" t="s">
        <v>2616</v>
      </c>
      <c r="C651" s="50" t="s">
        <v>32</v>
      </c>
      <c r="D651" s="50" t="s">
        <v>2617</v>
      </c>
      <c r="E651" s="16" t="str">
        <f t="shared" si="30"/>
        <v>正确</v>
      </c>
      <c r="F651" s="51">
        <f ca="1" t="shared" si="31"/>
        <v>91</v>
      </c>
      <c r="G651" s="51" t="str">
        <f t="shared" si="32"/>
        <v>1933/08/14</v>
      </c>
      <c r="H651" s="50" t="s">
        <v>2618</v>
      </c>
      <c r="I651" s="82" t="s">
        <v>2619</v>
      </c>
      <c r="J651" s="50">
        <v>15514118605</v>
      </c>
      <c r="K651" s="60" t="s">
        <v>68</v>
      </c>
      <c r="L651" s="61" t="s">
        <v>349</v>
      </c>
      <c r="M651" s="62"/>
      <c r="N651" s="62"/>
      <c r="O651" s="62"/>
      <c r="P651" s="62"/>
      <c r="T651" s="42">
        <v>933</v>
      </c>
    </row>
    <row r="652" s="42" customFormat="1" customHeight="1" spans="1:20">
      <c r="A652" s="50">
        <v>651</v>
      </c>
      <c r="B652" s="50" t="s">
        <v>2620</v>
      </c>
      <c r="C652" s="50" t="s">
        <v>19</v>
      </c>
      <c r="D652" s="50" t="s">
        <v>2621</v>
      </c>
      <c r="E652" s="16" t="str">
        <f t="shared" si="30"/>
        <v>正确</v>
      </c>
      <c r="F652" s="51">
        <f ca="1" t="shared" si="31"/>
        <v>88</v>
      </c>
      <c r="G652" s="51" t="str">
        <f t="shared" si="32"/>
        <v>1936/05/05</v>
      </c>
      <c r="H652" s="50" t="s">
        <v>2618</v>
      </c>
      <c r="I652" s="82" t="s">
        <v>2622</v>
      </c>
      <c r="J652" s="50">
        <v>15737748586</v>
      </c>
      <c r="K652" s="60" t="s">
        <v>129</v>
      </c>
      <c r="L652" s="61" t="s">
        <v>349</v>
      </c>
      <c r="M652" s="62"/>
      <c r="N652" s="62"/>
      <c r="O652" s="62"/>
      <c r="P652" s="62"/>
      <c r="T652" s="42">
        <v>934</v>
      </c>
    </row>
    <row r="653" s="42" customFormat="1" customHeight="1" spans="1:20">
      <c r="A653" s="50">
        <v>652</v>
      </c>
      <c r="B653" s="50" t="s">
        <v>2623</v>
      </c>
      <c r="C653" s="50" t="s">
        <v>32</v>
      </c>
      <c r="D653" s="50" t="s">
        <v>2624</v>
      </c>
      <c r="E653" s="16" t="str">
        <f t="shared" si="30"/>
        <v>正确</v>
      </c>
      <c r="F653" s="51">
        <f ca="1" t="shared" si="31"/>
        <v>88</v>
      </c>
      <c r="G653" s="51" t="str">
        <f t="shared" si="32"/>
        <v>1936/12/22</v>
      </c>
      <c r="H653" s="50" t="s">
        <v>2609</v>
      </c>
      <c r="I653" s="50" t="s">
        <v>2625</v>
      </c>
      <c r="J653" s="50">
        <v>18238191350</v>
      </c>
      <c r="K653" s="60" t="s">
        <v>198</v>
      </c>
      <c r="L653" s="61" t="s">
        <v>349</v>
      </c>
      <c r="M653" s="62" t="s">
        <v>2626</v>
      </c>
      <c r="N653" s="62" t="s">
        <v>41</v>
      </c>
      <c r="O653" s="62">
        <v>18238191350</v>
      </c>
      <c r="P653" s="62" t="s">
        <v>2609</v>
      </c>
      <c r="T653" s="42">
        <v>935</v>
      </c>
    </row>
    <row r="654" s="42" customFormat="1" customHeight="1" spans="1:20">
      <c r="A654" s="50">
        <v>653</v>
      </c>
      <c r="B654" s="50" t="s">
        <v>2627</v>
      </c>
      <c r="C654" s="50" t="s">
        <v>19</v>
      </c>
      <c r="D654" s="50" t="s">
        <v>2628</v>
      </c>
      <c r="E654" s="16" t="str">
        <f t="shared" si="30"/>
        <v>正确</v>
      </c>
      <c r="F654" s="51">
        <f ca="1" t="shared" si="31"/>
        <v>86</v>
      </c>
      <c r="G654" s="51" t="str">
        <f t="shared" si="32"/>
        <v>1938/02/15</v>
      </c>
      <c r="H654" s="50" t="s">
        <v>2618</v>
      </c>
      <c r="I654" s="82" t="s">
        <v>2629</v>
      </c>
      <c r="J654" s="50">
        <v>13772117326</v>
      </c>
      <c r="K654" s="60" t="s">
        <v>23</v>
      </c>
      <c r="L654" s="61" t="s">
        <v>349</v>
      </c>
      <c r="M654" s="62"/>
      <c r="N654" s="62"/>
      <c r="O654" s="62"/>
      <c r="P654" s="62"/>
      <c r="T654" s="42">
        <v>937</v>
      </c>
    </row>
    <row r="655" s="42" customFormat="1" customHeight="1" spans="1:20">
      <c r="A655" s="50">
        <v>654</v>
      </c>
      <c r="B655" s="50" t="s">
        <v>2630</v>
      </c>
      <c r="C655" s="50" t="s">
        <v>19</v>
      </c>
      <c r="D655" s="50" t="s">
        <v>2631</v>
      </c>
      <c r="E655" s="16" t="str">
        <f t="shared" si="30"/>
        <v>正确</v>
      </c>
      <c r="F655" s="51">
        <f ca="1" t="shared" si="31"/>
        <v>90</v>
      </c>
      <c r="G655" s="51" t="str">
        <f t="shared" si="32"/>
        <v>1934/08/02</v>
      </c>
      <c r="H655" s="50" t="s">
        <v>2609</v>
      </c>
      <c r="I655" s="50" t="s">
        <v>2632</v>
      </c>
      <c r="J655" s="50">
        <v>18749036870</v>
      </c>
      <c r="K655" s="60"/>
      <c r="L655" s="61" t="s">
        <v>349</v>
      </c>
      <c r="M655" s="62" t="s">
        <v>2633</v>
      </c>
      <c r="N655" s="62" t="s">
        <v>55</v>
      </c>
      <c r="O655" s="62">
        <v>18749036870</v>
      </c>
      <c r="P655" s="62" t="s">
        <v>2609</v>
      </c>
      <c r="T655" s="69">
        <v>654</v>
      </c>
    </row>
    <row r="656" s="42" customFormat="1" customHeight="1" spans="1:20">
      <c r="A656" s="50">
        <v>655</v>
      </c>
      <c r="B656" s="50" t="s">
        <v>2634</v>
      </c>
      <c r="C656" s="50" t="s">
        <v>32</v>
      </c>
      <c r="D656" s="50" t="s">
        <v>2635</v>
      </c>
      <c r="E656" s="16" t="str">
        <f t="shared" si="30"/>
        <v>正确</v>
      </c>
      <c r="F656" s="51">
        <f ca="1" t="shared" si="31"/>
        <v>92</v>
      </c>
      <c r="G656" s="51" t="str">
        <f t="shared" si="32"/>
        <v>1932/03/20</v>
      </c>
      <c r="H656" s="50" t="s">
        <v>2618</v>
      </c>
      <c r="I656" s="83" t="s">
        <v>2636</v>
      </c>
      <c r="J656" s="50">
        <v>13080184378</v>
      </c>
      <c r="K656" s="60" t="s">
        <v>129</v>
      </c>
      <c r="L656" s="61" t="s">
        <v>349</v>
      </c>
      <c r="M656" s="62"/>
      <c r="N656" s="62"/>
      <c r="O656" s="62"/>
      <c r="P656" s="62"/>
      <c r="T656" s="42">
        <v>939</v>
      </c>
    </row>
    <row r="657" s="42" customFormat="1" customHeight="1" spans="1:20">
      <c r="A657" s="50">
        <v>656</v>
      </c>
      <c r="B657" s="50" t="s">
        <v>2637</v>
      </c>
      <c r="C657" s="50" t="s">
        <v>32</v>
      </c>
      <c r="D657" s="50" t="s">
        <v>2638</v>
      </c>
      <c r="E657" s="16" t="str">
        <f t="shared" si="30"/>
        <v>正确</v>
      </c>
      <c r="F657" s="51">
        <f ca="1" t="shared" si="31"/>
        <v>90</v>
      </c>
      <c r="G657" s="51" t="str">
        <f t="shared" si="32"/>
        <v>1934/12/15</v>
      </c>
      <c r="H657" s="50" t="s">
        <v>2609</v>
      </c>
      <c r="I657" s="50" t="s">
        <v>2639</v>
      </c>
      <c r="J657" s="50">
        <v>13842629156</v>
      </c>
      <c r="K657" s="60" t="s">
        <v>28</v>
      </c>
      <c r="L657" s="61" t="s">
        <v>349</v>
      </c>
      <c r="M657" s="62" t="s">
        <v>2640</v>
      </c>
      <c r="N657" s="62" t="s">
        <v>55</v>
      </c>
      <c r="O657" s="62">
        <v>13842629156</v>
      </c>
      <c r="P657" s="62" t="s">
        <v>2609</v>
      </c>
      <c r="T657" s="42">
        <v>940</v>
      </c>
    </row>
    <row r="658" s="42" customFormat="1" customHeight="1" spans="1:20">
      <c r="A658" s="50">
        <v>657</v>
      </c>
      <c r="B658" s="50" t="s">
        <v>2641</v>
      </c>
      <c r="C658" s="50" t="s">
        <v>32</v>
      </c>
      <c r="D658" s="50" t="s">
        <v>2642</v>
      </c>
      <c r="E658" s="16" t="str">
        <f t="shared" si="30"/>
        <v>正确</v>
      </c>
      <c r="F658" s="51">
        <f ca="1" t="shared" si="31"/>
        <v>89</v>
      </c>
      <c r="G658" s="51" t="str">
        <f t="shared" si="32"/>
        <v>1935/06/12</v>
      </c>
      <c r="H658" s="50" t="s">
        <v>2609</v>
      </c>
      <c r="I658" s="50" t="s">
        <v>2643</v>
      </c>
      <c r="J658" s="50">
        <v>18790292795</v>
      </c>
      <c r="K658" s="60"/>
      <c r="L658" s="61" t="s">
        <v>349</v>
      </c>
      <c r="M658" s="62" t="s">
        <v>2644</v>
      </c>
      <c r="N658" s="62" t="s">
        <v>55</v>
      </c>
      <c r="O658" s="62">
        <v>18790292795</v>
      </c>
      <c r="P658" s="62" t="s">
        <v>2609</v>
      </c>
      <c r="T658" s="69">
        <v>657</v>
      </c>
    </row>
    <row r="659" s="42" customFormat="1" customHeight="1" spans="1:20">
      <c r="A659" s="50">
        <v>658</v>
      </c>
      <c r="B659" s="50" t="s">
        <v>2645</v>
      </c>
      <c r="C659" s="50" t="s">
        <v>19</v>
      </c>
      <c r="D659" s="50" t="s">
        <v>2646</v>
      </c>
      <c r="E659" s="16" t="str">
        <f t="shared" si="30"/>
        <v>正确</v>
      </c>
      <c r="F659" s="51">
        <f ca="1" t="shared" si="31"/>
        <v>87</v>
      </c>
      <c r="G659" s="51" t="str">
        <f t="shared" si="32"/>
        <v>1937/12/05</v>
      </c>
      <c r="H659" s="50" t="s">
        <v>2609</v>
      </c>
      <c r="I659" s="50" t="s">
        <v>2647</v>
      </c>
      <c r="J659" s="50">
        <v>13842629156</v>
      </c>
      <c r="K659" s="60"/>
      <c r="L659" s="61" t="s">
        <v>349</v>
      </c>
      <c r="M659" s="62" t="s">
        <v>2640</v>
      </c>
      <c r="N659" s="62" t="s">
        <v>55</v>
      </c>
      <c r="O659" s="62">
        <v>13842629156</v>
      </c>
      <c r="P659" s="62" t="s">
        <v>2609</v>
      </c>
      <c r="T659" s="69">
        <v>658</v>
      </c>
    </row>
    <row r="660" s="42" customFormat="1" customHeight="1" spans="1:20">
      <c r="A660" s="50">
        <v>659</v>
      </c>
      <c r="B660" s="50" t="s">
        <v>2648</v>
      </c>
      <c r="C660" s="50" t="s">
        <v>32</v>
      </c>
      <c r="D660" s="50" t="s">
        <v>2649</v>
      </c>
      <c r="E660" s="16" t="str">
        <f t="shared" si="30"/>
        <v>正确</v>
      </c>
      <c r="F660" s="51">
        <f ca="1" t="shared" si="31"/>
        <v>87</v>
      </c>
      <c r="G660" s="51" t="str">
        <f t="shared" si="32"/>
        <v>1937/08/22</v>
      </c>
      <c r="H660" s="50" t="s">
        <v>2618</v>
      </c>
      <c r="I660" s="82" t="s">
        <v>2650</v>
      </c>
      <c r="J660" s="50">
        <v>15236034635</v>
      </c>
      <c r="K660" s="60" t="s">
        <v>179</v>
      </c>
      <c r="L660" s="61" t="s">
        <v>349</v>
      </c>
      <c r="M660" s="62"/>
      <c r="N660" s="62"/>
      <c r="O660" s="62"/>
      <c r="P660" s="62"/>
      <c r="T660" s="42">
        <v>943</v>
      </c>
    </row>
    <row r="661" s="42" customFormat="1" customHeight="1" spans="1:20">
      <c r="A661" s="50">
        <v>660</v>
      </c>
      <c r="B661" s="50" t="s">
        <v>2651</v>
      </c>
      <c r="C661" s="50" t="s">
        <v>19</v>
      </c>
      <c r="D661" s="50" t="s">
        <v>2652</v>
      </c>
      <c r="E661" s="16" t="str">
        <f t="shared" si="30"/>
        <v>正确</v>
      </c>
      <c r="F661" s="51">
        <f ca="1" t="shared" si="31"/>
        <v>93</v>
      </c>
      <c r="G661" s="51" t="str">
        <f t="shared" si="32"/>
        <v>1931/03/25</v>
      </c>
      <c r="H661" s="50" t="s">
        <v>2609</v>
      </c>
      <c r="I661" s="50" t="s">
        <v>2653</v>
      </c>
      <c r="J661" s="50">
        <v>15015990867</v>
      </c>
      <c r="K661" s="60"/>
      <c r="L661" s="61" t="s">
        <v>349</v>
      </c>
      <c r="M661" s="62" t="s">
        <v>2654</v>
      </c>
      <c r="N661" s="62" t="s">
        <v>55</v>
      </c>
      <c r="O661" s="62">
        <v>15015990867</v>
      </c>
      <c r="P661" s="62" t="s">
        <v>2609</v>
      </c>
      <c r="T661" s="69">
        <v>660</v>
      </c>
    </row>
    <row r="662" s="42" customFormat="1" customHeight="1" spans="1:20">
      <c r="A662" s="50">
        <v>661</v>
      </c>
      <c r="B662" s="50" t="s">
        <v>2655</v>
      </c>
      <c r="C662" s="50" t="s">
        <v>32</v>
      </c>
      <c r="D662" s="50" t="s">
        <v>2656</v>
      </c>
      <c r="E662" s="16" t="str">
        <f t="shared" si="30"/>
        <v>正确</v>
      </c>
      <c r="F662" s="51">
        <f ca="1" t="shared" si="31"/>
        <v>90</v>
      </c>
      <c r="G662" s="51" t="str">
        <f t="shared" si="32"/>
        <v>1934/02/19</v>
      </c>
      <c r="H662" s="50" t="s">
        <v>2609</v>
      </c>
      <c r="I662" s="50" t="s">
        <v>2657</v>
      </c>
      <c r="J662" s="50">
        <v>15015990867</v>
      </c>
      <c r="K662" s="60"/>
      <c r="L662" s="61" t="s">
        <v>349</v>
      </c>
      <c r="M662" s="62" t="s">
        <v>2654</v>
      </c>
      <c r="N662" s="62" t="s">
        <v>55</v>
      </c>
      <c r="O662" s="62">
        <v>15015990867</v>
      </c>
      <c r="P662" s="62" t="s">
        <v>2609</v>
      </c>
      <c r="T662" s="69">
        <v>661</v>
      </c>
    </row>
    <row r="663" s="42" customFormat="1" customHeight="1" spans="1:20">
      <c r="A663" s="50">
        <v>662</v>
      </c>
      <c r="B663" s="50" t="s">
        <v>2658</v>
      </c>
      <c r="C663" s="50" t="s">
        <v>19</v>
      </c>
      <c r="D663" s="50" t="s">
        <v>2659</v>
      </c>
      <c r="E663" s="16" t="str">
        <f t="shared" si="30"/>
        <v>正确</v>
      </c>
      <c r="F663" s="51">
        <f ca="1" t="shared" si="31"/>
        <v>93</v>
      </c>
      <c r="G663" s="51" t="str">
        <f t="shared" si="32"/>
        <v>1931/06/11</v>
      </c>
      <c r="H663" s="50" t="s">
        <v>2609</v>
      </c>
      <c r="I663" s="50" t="s">
        <v>2660</v>
      </c>
      <c r="J663" s="50">
        <v>15893505182</v>
      </c>
      <c r="K663" s="60"/>
      <c r="L663" s="61" t="s">
        <v>349</v>
      </c>
      <c r="M663" s="62" t="s">
        <v>2661</v>
      </c>
      <c r="N663" s="62" t="s">
        <v>41</v>
      </c>
      <c r="O663" s="62">
        <v>15893505182</v>
      </c>
      <c r="P663" s="62" t="s">
        <v>2609</v>
      </c>
      <c r="T663" s="69">
        <v>662</v>
      </c>
    </row>
    <row r="664" s="42" customFormat="1" customHeight="1" spans="1:20">
      <c r="A664" s="50">
        <v>663</v>
      </c>
      <c r="B664" s="50" t="s">
        <v>2662</v>
      </c>
      <c r="C664" s="50" t="s">
        <v>32</v>
      </c>
      <c r="D664" s="50" t="s">
        <v>2663</v>
      </c>
      <c r="E664" s="16" t="str">
        <f t="shared" si="30"/>
        <v>正确</v>
      </c>
      <c r="F664" s="51">
        <f ca="1" t="shared" si="31"/>
        <v>87</v>
      </c>
      <c r="G664" s="51" t="str">
        <f t="shared" si="32"/>
        <v>1937/08/15</v>
      </c>
      <c r="H664" s="50" t="s">
        <v>2609</v>
      </c>
      <c r="I664" s="50" t="s">
        <v>2664</v>
      </c>
      <c r="J664" s="50">
        <v>13503901552</v>
      </c>
      <c r="K664" s="60"/>
      <c r="L664" s="61" t="s">
        <v>349</v>
      </c>
      <c r="M664" s="62" t="s">
        <v>2665</v>
      </c>
      <c r="N664" s="62" t="s">
        <v>55</v>
      </c>
      <c r="O664" s="62">
        <v>13503901552</v>
      </c>
      <c r="P664" s="62" t="s">
        <v>2609</v>
      </c>
      <c r="T664" s="69">
        <v>663</v>
      </c>
    </row>
    <row r="665" s="42" customFormat="1" customHeight="1" spans="1:20">
      <c r="A665" s="50">
        <v>664</v>
      </c>
      <c r="B665" s="50" t="s">
        <v>2666</v>
      </c>
      <c r="C665" s="50" t="s">
        <v>32</v>
      </c>
      <c r="D665" s="50" t="s">
        <v>2667</v>
      </c>
      <c r="E665" s="16" t="str">
        <f t="shared" si="30"/>
        <v>正确</v>
      </c>
      <c r="F665" s="51">
        <f ca="1" t="shared" si="31"/>
        <v>90</v>
      </c>
      <c r="G665" s="51" t="str">
        <f t="shared" si="32"/>
        <v>1934/08/24</v>
      </c>
      <c r="H665" s="50" t="s">
        <v>2609</v>
      </c>
      <c r="I665" s="50" t="s">
        <v>2668</v>
      </c>
      <c r="J665" s="50">
        <v>15188223752</v>
      </c>
      <c r="K665" s="60" t="s">
        <v>668</v>
      </c>
      <c r="L665" s="61" t="s">
        <v>349</v>
      </c>
      <c r="M665" s="62" t="s">
        <v>2669</v>
      </c>
      <c r="N665" s="62" t="s">
        <v>55</v>
      </c>
      <c r="O665" s="62">
        <v>15188223752</v>
      </c>
      <c r="P665" s="62" t="s">
        <v>2609</v>
      </c>
      <c r="T665" s="42">
        <v>948</v>
      </c>
    </row>
    <row r="666" s="42" customFormat="1" customHeight="1" spans="1:20">
      <c r="A666" s="50">
        <v>665</v>
      </c>
      <c r="B666" s="50" t="s">
        <v>2670</v>
      </c>
      <c r="C666" s="50" t="s">
        <v>32</v>
      </c>
      <c r="D666" s="50" t="s">
        <v>2671</v>
      </c>
      <c r="E666" s="16" t="str">
        <f t="shared" si="30"/>
        <v>正确</v>
      </c>
      <c r="F666" s="51">
        <f ca="1" t="shared" si="31"/>
        <v>89</v>
      </c>
      <c r="G666" s="51" t="str">
        <f t="shared" si="32"/>
        <v>1935/10/01</v>
      </c>
      <c r="H666" s="50" t="s">
        <v>2618</v>
      </c>
      <c r="I666" s="82" t="s">
        <v>2672</v>
      </c>
      <c r="J666" s="50">
        <v>15225617891</v>
      </c>
      <c r="K666" s="60" t="s">
        <v>216</v>
      </c>
      <c r="L666" s="61" t="s">
        <v>349</v>
      </c>
      <c r="M666" s="62"/>
      <c r="N666" s="62"/>
      <c r="O666" s="62"/>
      <c r="P666" s="62"/>
      <c r="T666" s="42">
        <v>949</v>
      </c>
    </row>
    <row r="667" s="42" customFormat="1" customHeight="1" spans="1:20">
      <c r="A667" s="50">
        <v>666</v>
      </c>
      <c r="B667" s="50" t="s">
        <v>2673</v>
      </c>
      <c r="C667" s="50" t="s">
        <v>32</v>
      </c>
      <c r="D667" s="50" t="s">
        <v>2674</v>
      </c>
      <c r="E667" s="16" t="str">
        <f t="shared" si="30"/>
        <v>正确</v>
      </c>
      <c r="F667" s="51">
        <f ca="1" t="shared" si="31"/>
        <v>86</v>
      </c>
      <c r="G667" s="51" t="str">
        <f t="shared" si="32"/>
        <v>1938/10/12</v>
      </c>
      <c r="H667" s="50" t="s">
        <v>2609</v>
      </c>
      <c r="I667" s="50" t="s">
        <v>2675</v>
      </c>
      <c r="J667" s="50">
        <v>15829240448</v>
      </c>
      <c r="K667" s="60"/>
      <c r="L667" s="61" t="s">
        <v>349</v>
      </c>
      <c r="M667" s="62" t="s">
        <v>2676</v>
      </c>
      <c r="N667" s="62" t="s">
        <v>55</v>
      </c>
      <c r="O667" s="62">
        <v>15829240448</v>
      </c>
      <c r="P667" s="62" t="s">
        <v>2609</v>
      </c>
      <c r="T667" s="69">
        <v>666</v>
      </c>
    </row>
    <row r="668" s="42" customFormat="1" customHeight="1" spans="1:20">
      <c r="A668" s="50">
        <v>667</v>
      </c>
      <c r="B668" s="50" t="s">
        <v>2677</v>
      </c>
      <c r="C668" s="50" t="s">
        <v>19</v>
      </c>
      <c r="D668" s="50" t="s">
        <v>2678</v>
      </c>
      <c r="E668" s="16" t="str">
        <f t="shared" si="30"/>
        <v>正确</v>
      </c>
      <c r="F668" s="51">
        <f ca="1" t="shared" si="31"/>
        <v>86</v>
      </c>
      <c r="G668" s="51" t="str">
        <f t="shared" si="32"/>
        <v>1938/02/14</v>
      </c>
      <c r="H668" s="50" t="s">
        <v>2609</v>
      </c>
      <c r="I668" s="51" t="s">
        <v>2679</v>
      </c>
      <c r="J668" s="50">
        <v>18838607811</v>
      </c>
      <c r="K668" s="60"/>
      <c r="L668" s="61" t="s">
        <v>349</v>
      </c>
      <c r="M668" s="62" t="s">
        <v>2680</v>
      </c>
      <c r="N668" s="62" t="s">
        <v>41</v>
      </c>
      <c r="O668" s="62">
        <v>18838607811</v>
      </c>
      <c r="P668" s="62" t="s">
        <v>2609</v>
      </c>
      <c r="T668" s="69">
        <v>667</v>
      </c>
    </row>
    <row r="669" s="42" customFormat="1" customHeight="1" spans="1:20">
      <c r="A669" s="50">
        <v>668</v>
      </c>
      <c r="B669" s="50" t="s">
        <v>2681</v>
      </c>
      <c r="C669" s="50" t="s">
        <v>32</v>
      </c>
      <c r="D669" s="50" t="s">
        <v>2682</v>
      </c>
      <c r="E669" s="16" t="str">
        <f t="shared" si="30"/>
        <v>正确</v>
      </c>
      <c r="F669" s="51">
        <f ca="1" t="shared" si="31"/>
        <v>85</v>
      </c>
      <c r="G669" s="51" t="str">
        <f t="shared" si="32"/>
        <v>1939/05/11</v>
      </c>
      <c r="H669" s="50" t="s">
        <v>2609</v>
      </c>
      <c r="I669" s="50" t="s">
        <v>2683</v>
      </c>
      <c r="J669" s="50">
        <v>13262007276</v>
      </c>
      <c r="K669" s="60"/>
      <c r="L669" s="61" t="s">
        <v>349</v>
      </c>
      <c r="M669" s="62" t="s">
        <v>2684</v>
      </c>
      <c r="N669" s="62" t="s">
        <v>536</v>
      </c>
      <c r="O669" s="62">
        <v>13262007276</v>
      </c>
      <c r="P669" s="62" t="s">
        <v>2609</v>
      </c>
      <c r="T669" s="69">
        <v>668</v>
      </c>
    </row>
    <row r="670" s="42" customFormat="1" customHeight="1" spans="1:20">
      <c r="A670" s="50">
        <v>669</v>
      </c>
      <c r="B670" s="50" t="s">
        <v>2685</v>
      </c>
      <c r="C670" s="50" t="s">
        <v>32</v>
      </c>
      <c r="D670" s="50" t="s">
        <v>2686</v>
      </c>
      <c r="E670" s="16" t="str">
        <f t="shared" si="30"/>
        <v>正确</v>
      </c>
      <c r="F670" s="51">
        <f ca="1" t="shared" si="31"/>
        <v>88</v>
      </c>
      <c r="G670" s="51" t="str">
        <f t="shared" si="32"/>
        <v>1936/02/20</v>
      </c>
      <c r="H670" s="50" t="s">
        <v>2609</v>
      </c>
      <c r="I670" s="50" t="s">
        <v>2687</v>
      </c>
      <c r="J670" s="50">
        <v>13723026482</v>
      </c>
      <c r="K670" s="60"/>
      <c r="L670" s="61" t="s">
        <v>349</v>
      </c>
      <c r="M670" s="62" t="s">
        <v>2688</v>
      </c>
      <c r="N670" s="62" t="s">
        <v>55</v>
      </c>
      <c r="O670" s="62">
        <v>13723026482</v>
      </c>
      <c r="P670" s="62" t="s">
        <v>2609</v>
      </c>
      <c r="T670" s="69">
        <v>669</v>
      </c>
    </row>
    <row r="671" s="42" customFormat="1" customHeight="1" spans="1:20">
      <c r="A671" s="50">
        <v>670</v>
      </c>
      <c r="B671" s="50" t="s">
        <v>2689</v>
      </c>
      <c r="C671" s="50" t="s">
        <v>19</v>
      </c>
      <c r="D671" s="50" t="s">
        <v>2690</v>
      </c>
      <c r="E671" s="16" t="str">
        <f t="shared" si="30"/>
        <v>正确</v>
      </c>
      <c r="F671" s="51">
        <f ca="1" t="shared" si="31"/>
        <v>89</v>
      </c>
      <c r="G671" s="51" t="str">
        <f t="shared" si="32"/>
        <v>1935/12/16</v>
      </c>
      <c r="H671" s="50" t="s">
        <v>2609</v>
      </c>
      <c r="I671" s="50" t="s">
        <v>2691</v>
      </c>
      <c r="J671" s="50">
        <v>15238311550</v>
      </c>
      <c r="K671" s="60"/>
      <c r="L671" s="61" t="s">
        <v>349</v>
      </c>
      <c r="M671" s="62" t="s">
        <v>2692</v>
      </c>
      <c r="N671" s="62" t="s">
        <v>55</v>
      </c>
      <c r="O671" s="62">
        <v>15238311550</v>
      </c>
      <c r="P671" s="62" t="s">
        <v>2609</v>
      </c>
      <c r="T671" s="69">
        <v>670</v>
      </c>
    </row>
    <row r="672" s="42" customFormat="1" customHeight="1" spans="1:20">
      <c r="A672" s="50">
        <v>671</v>
      </c>
      <c r="B672" s="50" t="s">
        <v>2693</v>
      </c>
      <c r="C672" s="50" t="s">
        <v>19</v>
      </c>
      <c r="D672" s="50" t="s">
        <v>2694</v>
      </c>
      <c r="E672" s="16" t="str">
        <f t="shared" si="30"/>
        <v>正确</v>
      </c>
      <c r="F672" s="51">
        <f ca="1" t="shared" si="31"/>
        <v>94</v>
      </c>
      <c r="G672" s="51" t="str">
        <f t="shared" si="32"/>
        <v>1930/03/03</v>
      </c>
      <c r="H672" s="50" t="s">
        <v>2618</v>
      </c>
      <c r="I672" s="51" t="s">
        <v>2695</v>
      </c>
      <c r="J672" s="50"/>
      <c r="K672" s="60" t="s">
        <v>216</v>
      </c>
      <c r="L672" s="61" t="s">
        <v>349</v>
      </c>
      <c r="M672" s="62"/>
      <c r="N672" s="62"/>
      <c r="O672" s="62"/>
      <c r="P672" s="62"/>
      <c r="T672" s="42">
        <v>955</v>
      </c>
    </row>
    <row r="673" s="42" customFormat="1" customHeight="1" spans="1:20">
      <c r="A673" s="50">
        <v>672</v>
      </c>
      <c r="B673" s="50" t="s">
        <v>2696</v>
      </c>
      <c r="C673" s="50" t="s">
        <v>32</v>
      </c>
      <c r="D673" s="50" t="s">
        <v>2697</v>
      </c>
      <c r="E673" s="16" t="str">
        <f t="shared" si="30"/>
        <v>正确</v>
      </c>
      <c r="F673" s="51">
        <f ca="1" t="shared" si="31"/>
        <v>89</v>
      </c>
      <c r="G673" s="51" t="str">
        <f t="shared" si="32"/>
        <v>1935/12/21</v>
      </c>
      <c r="H673" s="50" t="s">
        <v>2618</v>
      </c>
      <c r="I673" s="82" t="s">
        <v>2698</v>
      </c>
      <c r="J673" s="50">
        <v>13674925289</v>
      </c>
      <c r="K673" s="60" t="s">
        <v>179</v>
      </c>
      <c r="L673" s="61" t="s">
        <v>349</v>
      </c>
      <c r="M673" s="62"/>
      <c r="N673" s="62"/>
      <c r="O673" s="62"/>
      <c r="P673" s="62"/>
      <c r="T673" s="42">
        <v>956</v>
      </c>
    </row>
    <row r="674" s="42" customFormat="1" customHeight="1" spans="1:20">
      <c r="A674" s="50">
        <v>673</v>
      </c>
      <c r="B674" s="50" t="s">
        <v>2699</v>
      </c>
      <c r="C674" s="50" t="s">
        <v>32</v>
      </c>
      <c r="D674" s="50" t="s">
        <v>2700</v>
      </c>
      <c r="E674" s="16" t="str">
        <f t="shared" si="30"/>
        <v>正确</v>
      </c>
      <c r="F674" s="51">
        <f ca="1" t="shared" si="31"/>
        <v>88</v>
      </c>
      <c r="G674" s="51" t="str">
        <f t="shared" si="32"/>
        <v>1936/01/26</v>
      </c>
      <c r="H674" s="50" t="s">
        <v>2609</v>
      </c>
      <c r="I674" s="50" t="s">
        <v>2701</v>
      </c>
      <c r="J674" s="50">
        <v>13023617790</v>
      </c>
      <c r="K674" s="60"/>
      <c r="L674" s="61" t="s">
        <v>349</v>
      </c>
      <c r="M674" s="62" t="s">
        <v>2702</v>
      </c>
      <c r="N674" s="62" t="s">
        <v>55</v>
      </c>
      <c r="O674" s="62">
        <v>13023617790</v>
      </c>
      <c r="P674" s="62" t="s">
        <v>2609</v>
      </c>
      <c r="T674" s="69">
        <v>673</v>
      </c>
    </row>
    <row r="675" s="42" customFormat="1" customHeight="1" spans="1:20">
      <c r="A675" s="50">
        <v>674</v>
      </c>
      <c r="B675" s="50" t="s">
        <v>2703</v>
      </c>
      <c r="C675" s="50" t="s">
        <v>32</v>
      </c>
      <c r="D675" s="50" t="s">
        <v>2704</v>
      </c>
      <c r="E675" s="16" t="str">
        <f t="shared" si="30"/>
        <v>正确</v>
      </c>
      <c r="F675" s="51">
        <f ca="1" t="shared" si="31"/>
        <v>89</v>
      </c>
      <c r="G675" s="51" t="str">
        <f t="shared" si="32"/>
        <v>1935/02/07</v>
      </c>
      <c r="H675" s="50" t="s">
        <v>2609</v>
      </c>
      <c r="I675" s="50" t="s">
        <v>2705</v>
      </c>
      <c r="J675" s="50">
        <v>15993199032</v>
      </c>
      <c r="K675" s="60"/>
      <c r="L675" s="61" t="s">
        <v>349</v>
      </c>
      <c r="M675" s="62" t="s">
        <v>2706</v>
      </c>
      <c r="N675" s="62" t="s">
        <v>55</v>
      </c>
      <c r="O675" s="62">
        <v>15993199032</v>
      </c>
      <c r="P675" s="62" t="s">
        <v>2609</v>
      </c>
      <c r="T675" s="69">
        <v>674</v>
      </c>
    </row>
    <row r="676" s="42" customFormat="1" customHeight="1" spans="1:20">
      <c r="A676" s="50">
        <v>675</v>
      </c>
      <c r="B676" s="50" t="s">
        <v>2707</v>
      </c>
      <c r="C676" s="50" t="s">
        <v>32</v>
      </c>
      <c r="D676" s="50" t="s">
        <v>2708</v>
      </c>
      <c r="E676" s="16" t="str">
        <f t="shared" si="30"/>
        <v>正确</v>
      </c>
      <c r="F676" s="51">
        <f ca="1" t="shared" si="31"/>
        <v>88</v>
      </c>
      <c r="G676" s="51" t="str">
        <f t="shared" si="32"/>
        <v>1936/12/28</v>
      </c>
      <c r="H676" s="50" t="s">
        <v>2609</v>
      </c>
      <c r="I676" s="50" t="s">
        <v>2709</v>
      </c>
      <c r="J676" s="50">
        <v>13262012781</v>
      </c>
      <c r="K676" s="60"/>
      <c r="L676" s="61" t="s">
        <v>349</v>
      </c>
      <c r="M676" s="62" t="s">
        <v>2710</v>
      </c>
      <c r="N676" s="62" t="s">
        <v>41</v>
      </c>
      <c r="O676" s="62">
        <v>13262012781</v>
      </c>
      <c r="P676" s="62" t="s">
        <v>2609</v>
      </c>
      <c r="T676" s="69">
        <v>675</v>
      </c>
    </row>
    <row r="677" s="42" customFormat="1" customHeight="1" spans="1:20">
      <c r="A677" s="50">
        <v>676</v>
      </c>
      <c r="B677" s="50" t="s">
        <v>2711</v>
      </c>
      <c r="C677" s="50" t="s">
        <v>32</v>
      </c>
      <c r="D677" s="50" t="s">
        <v>2712</v>
      </c>
      <c r="E677" s="16" t="str">
        <f t="shared" si="30"/>
        <v>正确</v>
      </c>
      <c r="F677" s="51">
        <f ca="1" t="shared" si="31"/>
        <v>87</v>
      </c>
      <c r="G677" s="51" t="str">
        <f t="shared" si="32"/>
        <v>1937/08/10</v>
      </c>
      <c r="H677" s="50" t="s">
        <v>2609</v>
      </c>
      <c r="I677" s="50" t="s">
        <v>2713</v>
      </c>
      <c r="J677" s="50">
        <v>13673891002</v>
      </c>
      <c r="K677" s="60"/>
      <c r="L677" s="61" t="s">
        <v>349</v>
      </c>
      <c r="M677" s="62" t="s">
        <v>2714</v>
      </c>
      <c r="N677" s="62" t="s">
        <v>55</v>
      </c>
      <c r="O677" s="62">
        <v>13673891002</v>
      </c>
      <c r="P677" s="62" t="s">
        <v>2609</v>
      </c>
      <c r="T677" s="69">
        <v>676</v>
      </c>
    </row>
    <row r="678" s="42" customFormat="1" customHeight="1" spans="1:20">
      <c r="A678" s="50">
        <v>677</v>
      </c>
      <c r="B678" s="50" t="s">
        <v>2715</v>
      </c>
      <c r="C678" s="50" t="s">
        <v>32</v>
      </c>
      <c r="D678" s="50" t="s">
        <v>2716</v>
      </c>
      <c r="E678" s="16" t="str">
        <f t="shared" si="30"/>
        <v>正确</v>
      </c>
      <c r="F678" s="51">
        <f ca="1" t="shared" si="31"/>
        <v>87</v>
      </c>
      <c r="G678" s="51" t="str">
        <f t="shared" si="32"/>
        <v>1937/09/27</v>
      </c>
      <c r="H678" s="50" t="s">
        <v>2609</v>
      </c>
      <c r="I678" s="50" t="s">
        <v>2717</v>
      </c>
      <c r="J678" s="50">
        <v>15037726535</v>
      </c>
      <c r="K678" s="60"/>
      <c r="L678" s="61" t="s">
        <v>349</v>
      </c>
      <c r="M678" s="62" t="s">
        <v>2718</v>
      </c>
      <c r="N678" s="62" t="s">
        <v>55</v>
      </c>
      <c r="O678" s="62">
        <v>15037726535</v>
      </c>
      <c r="P678" s="62" t="s">
        <v>2609</v>
      </c>
      <c r="T678" s="69">
        <v>677</v>
      </c>
    </row>
    <row r="679" s="42" customFormat="1" customHeight="1" spans="1:20">
      <c r="A679" s="50">
        <v>678</v>
      </c>
      <c r="B679" s="50" t="s">
        <v>2719</v>
      </c>
      <c r="C679" s="50" t="s">
        <v>32</v>
      </c>
      <c r="D679" s="50" t="s">
        <v>2720</v>
      </c>
      <c r="E679" s="16" t="str">
        <f t="shared" si="30"/>
        <v>正确</v>
      </c>
      <c r="F679" s="51">
        <f ca="1" t="shared" si="31"/>
        <v>88</v>
      </c>
      <c r="G679" s="51" t="str">
        <f t="shared" si="32"/>
        <v>1936/07/24</v>
      </c>
      <c r="H679" s="50" t="s">
        <v>2609</v>
      </c>
      <c r="I679" s="50" t="s">
        <v>2721</v>
      </c>
      <c r="J679" s="50">
        <v>13689267832</v>
      </c>
      <c r="K679" s="60"/>
      <c r="L679" s="61" t="s">
        <v>349</v>
      </c>
      <c r="M679" s="62" t="s">
        <v>2722</v>
      </c>
      <c r="N679" s="62" t="s">
        <v>55</v>
      </c>
      <c r="O679" s="62">
        <v>13689267832</v>
      </c>
      <c r="P679" s="62" t="s">
        <v>2609</v>
      </c>
      <c r="T679" s="69">
        <v>678</v>
      </c>
    </row>
    <row r="680" s="42" customFormat="1" customHeight="1" spans="1:20">
      <c r="A680" s="50">
        <v>679</v>
      </c>
      <c r="B680" s="50" t="s">
        <v>2723</v>
      </c>
      <c r="C680" s="50" t="s">
        <v>19</v>
      </c>
      <c r="D680" s="50" t="s">
        <v>2724</v>
      </c>
      <c r="E680" s="16" t="str">
        <f t="shared" si="30"/>
        <v>正确</v>
      </c>
      <c r="F680" s="51">
        <f ca="1" t="shared" si="31"/>
        <v>90</v>
      </c>
      <c r="G680" s="51" t="str">
        <f t="shared" si="32"/>
        <v>1934/12/06</v>
      </c>
      <c r="H680" s="50" t="s">
        <v>2618</v>
      </c>
      <c r="I680" s="82" t="s">
        <v>2725</v>
      </c>
      <c r="J680" s="50">
        <v>15139031469</v>
      </c>
      <c r="K680" s="60" t="s">
        <v>179</v>
      </c>
      <c r="L680" s="61" t="s">
        <v>349</v>
      </c>
      <c r="M680" s="62"/>
      <c r="N680" s="62"/>
      <c r="O680" s="62"/>
      <c r="P680" s="62"/>
      <c r="T680" s="42">
        <v>964</v>
      </c>
    </row>
    <row r="681" s="42" customFormat="1" customHeight="1" spans="1:20">
      <c r="A681" s="50">
        <v>680</v>
      </c>
      <c r="B681" s="50" t="s">
        <v>2726</v>
      </c>
      <c r="C681" s="50" t="s">
        <v>19</v>
      </c>
      <c r="D681" s="50" t="s">
        <v>2727</v>
      </c>
      <c r="E681" s="16" t="str">
        <f t="shared" si="30"/>
        <v>正确</v>
      </c>
      <c r="F681" s="51">
        <f ca="1" t="shared" si="31"/>
        <v>88</v>
      </c>
      <c r="G681" s="51" t="str">
        <f t="shared" si="32"/>
        <v>1936/04/16</v>
      </c>
      <c r="H681" s="50" t="s">
        <v>2609</v>
      </c>
      <c r="I681" s="50" t="s">
        <v>2728</v>
      </c>
      <c r="J681" s="50">
        <v>13689267832</v>
      </c>
      <c r="K681" s="60"/>
      <c r="L681" s="61" t="s">
        <v>349</v>
      </c>
      <c r="M681" s="62" t="s">
        <v>2722</v>
      </c>
      <c r="N681" s="62" t="s">
        <v>55</v>
      </c>
      <c r="O681" s="62">
        <v>13689267832</v>
      </c>
      <c r="P681" s="62" t="s">
        <v>2609</v>
      </c>
      <c r="T681" s="69">
        <v>680</v>
      </c>
    </row>
    <row r="682" s="42" customFormat="1" customHeight="1" spans="1:20">
      <c r="A682" s="50">
        <v>681</v>
      </c>
      <c r="B682" s="50" t="s">
        <v>2729</v>
      </c>
      <c r="C682" s="50" t="s">
        <v>19</v>
      </c>
      <c r="D682" s="50" t="s">
        <v>2730</v>
      </c>
      <c r="E682" s="16" t="str">
        <f t="shared" si="30"/>
        <v>正确</v>
      </c>
      <c r="F682" s="51">
        <f ca="1" t="shared" si="31"/>
        <v>86</v>
      </c>
      <c r="G682" s="51" t="str">
        <f t="shared" si="32"/>
        <v>1938/09/15</v>
      </c>
      <c r="H682" s="50" t="s">
        <v>2618</v>
      </c>
      <c r="I682" s="82" t="s">
        <v>2731</v>
      </c>
      <c r="J682" s="50">
        <v>15981878255</v>
      </c>
      <c r="K682" s="60" t="s">
        <v>23</v>
      </c>
      <c r="L682" s="61" t="s">
        <v>349</v>
      </c>
      <c r="M682" s="62"/>
      <c r="N682" s="62"/>
      <c r="O682" s="62"/>
      <c r="P682" s="62"/>
      <c r="T682" s="42">
        <v>966</v>
      </c>
    </row>
    <row r="683" s="42" customFormat="1" customHeight="1" spans="1:20">
      <c r="A683" s="50">
        <v>682</v>
      </c>
      <c r="B683" s="50" t="s">
        <v>2732</v>
      </c>
      <c r="C683" s="50" t="s">
        <v>32</v>
      </c>
      <c r="D683" s="50" t="s">
        <v>2733</v>
      </c>
      <c r="E683" s="16" t="str">
        <f t="shared" si="30"/>
        <v>正确</v>
      </c>
      <c r="F683" s="51">
        <f ca="1" t="shared" si="31"/>
        <v>91</v>
      </c>
      <c r="G683" s="51" t="str">
        <f t="shared" si="32"/>
        <v>1933/10/08</v>
      </c>
      <c r="H683" s="50" t="s">
        <v>2609</v>
      </c>
      <c r="I683" s="50" t="s">
        <v>2734</v>
      </c>
      <c r="J683" s="50">
        <v>13837785237</v>
      </c>
      <c r="K683" s="60"/>
      <c r="L683" s="61" t="s">
        <v>349</v>
      </c>
      <c r="M683" s="62" t="s">
        <v>2735</v>
      </c>
      <c r="N683" s="62" t="s">
        <v>55</v>
      </c>
      <c r="O683" s="62">
        <v>13837785237</v>
      </c>
      <c r="P683" s="62" t="s">
        <v>2609</v>
      </c>
      <c r="T683" s="69">
        <v>682</v>
      </c>
    </row>
    <row r="684" s="42" customFormat="1" customHeight="1" spans="1:20">
      <c r="A684" s="50">
        <v>683</v>
      </c>
      <c r="B684" s="50" t="s">
        <v>2736</v>
      </c>
      <c r="C684" s="50" t="s">
        <v>32</v>
      </c>
      <c r="D684" s="50" t="s">
        <v>2737</v>
      </c>
      <c r="E684" s="16" t="str">
        <f t="shared" si="30"/>
        <v>正确</v>
      </c>
      <c r="F684" s="51">
        <f ca="1" t="shared" si="31"/>
        <v>88</v>
      </c>
      <c r="G684" s="51" t="str">
        <f t="shared" si="32"/>
        <v>1936/04/27</v>
      </c>
      <c r="H684" s="50" t="s">
        <v>2609</v>
      </c>
      <c r="I684" s="50" t="s">
        <v>2738</v>
      </c>
      <c r="J684" s="50">
        <v>18239989298</v>
      </c>
      <c r="K684" s="60"/>
      <c r="L684" s="61" t="s">
        <v>349</v>
      </c>
      <c r="M684" s="62" t="s">
        <v>2739</v>
      </c>
      <c r="N684" s="62" t="s">
        <v>55</v>
      </c>
      <c r="O684" s="62">
        <v>18239989298</v>
      </c>
      <c r="P684" s="62" t="s">
        <v>2609</v>
      </c>
      <c r="T684" s="69">
        <v>683</v>
      </c>
    </row>
    <row r="685" s="42" customFormat="1" customHeight="1" spans="1:20">
      <c r="A685" s="50">
        <v>684</v>
      </c>
      <c r="B685" s="50" t="s">
        <v>2740</v>
      </c>
      <c r="C685" s="50" t="s">
        <v>32</v>
      </c>
      <c r="D685" s="50" t="s">
        <v>2741</v>
      </c>
      <c r="E685" s="16" t="str">
        <f t="shared" si="30"/>
        <v>正确</v>
      </c>
      <c r="F685" s="51">
        <f ca="1" t="shared" si="31"/>
        <v>88</v>
      </c>
      <c r="G685" s="51" t="str">
        <f t="shared" si="32"/>
        <v>1936/03/10</v>
      </c>
      <c r="H685" s="50" t="s">
        <v>155</v>
      </c>
      <c r="I685" s="50" t="s">
        <v>2742</v>
      </c>
      <c r="J685" s="50">
        <v>15838755037</v>
      </c>
      <c r="K685" s="60"/>
      <c r="L685" s="61" t="s">
        <v>349</v>
      </c>
      <c r="M685" s="62" t="s">
        <v>2743</v>
      </c>
      <c r="N685" s="62" t="s">
        <v>55</v>
      </c>
      <c r="O685" s="62">
        <v>15838755037</v>
      </c>
      <c r="P685" s="62" t="s">
        <v>155</v>
      </c>
      <c r="T685" s="69">
        <v>684</v>
      </c>
    </row>
    <row r="686" s="42" customFormat="1" customHeight="1" spans="1:20">
      <c r="A686" s="50">
        <v>685</v>
      </c>
      <c r="B686" s="50" t="s">
        <v>2744</v>
      </c>
      <c r="C686" s="50" t="s">
        <v>32</v>
      </c>
      <c r="D686" s="50" t="s">
        <v>2745</v>
      </c>
      <c r="E686" s="16" t="str">
        <f t="shared" si="30"/>
        <v>正确</v>
      </c>
      <c r="F686" s="51">
        <f ca="1" t="shared" si="31"/>
        <v>88</v>
      </c>
      <c r="G686" s="51" t="str">
        <f t="shared" si="32"/>
        <v>1936/12/30</v>
      </c>
      <c r="H686" s="50" t="s">
        <v>155</v>
      </c>
      <c r="I686" s="50" t="s">
        <v>2746</v>
      </c>
      <c r="J686" s="50">
        <v>13461975338</v>
      </c>
      <c r="K686" s="60"/>
      <c r="L686" s="61" t="s">
        <v>349</v>
      </c>
      <c r="M686" s="62" t="s">
        <v>2747</v>
      </c>
      <c r="N686" s="62" t="s">
        <v>55</v>
      </c>
      <c r="O686" s="62">
        <v>13461975338</v>
      </c>
      <c r="P686" s="62" t="s">
        <v>155</v>
      </c>
      <c r="T686" s="69">
        <v>685</v>
      </c>
    </row>
    <row r="687" s="42" customFormat="1" customHeight="1" spans="1:20">
      <c r="A687" s="50">
        <v>686</v>
      </c>
      <c r="B687" s="50" t="s">
        <v>2748</v>
      </c>
      <c r="C687" s="50" t="s">
        <v>19</v>
      </c>
      <c r="D687" s="50" t="s">
        <v>2749</v>
      </c>
      <c r="E687" s="16" t="str">
        <f t="shared" si="30"/>
        <v>正确</v>
      </c>
      <c r="F687" s="51">
        <f ca="1" t="shared" si="31"/>
        <v>86</v>
      </c>
      <c r="G687" s="51" t="str">
        <f t="shared" si="32"/>
        <v>1938/10/02</v>
      </c>
      <c r="H687" s="50" t="s">
        <v>155</v>
      </c>
      <c r="I687" s="50" t="s">
        <v>2750</v>
      </c>
      <c r="J687" s="50">
        <v>15938435743</v>
      </c>
      <c r="K687" s="60"/>
      <c r="L687" s="61" t="s">
        <v>349</v>
      </c>
      <c r="M687" s="62" t="s">
        <v>2751</v>
      </c>
      <c r="N687" s="62" t="s">
        <v>55</v>
      </c>
      <c r="O687" s="62">
        <v>15938435743</v>
      </c>
      <c r="P687" s="62" t="s">
        <v>155</v>
      </c>
      <c r="T687" s="69">
        <v>686</v>
      </c>
    </row>
    <row r="688" s="42" customFormat="1" customHeight="1" spans="1:20">
      <c r="A688" s="50">
        <v>687</v>
      </c>
      <c r="B688" s="50" t="s">
        <v>2752</v>
      </c>
      <c r="C688" s="50" t="s">
        <v>19</v>
      </c>
      <c r="D688" s="50" t="s">
        <v>2753</v>
      </c>
      <c r="E688" s="16" t="str">
        <f t="shared" si="30"/>
        <v>正确</v>
      </c>
      <c r="F688" s="51">
        <f ca="1" t="shared" si="31"/>
        <v>85</v>
      </c>
      <c r="G688" s="51" t="str">
        <f t="shared" si="32"/>
        <v>1939/05/21</v>
      </c>
      <c r="H688" s="50" t="s">
        <v>155</v>
      </c>
      <c r="I688" s="50" t="s">
        <v>2754</v>
      </c>
      <c r="J688" s="50">
        <v>13663059752</v>
      </c>
      <c r="K688" s="60"/>
      <c r="L688" s="61" t="s">
        <v>349</v>
      </c>
      <c r="M688" s="62" t="s">
        <v>2755</v>
      </c>
      <c r="N688" s="62" t="s">
        <v>200</v>
      </c>
      <c r="O688" s="62">
        <v>13663059752</v>
      </c>
      <c r="P688" s="62" t="s">
        <v>155</v>
      </c>
      <c r="T688" s="69">
        <v>687</v>
      </c>
    </row>
    <row r="689" s="42" customFormat="1" customHeight="1" spans="1:20">
      <c r="A689" s="50">
        <v>688</v>
      </c>
      <c r="B689" s="50" t="s">
        <v>2756</v>
      </c>
      <c r="C689" s="50" t="s">
        <v>32</v>
      </c>
      <c r="D689" s="50" t="s">
        <v>2757</v>
      </c>
      <c r="E689" s="16" t="str">
        <f t="shared" si="30"/>
        <v>正确</v>
      </c>
      <c r="F689" s="51">
        <f ca="1" t="shared" si="31"/>
        <v>91</v>
      </c>
      <c r="G689" s="51" t="str">
        <f t="shared" si="32"/>
        <v>1933/12/05</v>
      </c>
      <c r="H689" s="50" t="s">
        <v>2758</v>
      </c>
      <c r="I689" s="82" t="s">
        <v>2759</v>
      </c>
      <c r="J689" s="50">
        <v>13372310621</v>
      </c>
      <c r="K689" s="60" t="s">
        <v>23</v>
      </c>
      <c r="L689" s="61" t="s">
        <v>349</v>
      </c>
      <c r="M689" s="62"/>
      <c r="N689" s="62"/>
      <c r="O689" s="62"/>
      <c r="P689" s="62"/>
      <c r="T689" s="42">
        <v>974</v>
      </c>
    </row>
    <row r="690" s="42" customFormat="1" customHeight="1" spans="1:20">
      <c r="A690" s="50">
        <v>689</v>
      </c>
      <c r="B690" s="50" t="s">
        <v>2760</v>
      </c>
      <c r="C690" s="50" t="s">
        <v>32</v>
      </c>
      <c r="D690" s="50" t="s">
        <v>2761</v>
      </c>
      <c r="E690" s="16" t="str">
        <f t="shared" si="30"/>
        <v>正确</v>
      </c>
      <c r="F690" s="51">
        <f ca="1" t="shared" si="31"/>
        <v>89</v>
      </c>
      <c r="G690" s="51" t="str">
        <f t="shared" si="32"/>
        <v>1935/07/09</v>
      </c>
      <c r="H690" s="50" t="s">
        <v>155</v>
      </c>
      <c r="I690" s="50" t="s">
        <v>2762</v>
      </c>
      <c r="J690" s="50">
        <v>15236074639</v>
      </c>
      <c r="K690" s="60"/>
      <c r="L690" s="61" t="s">
        <v>349</v>
      </c>
      <c r="M690" s="62" t="s">
        <v>2763</v>
      </c>
      <c r="N690" s="62" t="s">
        <v>55</v>
      </c>
      <c r="O690" s="62">
        <v>15236074639</v>
      </c>
      <c r="P690" s="62" t="s">
        <v>155</v>
      </c>
      <c r="T690" s="69">
        <v>689</v>
      </c>
    </row>
    <row r="691" s="42" customFormat="1" customHeight="1" spans="1:20">
      <c r="A691" s="50">
        <v>690</v>
      </c>
      <c r="B691" s="50" t="s">
        <v>2764</v>
      </c>
      <c r="C691" s="50" t="s">
        <v>19</v>
      </c>
      <c r="D691" s="50" t="s">
        <v>2765</v>
      </c>
      <c r="E691" s="16" t="str">
        <f t="shared" si="30"/>
        <v>正确</v>
      </c>
      <c r="F691" s="51">
        <f ca="1" t="shared" si="31"/>
        <v>92</v>
      </c>
      <c r="G691" s="51" t="str">
        <f t="shared" si="32"/>
        <v>1932/07/10</v>
      </c>
      <c r="H691" s="50" t="s">
        <v>155</v>
      </c>
      <c r="I691" s="50" t="s">
        <v>2766</v>
      </c>
      <c r="J691" s="50">
        <v>18736635085</v>
      </c>
      <c r="K691" s="60"/>
      <c r="L691" s="61" t="s">
        <v>349</v>
      </c>
      <c r="M691" s="62" t="s">
        <v>2767</v>
      </c>
      <c r="N691" s="62" t="s">
        <v>55</v>
      </c>
      <c r="O691" s="62">
        <v>18736635085</v>
      </c>
      <c r="P691" s="62" t="s">
        <v>155</v>
      </c>
      <c r="T691" s="69">
        <v>690</v>
      </c>
    </row>
    <row r="692" s="42" customFormat="1" customHeight="1" spans="1:20">
      <c r="A692" s="50">
        <v>691</v>
      </c>
      <c r="B692" s="50" t="s">
        <v>2768</v>
      </c>
      <c r="C692" s="50" t="s">
        <v>32</v>
      </c>
      <c r="D692" s="50" t="s">
        <v>2769</v>
      </c>
      <c r="E692" s="16" t="str">
        <f t="shared" si="30"/>
        <v>正确</v>
      </c>
      <c r="F692" s="51">
        <f ca="1" t="shared" si="31"/>
        <v>94</v>
      </c>
      <c r="G692" s="51" t="str">
        <f t="shared" si="32"/>
        <v>1930/07/16</v>
      </c>
      <c r="H692" s="50" t="s">
        <v>155</v>
      </c>
      <c r="I692" s="50" t="s">
        <v>2770</v>
      </c>
      <c r="J692" s="50">
        <v>18737725520</v>
      </c>
      <c r="K692" s="60"/>
      <c r="L692" s="61" t="s">
        <v>349</v>
      </c>
      <c r="M692" s="62" t="s">
        <v>2771</v>
      </c>
      <c r="N692" s="62" t="s">
        <v>55</v>
      </c>
      <c r="O692" s="62">
        <v>18737725520</v>
      </c>
      <c r="P692" s="62" t="s">
        <v>155</v>
      </c>
      <c r="T692" s="69">
        <v>691</v>
      </c>
    </row>
    <row r="693" s="42" customFormat="1" customHeight="1" spans="1:20">
      <c r="A693" s="50">
        <v>692</v>
      </c>
      <c r="B693" s="50" t="s">
        <v>2772</v>
      </c>
      <c r="C693" s="50" t="s">
        <v>32</v>
      </c>
      <c r="D693" s="50" t="s">
        <v>2773</v>
      </c>
      <c r="E693" s="16" t="str">
        <f t="shared" si="30"/>
        <v>正确</v>
      </c>
      <c r="F693" s="51">
        <f ca="1" t="shared" si="31"/>
        <v>95</v>
      </c>
      <c r="G693" s="51" t="str">
        <f t="shared" si="32"/>
        <v>1929/02/04</v>
      </c>
      <c r="H693" s="50" t="s">
        <v>2758</v>
      </c>
      <c r="I693" s="82" t="s">
        <v>2774</v>
      </c>
      <c r="J693" s="50">
        <v>1587780378</v>
      </c>
      <c r="K693" s="60" t="s">
        <v>68</v>
      </c>
      <c r="L693" s="61" t="s">
        <v>349</v>
      </c>
      <c r="M693" s="62"/>
      <c r="N693" s="62"/>
      <c r="O693" s="62"/>
      <c r="P693" s="62"/>
      <c r="T693" s="42">
        <v>978</v>
      </c>
    </row>
    <row r="694" s="42" customFormat="1" customHeight="1" spans="1:20">
      <c r="A694" s="50">
        <v>693</v>
      </c>
      <c r="B694" s="50" t="s">
        <v>2775</v>
      </c>
      <c r="C694" s="50" t="s">
        <v>32</v>
      </c>
      <c r="D694" s="50" t="s">
        <v>2776</v>
      </c>
      <c r="E694" s="16" t="str">
        <f t="shared" si="30"/>
        <v>正确</v>
      </c>
      <c r="F694" s="51">
        <f ca="1" t="shared" si="31"/>
        <v>85</v>
      </c>
      <c r="G694" s="51" t="str">
        <f t="shared" si="32"/>
        <v>1939/02/12</v>
      </c>
      <c r="H694" s="50" t="s">
        <v>155</v>
      </c>
      <c r="I694" s="51" t="s">
        <v>2777</v>
      </c>
      <c r="J694" s="50">
        <v>13663059752</v>
      </c>
      <c r="K694" s="60"/>
      <c r="L694" s="61" t="s">
        <v>349</v>
      </c>
      <c r="M694" s="62" t="s">
        <v>2778</v>
      </c>
      <c r="N694" s="62" t="s">
        <v>200</v>
      </c>
      <c r="O694" s="62">
        <v>13663059752</v>
      </c>
      <c r="P694" s="62" t="s">
        <v>155</v>
      </c>
      <c r="T694" s="69">
        <v>693</v>
      </c>
    </row>
    <row r="695" s="42" customFormat="1" customHeight="1" spans="1:20">
      <c r="A695" s="50">
        <v>694</v>
      </c>
      <c r="B695" s="50" t="s">
        <v>2779</v>
      </c>
      <c r="C695" s="50" t="s">
        <v>19</v>
      </c>
      <c r="D695" s="50" t="s">
        <v>2780</v>
      </c>
      <c r="E695" s="16" t="str">
        <f t="shared" si="30"/>
        <v>正确</v>
      </c>
      <c r="F695" s="51">
        <f ca="1" t="shared" si="31"/>
        <v>90</v>
      </c>
      <c r="G695" s="51" t="str">
        <f t="shared" si="32"/>
        <v>1934/02/28</v>
      </c>
      <c r="H695" s="50" t="s">
        <v>155</v>
      </c>
      <c r="I695" s="50" t="s">
        <v>2781</v>
      </c>
      <c r="J695" s="50">
        <v>15638953629</v>
      </c>
      <c r="K695" s="60"/>
      <c r="L695" s="61" t="s">
        <v>349</v>
      </c>
      <c r="M695" s="62" t="s">
        <v>2782</v>
      </c>
      <c r="N695" s="62" t="s">
        <v>55</v>
      </c>
      <c r="O695" s="62">
        <v>15638953629</v>
      </c>
      <c r="P695" s="62" t="s">
        <v>155</v>
      </c>
      <c r="T695" s="69">
        <v>694</v>
      </c>
    </row>
    <row r="696" s="42" customFormat="1" customHeight="1" spans="1:20">
      <c r="A696" s="50">
        <v>695</v>
      </c>
      <c r="B696" s="50" t="s">
        <v>2783</v>
      </c>
      <c r="C696" s="50" t="s">
        <v>19</v>
      </c>
      <c r="D696" s="50" t="s">
        <v>2784</v>
      </c>
      <c r="E696" s="16" t="str">
        <f t="shared" si="30"/>
        <v>正确</v>
      </c>
      <c r="F696" s="51">
        <f ca="1" t="shared" si="31"/>
        <v>85</v>
      </c>
      <c r="G696" s="51" t="str">
        <f t="shared" si="32"/>
        <v>1939/05/27</v>
      </c>
      <c r="H696" s="50" t="s">
        <v>155</v>
      </c>
      <c r="I696" s="51" t="s">
        <v>2785</v>
      </c>
      <c r="J696" s="50">
        <v>15839986413</v>
      </c>
      <c r="K696" s="60"/>
      <c r="L696" s="61" t="s">
        <v>349</v>
      </c>
      <c r="M696" s="62" t="s">
        <v>2786</v>
      </c>
      <c r="N696" s="62" t="s">
        <v>41</v>
      </c>
      <c r="O696" s="62">
        <v>15839986413</v>
      </c>
      <c r="P696" s="62" t="s">
        <v>155</v>
      </c>
      <c r="T696" s="69">
        <v>695</v>
      </c>
    </row>
    <row r="697" s="42" customFormat="1" customHeight="1" spans="1:20">
      <c r="A697" s="50">
        <v>696</v>
      </c>
      <c r="B697" s="50" t="s">
        <v>2787</v>
      </c>
      <c r="C697" s="50" t="s">
        <v>32</v>
      </c>
      <c r="D697" s="50" t="s">
        <v>2788</v>
      </c>
      <c r="E697" s="16" t="str">
        <f t="shared" si="30"/>
        <v>正确</v>
      </c>
      <c r="F697" s="51">
        <f ca="1" t="shared" si="31"/>
        <v>86</v>
      </c>
      <c r="G697" s="51" t="str">
        <f t="shared" si="32"/>
        <v>1938/08/15</v>
      </c>
      <c r="H697" s="50" t="s">
        <v>2758</v>
      </c>
      <c r="I697" s="83" t="s">
        <v>2789</v>
      </c>
      <c r="J697" s="50">
        <v>15638993009</v>
      </c>
      <c r="K697" s="60" t="s">
        <v>129</v>
      </c>
      <c r="L697" s="61" t="s">
        <v>349</v>
      </c>
      <c r="M697" s="62"/>
      <c r="N697" s="62"/>
      <c r="O697" s="62"/>
      <c r="P697" s="62"/>
      <c r="T697" s="42">
        <v>982</v>
      </c>
    </row>
    <row r="698" s="42" customFormat="1" customHeight="1" spans="1:20">
      <c r="A698" s="50">
        <v>697</v>
      </c>
      <c r="B698" s="50" t="s">
        <v>2790</v>
      </c>
      <c r="C698" s="50" t="s">
        <v>19</v>
      </c>
      <c r="D698" s="50" t="s">
        <v>2791</v>
      </c>
      <c r="E698" s="16" t="str">
        <f t="shared" si="30"/>
        <v>正确</v>
      </c>
      <c r="F698" s="51">
        <f ca="1" t="shared" si="31"/>
        <v>86</v>
      </c>
      <c r="G698" s="51" t="str">
        <f t="shared" si="32"/>
        <v>1938/03/07</v>
      </c>
      <c r="H698" s="50" t="s">
        <v>155</v>
      </c>
      <c r="I698" s="88" t="s">
        <v>2792</v>
      </c>
      <c r="J698" s="50">
        <v>13523661253</v>
      </c>
      <c r="K698" s="60"/>
      <c r="L698" s="61" t="s">
        <v>349</v>
      </c>
      <c r="M698" s="62" t="s">
        <v>2793</v>
      </c>
      <c r="N698" s="62" t="s">
        <v>55</v>
      </c>
      <c r="O698" s="62">
        <v>13523661253</v>
      </c>
      <c r="P698" s="62" t="s">
        <v>155</v>
      </c>
      <c r="T698" s="69">
        <v>697</v>
      </c>
    </row>
    <row r="699" s="42" customFormat="1" customHeight="1" spans="1:20">
      <c r="A699" s="50">
        <v>698</v>
      </c>
      <c r="B699" s="50" t="s">
        <v>2409</v>
      </c>
      <c r="C699" s="50" t="s">
        <v>32</v>
      </c>
      <c r="D699" s="50" t="s">
        <v>2794</v>
      </c>
      <c r="E699" s="16" t="str">
        <f t="shared" si="30"/>
        <v>正确</v>
      </c>
      <c r="F699" s="51">
        <f ca="1" t="shared" si="31"/>
        <v>90</v>
      </c>
      <c r="G699" s="51" t="str">
        <f t="shared" si="32"/>
        <v>1934/12/16</v>
      </c>
      <c r="H699" s="50" t="s">
        <v>155</v>
      </c>
      <c r="I699" s="50" t="s">
        <v>2795</v>
      </c>
      <c r="J699" s="50">
        <v>15083420789</v>
      </c>
      <c r="K699" s="60"/>
      <c r="L699" s="61" t="s">
        <v>349</v>
      </c>
      <c r="M699" s="62" t="s">
        <v>2796</v>
      </c>
      <c r="N699" s="62" t="s">
        <v>41</v>
      </c>
      <c r="O699" s="62">
        <v>15083420789</v>
      </c>
      <c r="P699" s="62" t="s">
        <v>155</v>
      </c>
      <c r="T699" s="69">
        <v>698</v>
      </c>
    </row>
    <row r="700" s="42" customFormat="1" customHeight="1" spans="1:20">
      <c r="A700" s="50">
        <v>699</v>
      </c>
      <c r="B700" s="50" t="s">
        <v>2797</v>
      </c>
      <c r="C700" s="50" t="s">
        <v>19</v>
      </c>
      <c r="D700" s="50" t="s">
        <v>2798</v>
      </c>
      <c r="E700" s="16" t="str">
        <f t="shared" si="30"/>
        <v>正确</v>
      </c>
      <c r="F700" s="51">
        <f ca="1" t="shared" si="31"/>
        <v>86</v>
      </c>
      <c r="G700" s="51" t="str">
        <f t="shared" si="32"/>
        <v>1938/11/06</v>
      </c>
      <c r="H700" s="50" t="s">
        <v>155</v>
      </c>
      <c r="I700" s="50" t="s">
        <v>2799</v>
      </c>
      <c r="J700" s="50">
        <v>13949348424</v>
      </c>
      <c r="K700" s="60" t="s">
        <v>198</v>
      </c>
      <c r="L700" s="61" t="s">
        <v>349</v>
      </c>
      <c r="M700" s="62" t="s">
        <v>2800</v>
      </c>
      <c r="N700" s="62" t="s">
        <v>55</v>
      </c>
      <c r="O700" s="62">
        <v>13949348424</v>
      </c>
      <c r="P700" s="62" t="s">
        <v>155</v>
      </c>
      <c r="T700" s="42">
        <v>985</v>
      </c>
    </row>
    <row r="701" s="42" customFormat="1" customHeight="1" spans="1:20">
      <c r="A701" s="50">
        <v>700</v>
      </c>
      <c r="B701" s="50" t="s">
        <v>2801</v>
      </c>
      <c r="C701" s="50" t="s">
        <v>32</v>
      </c>
      <c r="D701" s="50" t="s">
        <v>2802</v>
      </c>
      <c r="E701" s="16" t="str">
        <f t="shared" si="30"/>
        <v>正确</v>
      </c>
      <c r="F701" s="51">
        <f ca="1" t="shared" si="31"/>
        <v>90</v>
      </c>
      <c r="G701" s="51" t="str">
        <f t="shared" si="32"/>
        <v>1934/11/13</v>
      </c>
      <c r="H701" s="50" t="s">
        <v>155</v>
      </c>
      <c r="I701" s="50" t="s">
        <v>2803</v>
      </c>
      <c r="J701" s="50">
        <v>18211869286</v>
      </c>
      <c r="K701" s="60"/>
      <c r="L701" s="61" t="s">
        <v>349</v>
      </c>
      <c r="M701" s="62" t="s">
        <v>2804</v>
      </c>
      <c r="N701" s="62" t="s">
        <v>55</v>
      </c>
      <c r="O701" s="62">
        <v>18211869286</v>
      </c>
      <c r="P701" s="62" t="s">
        <v>155</v>
      </c>
      <c r="T701" s="69">
        <v>700</v>
      </c>
    </row>
    <row r="702" s="42" customFormat="1" customHeight="1" spans="1:20">
      <c r="A702" s="50">
        <v>701</v>
      </c>
      <c r="B702" s="50" t="s">
        <v>2805</v>
      </c>
      <c r="C702" s="50" t="s">
        <v>19</v>
      </c>
      <c r="D702" s="82" t="s">
        <v>2806</v>
      </c>
      <c r="E702" s="16" t="str">
        <f t="shared" si="30"/>
        <v>正确</v>
      </c>
      <c r="F702" s="51">
        <f ca="1" t="shared" si="31"/>
        <v>86</v>
      </c>
      <c r="G702" s="51" t="str">
        <f t="shared" si="32"/>
        <v>1938/09/04</v>
      </c>
      <c r="H702" s="50" t="s">
        <v>2807</v>
      </c>
      <c r="I702" s="50" t="s">
        <v>2808</v>
      </c>
      <c r="J702" s="50">
        <v>13700775480</v>
      </c>
      <c r="K702" s="60"/>
      <c r="L702" s="61" t="s">
        <v>349</v>
      </c>
      <c r="M702" s="62" t="s">
        <v>2809</v>
      </c>
      <c r="N702" s="62" t="s">
        <v>55</v>
      </c>
      <c r="O702" s="62">
        <v>13700775480</v>
      </c>
      <c r="P702" s="62" t="s">
        <v>2807</v>
      </c>
      <c r="T702" s="69">
        <v>701</v>
      </c>
    </row>
    <row r="703" s="42" customFormat="1" customHeight="1" spans="1:20">
      <c r="A703" s="50">
        <v>702</v>
      </c>
      <c r="B703" s="50" t="s">
        <v>2810</v>
      </c>
      <c r="C703" s="50" t="s">
        <v>32</v>
      </c>
      <c r="D703" s="82" t="s">
        <v>2811</v>
      </c>
      <c r="E703" s="16" t="str">
        <f t="shared" si="30"/>
        <v>正确</v>
      </c>
      <c r="F703" s="51">
        <f ca="1" t="shared" si="31"/>
        <v>87</v>
      </c>
      <c r="G703" s="51" t="str">
        <f t="shared" si="32"/>
        <v>1937/11/27</v>
      </c>
      <c r="H703" s="50" t="s">
        <v>1079</v>
      </c>
      <c r="I703" s="50" t="s">
        <v>2812</v>
      </c>
      <c r="J703" s="50">
        <v>13935570853</v>
      </c>
      <c r="K703" s="60"/>
      <c r="L703" s="61" t="s">
        <v>349</v>
      </c>
      <c r="M703" s="62" t="s">
        <v>2813</v>
      </c>
      <c r="N703" s="62" t="s">
        <v>55</v>
      </c>
      <c r="O703" s="62">
        <v>13935570853</v>
      </c>
      <c r="P703" s="62" t="s">
        <v>1079</v>
      </c>
      <c r="T703" s="69">
        <v>702</v>
      </c>
    </row>
    <row r="704" s="42" customFormat="1" customHeight="1" spans="1:20">
      <c r="A704" s="50">
        <v>703</v>
      </c>
      <c r="B704" s="50" t="s">
        <v>2814</v>
      </c>
      <c r="C704" s="50" t="s">
        <v>19</v>
      </c>
      <c r="D704" s="82" t="s">
        <v>2815</v>
      </c>
      <c r="E704" s="16" t="str">
        <f t="shared" si="30"/>
        <v>正确</v>
      </c>
      <c r="F704" s="51">
        <f ca="1" t="shared" si="31"/>
        <v>91</v>
      </c>
      <c r="G704" s="51" t="str">
        <f t="shared" si="32"/>
        <v>1933/09/14</v>
      </c>
      <c r="H704" s="50" t="s">
        <v>903</v>
      </c>
      <c r="I704" s="50" t="s">
        <v>2816</v>
      </c>
      <c r="J704" s="50">
        <v>15290302952</v>
      </c>
      <c r="K704" s="60"/>
      <c r="L704" s="61" t="s">
        <v>349</v>
      </c>
      <c r="M704" s="62" t="s">
        <v>2817</v>
      </c>
      <c r="N704" s="62" t="s">
        <v>55</v>
      </c>
      <c r="O704" s="62">
        <v>15290302952</v>
      </c>
      <c r="P704" s="62" t="s">
        <v>903</v>
      </c>
      <c r="T704" s="69">
        <v>703</v>
      </c>
    </row>
    <row r="705" s="42" customFormat="1" customHeight="1" spans="1:20">
      <c r="A705" s="50">
        <v>704</v>
      </c>
      <c r="B705" s="50" t="s">
        <v>2818</v>
      </c>
      <c r="C705" s="50" t="s">
        <v>32</v>
      </c>
      <c r="D705" s="82" t="s">
        <v>2819</v>
      </c>
      <c r="E705" s="16" t="str">
        <f t="shared" si="30"/>
        <v>正确</v>
      </c>
      <c r="F705" s="51">
        <f ca="1" t="shared" si="31"/>
        <v>94</v>
      </c>
      <c r="G705" s="51" t="str">
        <f t="shared" si="32"/>
        <v>1930/03/28</v>
      </c>
      <c r="H705" s="50" t="s">
        <v>155</v>
      </c>
      <c r="I705" s="50" t="s">
        <v>2820</v>
      </c>
      <c r="J705" s="50">
        <v>13663059752</v>
      </c>
      <c r="K705" s="60"/>
      <c r="L705" s="61" t="s">
        <v>349</v>
      </c>
      <c r="M705" s="62" t="s">
        <v>2821</v>
      </c>
      <c r="N705" s="62" t="s">
        <v>55</v>
      </c>
      <c r="O705" s="62">
        <v>13663059752</v>
      </c>
      <c r="P705" s="62" t="s">
        <v>155</v>
      </c>
      <c r="T705" s="69">
        <v>704</v>
      </c>
    </row>
    <row r="706" s="42" customFormat="1" customHeight="1" spans="1:20">
      <c r="A706" s="50">
        <v>705</v>
      </c>
      <c r="B706" s="50" t="s">
        <v>2822</v>
      </c>
      <c r="C706" s="50" t="s">
        <v>32</v>
      </c>
      <c r="D706" s="82" t="s">
        <v>2823</v>
      </c>
      <c r="E706" s="16" t="str">
        <f t="shared" si="30"/>
        <v>正确</v>
      </c>
      <c r="F706" s="51">
        <f ca="1" t="shared" si="31"/>
        <v>90</v>
      </c>
      <c r="G706" s="51" t="str">
        <f t="shared" si="32"/>
        <v>1934/11/08</v>
      </c>
      <c r="H706" s="50" t="s">
        <v>1493</v>
      </c>
      <c r="I706" s="50" t="s">
        <v>2824</v>
      </c>
      <c r="J706" s="50">
        <v>18338171627</v>
      </c>
      <c r="K706" s="60"/>
      <c r="L706" s="61" t="s">
        <v>349</v>
      </c>
      <c r="M706" s="62" t="s">
        <v>2825</v>
      </c>
      <c r="N706" s="62" t="s">
        <v>2826</v>
      </c>
      <c r="O706" s="62">
        <v>18338171627</v>
      </c>
      <c r="P706" s="62" t="s">
        <v>1493</v>
      </c>
      <c r="T706" s="69">
        <v>705</v>
      </c>
    </row>
    <row r="707" s="42" customFormat="1" customHeight="1" spans="1:20">
      <c r="A707" s="50">
        <v>706</v>
      </c>
      <c r="B707" s="50" t="s">
        <v>2827</v>
      </c>
      <c r="C707" s="50" t="s">
        <v>19</v>
      </c>
      <c r="D707" s="82" t="s">
        <v>2828</v>
      </c>
      <c r="E707" s="16" t="str">
        <f t="shared" si="30"/>
        <v>正确</v>
      </c>
      <c r="F707" s="51">
        <f ca="1" t="shared" si="31"/>
        <v>89</v>
      </c>
      <c r="G707" s="51" t="str">
        <f t="shared" si="32"/>
        <v>1935/05/20</v>
      </c>
      <c r="H707" s="50" t="s">
        <v>1493</v>
      </c>
      <c r="I707" s="50" t="s">
        <v>2829</v>
      </c>
      <c r="J707" s="50">
        <v>18338171627</v>
      </c>
      <c r="K707" s="60"/>
      <c r="L707" s="61" t="s">
        <v>349</v>
      </c>
      <c r="M707" s="62" t="s">
        <v>2825</v>
      </c>
      <c r="N707" s="62" t="s">
        <v>2830</v>
      </c>
      <c r="O707" s="62">
        <v>18338171627</v>
      </c>
      <c r="P707" s="62" t="s">
        <v>1493</v>
      </c>
      <c r="T707" s="69">
        <v>706</v>
      </c>
    </row>
    <row r="708" s="42" customFormat="1" customHeight="1" spans="1:20">
      <c r="A708" s="50">
        <v>707</v>
      </c>
      <c r="B708" s="50" t="s">
        <v>2831</v>
      </c>
      <c r="C708" s="50" t="s">
        <v>32</v>
      </c>
      <c r="D708" s="82" t="s">
        <v>2832</v>
      </c>
      <c r="E708" s="16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51">
        <f ca="1" t="shared" ref="F708:F746" si="34">YEAR(NOW())-MID(D708,7,4)</f>
        <v>89</v>
      </c>
      <c r="G708" s="51" t="str">
        <f t="shared" ref="G708:G746" si="35">CONCATENATE(MID(D708,7,4),"/",MID(D708,11,2),"/",MID(D708,13,2))</f>
        <v>1935/01/07</v>
      </c>
      <c r="H708" s="50" t="s">
        <v>1493</v>
      </c>
      <c r="I708" s="50" t="s">
        <v>2833</v>
      </c>
      <c r="J708" s="50">
        <v>18338171627</v>
      </c>
      <c r="K708" s="60"/>
      <c r="L708" s="61" t="s">
        <v>349</v>
      </c>
      <c r="M708" s="62" t="s">
        <v>2825</v>
      </c>
      <c r="N708" s="62" t="s">
        <v>2830</v>
      </c>
      <c r="O708" s="62">
        <v>18338171627</v>
      </c>
      <c r="P708" s="62" t="s">
        <v>1493</v>
      </c>
      <c r="T708" s="69">
        <v>707</v>
      </c>
    </row>
    <row r="709" s="42" customFormat="1" customHeight="1" spans="1:20">
      <c r="A709" s="50">
        <v>708</v>
      </c>
      <c r="B709" s="50" t="s">
        <v>2834</v>
      </c>
      <c r="C709" s="50" t="s">
        <v>19</v>
      </c>
      <c r="D709" s="82" t="s">
        <v>2835</v>
      </c>
      <c r="E709" s="16" t="str">
        <f t="shared" si="33"/>
        <v>正确</v>
      </c>
      <c r="F709" s="51">
        <f ca="1" t="shared" si="34"/>
        <v>94</v>
      </c>
      <c r="G709" s="51" t="str">
        <f t="shared" si="35"/>
        <v>1930/06/24</v>
      </c>
      <c r="H709" s="50" t="s">
        <v>2836</v>
      </c>
      <c r="I709" s="50" t="s">
        <v>2837</v>
      </c>
      <c r="J709" s="50">
        <v>18338192666</v>
      </c>
      <c r="K709" s="60" t="s">
        <v>338</v>
      </c>
      <c r="L709" s="61" t="s">
        <v>349</v>
      </c>
      <c r="M709" s="62" t="s">
        <v>2838</v>
      </c>
      <c r="N709" s="62" t="s">
        <v>55</v>
      </c>
      <c r="O709" s="62">
        <v>18338192666</v>
      </c>
      <c r="P709" s="62" t="s">
        <v>2836</v>
      </c>
      <c r="T709" s="69">
        <v>708</v>
      </c>
    </row>
    <row r="710" s="42" customFormat="1" customHeight="1" spans="1:20">
      <c r="A710" s="50">
        <v>709</v>
      </c>
      <c r="B710" s="50" t="s">
        <v>2839</v>
      </c>
      <c r="C710" s="50" t="s">
        <v>19</v>
      </c>
      <c r="D710" s="82" t="s">
        <v>2840</v>
      </c>
      <c r="E710" s="16" t="str">
        <f t="shared" si="33"/>
        <v>正确</v>
      </c>
      <c r="F710" s="51">
        <f ca="1" t="shared" si="34"/>
        <v>90</v>
      </c>
      <c r="G710" s="51" t="str">
        <f t="shared" si="35"/>
        <v>1934/11/23</v>
      </c>
      <c r="H710" s="50" t="s">
        <v>88</v>
      </c>
      <c r="I710" s="51" t="s">
        <v>2841</v>
      </c>
      <c r="J710" s="50">
        <v>15238177615</v>
      </c>
      <c r="K710" s="60"/>
      <c r="L710" s="61" t="s">
        <v>349</v>
      </c>
      <c r="M710" s="62" t="s">
        <v>2842</v>
      </c>
      <c r="N710" s="62" t="s">
        <v>55</v>
      </c>
      <c r="O710" s="62">
        <v>15238177615</v>
      </c>
      <c r="P710" s="62" t="s">
        <v>88</v>
      </c>
      <c r="T710" s="69">
        <v>709</v>
      </c>
    </row>
    <row r="711" s="42" customFormat="1" customHeight="1" spans="1:20">
      <c r="A711" s="50">
        <v>710</v>
      </c>
      <c r="B711" s="50" t="s">
        <v>2843</v>
      </c>
      <c r="C711" s="50" t="s">
        <v>32</v>
      </c>
      <c r="D711" s="82" t="s">
        <v>2844</v>
      </c>
      <c r="E711" s="16" t="str">
        <f t="shared" si="33"/>
        <v>正确</v>
      </c>
      <c r="F711" s="51">
        <f ca="1" t="shared" si="34"/>
        <v>86</v>
      </c>
      <c r="G711" s="51" t="str">
        <f t="shared" si="35"/>
        <v>1938/07/26</v>
      </c>
      <c r="H711" s="50" t="s">
        <v>88</v>
      </c>
      <c r="I711" s="51" t="s">
        <v>2845</v>
      </c>
      <c r="J711" s="50">
        <v>18872064051</v>
      </c>
      <c r="K711" s="60"/>
      <c r="L711" s="61" t="s">
        <v>349</v>
      </c>
      <c r="M711" s="62" t="s">
        <v>2846</v>
      </c>
      <c r="N711" s="62" t="s">
        <v>55</v>
      </c>
      <c r="O711" s="62">
        <v>18872064051</v>
      </c>
      <c r="P711" s="62" t="s">
        <v>88</v>
      </c>
      <c r="T711" s="69">
        <v>710</v>
      </c>
    </row>
    <row r="712" s="42" customFormat="1" customHeight="1" spans="1:20">
      <c r="A712" s="50">
        <v>711</v>
      </c>
      <c r="B712" s="51" t="s">
        <v>2847</v>
      </c>
      <c r="C712" s="51" t="s">
        <v>32</v>
      </c>
      <c r="D712" s="83" t="s">
        <v>2848</v>
      </c>
      <c r="E712" s="16" t="str">
        <f t="shared" si="33"/>
        <v>正确</v>
      </c>
      <c r="F712" s="51">
        <f ca="1" t="shared" si="34"/>
        <v>88</v>
      </c>
      <c r="G712" s="51" t="str">
        <f t="shared" si="35"/>
        <v>1936/08/20</v>
      </c>
      <c r="H712" s="50" t="s">
        <v>88</v>
      </c>
      <c r="I712" s="51" t="s">
        <v>2849</v>
      </c>
      <c r="J712" s="51">
        <v>13271373639</v>
      </c>
      <c r="K712" s="60"/>
      <c r="L712" s="61" t="s">
        <v>349</v>
      </c>
      <c r="M712" s="62" t="s">
        <v>2850</v>
      </c>
      <c r="N712" s="62" t="s">
        <v>30</v>
      </c>
      <c r="O712" s="62">
        <v>13271373639</v>
      </c>
      <c r="P712" s="62" t="s">
        <v>88</v>
      </c>
      <c r="T712" s="69">
        <v>711</v>
      </c>
    </row>
    <row r="713" s="42" customFormat="1" customHeight="1" spans="1:20">
      <c r="A713" s="50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51">
        <f ca="1" t="shared" si="34"/>
        <v>93</v>
      </c>
      <c r="G713" s="51" t="str">
        <f t="shared" si="35"/>
        <v>1931/11/17</v>
      </c>
      <c r="H713" s="50" t="s">
        <v>328</v>
      </c>
      <c r="I713" s="17" t="s">
        <v>2853</v>
      </c>
      <c r="J713" s="17">
        <v>18838656325</v>
      </c>
      <c r="K713" s="79"/>
      <c r="L713" s="61" t="s">
        <v>2854</v>
      </c>
      <c r="M713" s="62" t="s">
        <v>2855</v>
      </c>
      <c r="N713" s="62" t="s">
        <v>55</v>
      </c>
      <c r="O713" s="62">
        <v>18838656325</v>
      </c>
      <c r="P713" s="62" t="s">
        <v>328</v>
      </c>
      <c r="T713" s="69">
        <v>712</v>
      </c>
    </row>
    <row r="714" s="42" customFormat="1" customHeight="1" spans="1:20">
      <c r="A714" s="50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51">
        <f ca="1" t="shared" si="34"/>
        <v>87</v>
      </c>
      <c r="G714" s="51" t="str">
        <f t="shared" si="35"/>
        <v>1937/02/11</v>
      </c>
      <c r="H714" s="50" t="s">
        <v>1493</v>
      </c>
      <c r="I714" s="36" t="s">
        <v>2858</v>
      </c>
      <c r="J714" s="36">
        <v>13464901880</v>
      </c>
      <c r="K714" s="79"/>
      <c r="L714" s="61" t="s">
        <v>2854</v>
      </c>
      <c r="M714" s="62" t="s">
        <v>2859</v>
      </c>
      <c r="N714" s="62" t="s">
        <v>55</v>
      </c>
      <c r="O714" s="62">
        <v>13464901880</v>
      </c>
      <c r="P714" s="62" t="s">
        <v>1493</v>
      </c>
      <c r="T714" s="69">
        <v>713</v>
      </c>
    </row>
    <row r="715" s="42" customFormat="1" customHeight="1" spans="1:20">
      <c r="A715" s="50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51">
        <f ca="1" t="shared" si="34"/>
        <v>85</v>
      </c>
      <c r="G715" s="51" t="str">
        <f t="shared" si="35"/>
        <v>1939/10/08</v>
      </c>
      <c r="H715" s="50" t="s">
        <v>271</v>
      </c>
      <c r="I715" s="36" t="s">
        <v>2862</v>
      </c>
      <c r="J715" s="36">
        <v>18338763458</v>
      </c>
      <c r="K715" s="79"/>
      <c r="L715" s="61" t="s">
        <v>2854</v>
      </c>
      <c r="M715" s="62" t="s">
        <v>2863</v>
      </c>
      <c r="N715" s="62" t="s">
        <v>55</v>
      </c>
      <c r="O715" s="62">
        <v>18338763458</v>
      </c>
      <c r="P715" s="62" t="s">
        <v>271</v>
      </c>
      <c r="R715" s="42" t="s">
        <v>873</v>
      </c>
      <c r="T715" s="69">
        <v>714</v>
      </c>
    </row>
    <row r="716" s="42" customFormat="1" customHeight="1" spans="1:20">
      <c r="A716" s="50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51">
        <f ca="1" t="shared" si="34"/>
        <v>87</v>
      </c>
      <c r="G716" s="51" t="str">
        <f t="shared" si="35"/>
        <v>1937/03/24</v>
      </c>
      <c r="H716" s="50" t="s">
        <v>1675</v>
      </c>
      <c r="I716" s="36" t="s">
        <v>2866</v>
      </c>
      <c r="J716" s="36">
        <v>13723047226</v>
      </c>
      <c r="K716" s="79"/>
      <c r="L716" s="61" t="s">
        <v>2854</v>
      </c>
      <c r="M716" s="62" t="s">
        <v>2867</v>
      </c>
      <c r="N716" s="62" t="s">
        <v>200</v>
      </c>
      <c r="O716" s="62">
        <v>13723047226</v>
      </c>
      <c r="P716" s="62" t="s">
        <v>1675</v>
      </c>
      <c r="T716" s="69">
        <v>715</v>
      </c>
    </row>
    <row r="717" s="42" customFormat="1" customHeight="1" spans="1:20">
      <c r="A717" s="50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51">
        <f ca="1" t="shared" si="34"/>
        <v>86</v>
      </c>
      <c r="G717" s="51" t="str">
        <f t="shared" si="35"/>
        <v>1938/06/11</v>
      </c>
      <c r="H717" s="50" t="s">
        <v>155</v>
      </c>
      <c r="I717" s="36" t="s">
        <v>2870</v>
      </c>
      <c r="J717" s="36">
        <v>15083324293</v>
      </c>
      <c r="K717" s="79" t="s">
        <v>28</v>
      </c>
      <c r="L717" s="61" t="s">
        <v>2854</v>
      </c>
      <c r="M717" s="62" t="s">
        <v>2871</v>
      </c>
      <c r="N717" s="62" t="s">
        <v>55</v>
      </c>
      <c r="O717" s="62">
        <v>15083324293</v>
      </c>
      <c r="P717" s="62" t="s">
        <v>155</v>
      </c>
      <c r="T717" s="42">
        <v>1002</v>
      </c>
    </row>
    <row r="718" s="42" customFormat="1" customHeight="1" spans="1:20">
      <c r="A718" s="50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51">
        <f ca="1" t="shared" si="34"/>
        <v>85</v>
      </c>
      <c r="G718" s="51" t="str">
        <f t="shared" si="35"/>
        <v>1939/10/09</v>
      </c>
      <c r="H718" s="50" t="s">
        <v>97</v>
      </c>
      <c r="I718" s="89" t="s">
        <v>2874</v>
      </c>
      <c r="J718" s="36">
        <v>15138423870</v>
      </c>
      <c r="K718" s="79" t="s">
        <v>68</v>
      </c>
      <c r="L718" s="61" t="s">
        <v>2854</v>
      </c>
      <c r="M718" s="62"/>
      <c r="N718" s="62"/>
      <c r="O718" s="62"/>
      <c r="P718" s="62"/>
      <c r="T718" s="42">
        <v>1003</v>
      </c>
    </row>
    <row r="719" s="42" customFormat="1" customHeight="1" spans="1:20">
      <c r="A719" s="50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51">
        <f ca="1" t="shared" si="34"/>
        <v>85</v>
      </c>
      <c r="G719" s="51" t="str">
        <f t="shared" si="35"/>
        <v>1939/10/09</v>
      </c>
      <c r="H719" s="50" t="s">
        <v>1616</v>
      </c>
      <c r="I719" s="17" t="s">
        <v>2877</v>
      </c>
      <c r="J719" s="17">
        <v>13991485032</v>
      </c>
      <c r="K719" s="79"/>
      <c r="L719" s="61" t="s">
        <v>2854</v>
      </c>
      <c r="M719" s="62" t="s">
        <v>2878</v>
      </c>
      <c r="N719" s="62" t="s">
        <v>55</v>
      </c>
      <c r="O719" s="62">
        <v>13991485032</v>
      </c>
      <c r="P719" s="62" t="s">
        <v>1616</v>
      </c>
      <c r="R719" s="42" t="s">
        <v>873</v>
      </c>
      <c r="T719" s="69">
        <v>718</v>
      </c>
    </row>
    <row r="720" s="42" customFormat="1" customHeight="1" spans="1:20">
      <c r="A720" s="50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51">
        <f ca="1" t="shared" si="34"/>
        <v>85</v>
      </c>
      <c r="G720" s="51" t="str">
        <f t="shared" si="35"/>
        <v>1939/10/26</v>
      </c>
      <c r="H720" s="50" t="s">
        <v>1616</v>
      </c>
      <c r="I720" s="17" t="s">
        <v>2881</v>
      </c>
      <c r="J720" s="17">
        <v>15036292589</v>
      </c>
      <c r="K720" s="79"/>
      <c r="L720" s="61" t="s">
        <v>2854</v>
      </c>
      <c r="M720" s="62" t="s">
        <v>2882</v>
      </c>
      <c r="N720" s="62" t="s">
        <v>55</v>
      </c>
      <c r="O720" s="62">
        <v>15036292589</v>
      </c>
      <c r="P720" s="62" t="s">
        <v>1616</v>
      </c>
      <c r="R720" s="42" t="s">
        <v>873</v>
      </c>
      <c r="T720" s="69">
        <v>719</v>
      </c>
    </row>
    <row r="721" s="42" customFormat="1" customHeight="1" spans="1:20">
      <c r="A721" s="50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51">
        <f ca="1" t="shared" si="34"/>
        <v>85</v>
      </c>
      <c r="G721" s="51" t="str">
        <f t="shared" si="35"/>
        <v>1939/11/22</v>
      </c>
      <c r="H721" s="50" t="s">
        <v>811</v>
      </c>
      <c r="I721" s="17" t="s">
        <v>2885</v>
      </c>
      <c r="J721" s="17">
        <v>13621163665</v>
      </c>
      <c r="K721" s="79"/>
      <c r="L721" s="61" t="s">
        <v>2854</v>
      </c>
      <c r="M721" s="62" t="s">
        <v>2886</v>
      </c>
      <c r="N721" s="62" t="s">
        <v>55</v>
      </c>
      <c r="O721" s="62">
        <v>13621163665</v>
      </c>
      <c r="P721" s="62" t="s">
        <v>811</v>
      </c>
      <c r="R721" s="42" t="s">
        <v>873</v>
      </c>
      <c r="T721" s="69">
        <v>720</v>
      </c>
    </row>
    <row r="722" s="42" customFormat="1" customHeight="1" spans="1:20">
      <c r="A722" s="50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51">
        <f ca="1" t="shared" si="34"/>
        <v>85</v>
      </c>
      <c r="G722" s="51" t="str">
        <f t="shared" si="35"/>
        <v>1939/11/13</v>
      </c>
      <c r="H722" s="50" t="s">
        <v>2807</v>
      </c>
      <c r="I722" s="17" t="s">
        <v>2889</v>
      </c>
      <c r="J722" s="17">
        <v>13700775480</v>
      </c>
      <c r="K722" s="79"/>
      <c r="L722" s="61" t="s">
        <v>2854</v>
      </c>
      <c r="M722" s="62" t="s">
        <v>2809</v>
      </c>
      <c r="N722" s="62" t="s">
        <v>55</v>
      </c>
      <c r="O722" s="62">
        <v>13700775480</v>
      </c>
      <c r="P722" s="62" t="s">
        <v>2807</v>
      </c>
      <c r="R722" s="42" t="s">
        <v>873</v>
      </c>
      <c r="T722" s="69">
        <v>721</v>
      </c>
    </row>
    <row r="723" s="42" customFormat="1" customHeight="1" spans="1:20">
      <c r="A723" s="50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51">
        <f ca="1" t="shared" si="34"/>
        <v>85</v>
      </c>
      <c r="G723" s="51" t="str">
        <f t="shared" si="35"/>
        <v>1939/11/22</v>
      </c>
      <c r="H723" s="50" t="s">
        <v>846</v>
      </c>
      <c r="I723" s="17" t="s">
        <v>2892</v>
      </c>
      <c r="J723" s="17">
        <v>13849706117</v>
      </c>
      <c r="K723" s="79"/>
      <c r="L723" s="61" t="s">
        <v>2854</v>
      </c>
      <c r="M723" s="62" t="s">
        <v>2893</v>
      </c>
      <c r="N723" s="62" t="s">
        <v>55</v>
      </c>
      <c r="O723" s="62">
        <v>13849706117</v>
      </c>
      <c r="P723" s="62" t="s">
        <v>846</v>
      </c>
      <c r="R723" s="42" t="s">
        <v>873</v>
      </c>
      <c r="T723" s="69">
        <v>722</v>
      </c>
    </row>
    <row r="724" s="42" customFormat="1" customHeight="1" spans="1:20">
      <c r="A724" s="50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51">
        <f ca="1" t="shared" si="34"/>
        <v>85</v>
      </c>
      <c r="G724" s="51" t="str">
        <f t="shared" si="35"/>
        <v>1939/10/20</v>
      </c>
      <c r="H724" s="50" t="s">
        <v>227</v>
      </c>
      <c r="I724" s="17" t="s">
        <v>2896</v>
      </c>
      <c r="J724" s="17" t="s">
        <v>2897</v>
      </c>
      <c r="K724" s="79"/>
      <c r="L724" s="61" t="s">
        <v>2854</v>
      </c>
      <c r="M724" s="62" t="s">
        <v>2898</v>
      </c>
      <c r="N724" s="62" t="s">
        <v>200</v>
      </c>
      <c r="O724" s="62" t="s">
        <v>2897</v>
      </c>
      <c r="P724" s="62" t="s">
        <v>227</v>
      </c>
      <c r="R724" s="42" t="s">
        <v>873</v>
      </c>
      <c r="T724" s="69">
        <v>723</v>
      </c>
    </row>
    <row r="725" s="42" customFormat="1" customHeight="1" spans="1:20">
      <c r="A725" s="50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51">
        <f ca="1" t="shared" si="34"/>
        <v>85</v>
      </c>
      <c r="G725" s="51" t="str">
        <f t="shared" si="35"/>
        <v>1939/11/10</v>
      </c>
      <c r="H725" s="50" t="s">
        <v>227</v>
      </c>
      <c r="I725" s="17" t="s">
        <v>2901</v>
      </c>
      <c r="J725" s="17" t="s">
        <v>2902</v>
      </c>
      <c r="K725" s="79"/>
      <c r="L725" s="61" t="s">
        <v>2854</v>
      </c>
      <c r="M725" s="62" t="s">
        <v>2903</v>
      </c>
      <c r="N725" s="62" t="s">
        <v>55</v>
      </c>
      <c r="O725" s="62" t="s">
        <v>2902</v>
      </c>
      <c r="P725" s="62" t="s">
        <v>227</v>
      </c>
      <c r="R725" s="42" t="s">
        <v>873</v>
      </c>
      <c r="T725" s="69">
        <v>724</v>
      </c>
    </row>
    <row r="726" s="33" customFormat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R726" s="33" t="s">
        <v>873</v>
      </c>
      <c r="S726" s="42"/>
      <c r="T726" s="34">
        <v>725</v>
      </c>
      <c r="U726" s="42"/>
    </row>
    <row r="727" s="42" customFormat="1" customHeight="1" spans="1:20">
      <c r="A727" s="50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51">
        <f ca="1" t="shared" si="34"/>
        <v>85</v>
      </c>
      <c r="G727" s="51" t="str">
        <f t="shared" si="35"/>
        <v>1939/12/29</v>
      </c>
      <c r="H727" s="50" t="s">
        <v>44</v>
      </c>
      <c r="I727" s="90" t="s">
        <v>2912</v>
      </c>
      <c r="J727" s="16">
        <v>15224888877</v>
      </c>
      <c r="K727" s="79" t="s">
        <v>216</v>
      </c>
      <c r="L727" s="61" t="s">
        <v>2908</v>
      </c>
      <c r="M727" s="62"/>
      <c r="N727" s="62"/>
      <c r="O727" s="62"/>
      <c r="P727" s="62"/>
      <c r="T727" s="42">
        <v>1012</v>
      </c>
    </row>
    <row r="728" s="42" customFormat="1" customHeight="1" spans="1:20">
      <c r="A728" s="50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51">
        <f ca="1" t="shared" si="34"/>
        <v>85</v>
      </c>
      <c r="G728" s="51" t="str">
        <f t="shared" si="35"/>
        <v>1939/12/10</v>
      </c>
      <c r="H728" s="50" t="s">
        <v>52</v>
      </c>
      <c r="I728" s="16" t="s">
        <v>2915</v>
      </c>
      <c r="J728" s="16" t="s">
        <v>2916</v>
      </c>
      <c r="K728" s="79"/>
      <c r="L728" s="61" t="s">
        <v>2908</v>
      </c>
      <c r="M728" s="62" t="s">
        <v>2917</v>
      </c>
      <c r="N728" s="62" t="s">
        <v>536</v>
      </c>
      <c r="O728" s="62" t="s">
        <v>2916</v>
      </c>
      <c r="P728" s="62" t="s">
        <v>52</v>
      </c>
      <c r="R728" s="42" t="s">
        <v>873</v>
      </c>
      <c r="T728" s="69">
        <v>727</v>
      </c>
    </row>
    <row r="729" s="42" customFormat="1" customHeight="1" spans="1:20">
      <c r="A729" s="50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51">
        <f ca="1" t="shared" si="34"/>
        <v>85</v>
      </c>
      <c r="G729" s="51" t="str">
        <f t="shared" si="35"/>
        <v>1939/12/16</v>
      </c>
      <c r="H729" s="50" t="s">
        <v>811</v>
      </c>
      <c r="I729" s="16" t="s">
        <v>2920</v>
      </c>
      <c r="J729" s="16">
        <v>13838713810</v>
      </c>
      <c r="K729" s="79"/>
      <c r="L729" s="61" t="s">
        <v>2908</v>
      </c>
      <c r="M729" s="62" t="s">
        <v>2921</v>
      </c>
      <c r="N729" s="62" t="s">
        <v>55</v>
      </c>
      <c r="O729" s="62">
        <v>13838713810</v>
      </c>
      <c r="P729" s="62" t="s">
        <v>811</v>
      </c>
      <c r="R729" s="42" t="s">
        <v>873</v>
      </c>
      <c r="T729" s="69">
        <v>728</v>
      </c>
    </row>
    <row r="730" s="42" customFormat="1" customHeight="1" spans="1:20">
      <c r="A730" s="50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51">
        <f ca="1" t="shared" si="34"/>
        <v>85</v>
      </c>
      <c r="G730" s="51" t="str">
        <f t="shared" si="35"/>
        <v>1939/12/28</v>
      </c>
      <c r="H730" s="50" t="s">
        <v>137</v>
      </c>
      <c r="I730" s="16" t="s">
        <v>2924</v>
      </c>
      <c r="J730" s="16">
        <v>15093027559</v>
      </c>
      <c r="K730" s="79"/>
      <c r="L730" s="61" t="s">
        <v>2908</v>
      </c>
      <c r="M730" s="62" t="s">
        <v>2925</v>
      </c>
      <c r="N730" s="62" t="s">
        <v>55</v>
      </c>
      <c r="O730" s="62">
        <v>15093027559</v>
      </c>
      <c r="P730" s="62" t="s">
        <v>137</v>
      </c>
      <c r="R730" s="42" t="s">
        <v>873</v>
      </c>
      <c r="T730" s="69">
        <v>729</v>
      </c>
    </row>
    <row r="731" s="42" customFormat="1" customHeight="1" spans="1:20">
      <c r="A731" s="50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51">
        <f ca="1" t="shared" si="34"/>
        <v>85</v>
      </c>
      <c r="G731" s="51" t="str">
        <f t="shared" si="35"/>
        <v>1939/11/04</v>
      </c>
      <c r="H731" s="50" t="s">
        <v>308</v>
      </c>
      <c r="I731" s="16" t="s">
        <v>2928</v>
      </c>
      <c r="J731" s="16" t="s">
        <v>2929</v>
      </c>
      <c r="K731" s="79"/>
      <c r="L731" s="61" t="s">
        <v>2908</v>
      </c>
      <c r="M731" s="62" t="s">
        <v>2930</v>
      </c>
      <c r="N731" s="62" t="s">
        <v>55</v>
      </c>
      <c r="O731" s="62" t="s">
        <v>2929</v>
      </c>
      <c r="P731" s="62" t="s">
        <v>308</v>
      </c>
      <c r="R731" s="42" t="s">
        <v>873</v>
      </c>
      <c r="T731" s="69">
        <v>730</v>
      </c>
    </row>
    <row r="732" s="42" customFormat="1" customHeight="1" spans="1:20">
      <c r="A732" s="50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51">
        <f ca="1" t="shared" si="34"/>
        <v>85</v>
      </c>
      <c r="G732" s="51" t="str">
        <f t="shared" si="35"/>
        <v>1939/11/12</v>
      </c>
      <c r="H732" s="50" t="s">
        <v>346</v>
      </c>
      <c r="I732" s="16" t="s">
        <v>2933</v>
      </c>
      <c r="J732" s="16" t="s">
        <v>2934</v>
      </c>
      <c r="K732" s="79"/>
      <c r="L732" s="61" t="s">
        <v>2908</v>
      </c>
      <c r="M732" s="62" t="s">
        <v>2935</v>
      </c>
      <c r="N732" s="62" t="s">
        <v>55</v>
      </c>
      <c r="O732" s="62" t="s">
        <v>2934</v>
      </c>
      <c r="P732" s="62" t="s">
        <v>346</v>
      </c>
      <c r="R732" s="42" t="s">
        <v>873</v>
      </c>
      <c r="T732" s="69">
        <v>731</v>
      </c>
    </row>
    <row r="733" s="42" customFormat="1" customHeight="1" spans="1:20">
      <c r="A733" s="50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51">
        <f ca="1" t="shared" si="34"/>
        <v>85</v>
      </c>
      <c r="G733" s="51" t="str">
        <f t="shared" si="35"/>
        <v>1939/11/18</v>
      </c>
      <c r="H733" s="50" t="s">
        <v>2137</v>
      </c>
      <c r="I733" s="90" t="s">
        <v>2938</v>
      </c>
      <c r="J733" s="16">
        <v>15670238817</v>
      </c>
      <c r="K733" s="60" t="s">
        <v>179</v>
      </c>
      <c r="L733" s="61" t="s">
        <v>2939</v>
      </c>
      <c r="M733" s="62"/>
      <c r="N733" s="62"/>
      <c r="O733" s="62"/>
      <c r="P733" s="62"/>
      <c r="T733" s="42">
        <v>1018</v>
      </c>
    </row>
    <row r="734" s="42" customFormat="1" customHeight="1" spans="1:20">
      <c r="A734" s="50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51">
        <f ca="1" t="shared" si="34"/>
        <v>90</v>
      </c>
      <c r="G734" s="51" t="str">
        <f t="shared" si="35"/>
        <v>1934/02/12</v>
      </c>
      <c r="H734" s="50" t="s">
        <v>155</v>
      </c>
      <c r="I734" s="16" t="s">
        <v>2942</v>
      </c>
      <c r="J734" s="16">
        <v>17321216160</v>
      </c>
      <c r="K734" s="79"/>
      <c r="L734" s="61" t="s">
        <v>2939</v>
      </c>
      <c r="M734" s="62" t="s">
        <v>2943</v>
      </c>
      <c r="N734" s="62" t="s">
        <v>200</v>
      </c>
      <c r="O734" s="62">
        <v>17321216160</v>
      </c>
      <c r="P734" s="62" t="s">
        <v>155</v>
      </c>
      <c r="T734" s="69">
        <v>733</v>
      </c>
    </row>
    <row r="735" s="42" customFormat="1" customHeight="1" spans="1:20">
      <c r="A735" s="50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51">
        <f ca="1" t="shared" si="34"/>
        <v>95</v>
      </c>
      <c r="G735" s="51" t="str">
        <f t="shared" si="35"/>
        <v>1929/10/11</v>
      </c>
      <c r="H735" s="50" t="s">
        <v>88</v>
      </c>
      <c r="I735" s="16" t="s">
        <v>2946</v>
      </c>
      <c r="J735" s="16">
        <v>15890404315</v>
      </c>
      <c r="K735" s="79" t="s">
        <v>1173</v>
      </c>
      <c r="L735" s="61" t="s">
        <v>2939</v>
      </c>
      <c r="M735" s="62" t="s">
        <v>2947</v>
      </c>
      <c r="N735" s="62" t="s">
        <v>55</v>
      </c>
      <c r="O735" s="62">
        <v>15890404315</v>
      </c>
      <c r="P735" s="62" t="s">
        <v>88</v>
      </c>
      <c r="T735" s="42">
        <v>1020</v>
      </c>
    </row>
    <row r="736" s="42" customFormat="1" customHeight="1" spans="1:20">
      <c r="A736" s="50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51">
        <f ca="1" t="shared" si="34"/>
        <v>85</v>
      </c>
      <c r="G736" s="51" t="str">
        <f t="shared" si="35"/>
        <v>1939/12/04</v>
      </c>
      <c r="H736" s="50" t="s">
        <v>88</v>
      </c>
      <c r="I736" s="16" t="s">
        <v>2950</v>
      </c>
      <c r="J736" s="16">
        <v>13598281420</v>
      </c>
      <c r="K736" s="79"/>
      <c r="L736" s="61" t="s">
        <v>2939</v>
      </c>
      <c r="M736" s="62" t="s">
        <v>2951</v>
      </c>
      <c r="N736" s="62" t="s">
        <v>752</v>
      </c>
      <c r="O736" s="62">
        <v>13598281420</v>
      </c>
      <c r="P736" s="62" t="s">
        <v>88</v>
      </c>
      <c r="R736" s="42" t="s">
        <v>873</v>
      </c>
      <c r="T736" s="69">
        <v>735</v>
      </c>
    </row>
    <row r="737" s="42" customFormat="1" customHeight="1" spans="1:20">
      <c r="A737" s="50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51">
        <f ca="1" t="shared" si="34"/>
        <v>85</v>
      </c>
      <c r="G737" s="51" t="str">
        <f t="shared" si="35"/>
        <v>1939/10/20</v>
      </c>
      <c r="H737" s="50" t="s">
        <v>88</v>
      </c>
      <c r="I737" s="16" t="s">
        <v>2954</v>
      </c>
      <c r="J737" s="16">
        <v>17128952255</v>
      </c>
      <c r="K737" s="79"/>
      <c r="L737" s="61" t="s">
        <v>2939</v>
      </c>
      <c r="M737" s="62" t="s">
        <v>2955</v>
      </c>
      <c r="N737" s="62" t="s">
        <v>55</v>
      </c>
      <c r="O737" s="62">
        <v>17128952255</v>
      </c>
      <c r="P737" s="62" t="s">
        <v>88</v>
      </c>
      <c r="R737" s="42" t="s">
        <v>873</v>
      </c>
      <c r="T737" s="69">
        <v>736</v>
      </c>
    </row>
    <row r="738" s="42" customFormat="1" customHeight="1" spans="1:20">
      <c r="A738" s="50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51">
        <f ca="1" t="shared" si="34"/>
        <v>85</v>
      </c>
      <c r="G738" s="51" t="str">
        <f t="shared" si="35"/>
        <v>1939/10/30</v>
      </c>
      <c r="H738" s="50" t="s">
        <v>1079</v>
      </c>
      <c r="I738" s="16" t="s">
        <v>2958</v>
      </c>
      <c r="J738" s="16">
        <v>13782169118</v>
      </c>
      <c r="K738" s="79"/>
      <c r="L738" s="61" t="s">
        <v>2939</v>
      </c>
      <c r="M738" s="62" t="s">
        <v>2959</v>
      </c>
      <c r="N738" s="62" t="s">
        <v>1706</v>
      </c>
      <c r="O738" s="62">
        <v>13782169118</v>
      </c>
      <c r="P738" s="62" t="s">
        <v>1079</v>
      </c>
      <c r="R738" s="42" t="s">
        <v>873</v>
      </c>
      <c r="T738" s="69">
        <v>737</v>
      </c>
    </row>
    <row r="739" s="42" customFormat="1" customHeight="1" spans="1:20">
      <c r="A739" s="50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51">
        <f ca="1" t="shared" si="34"/>
        <v>85</v>
      </c>
      <c r="G739" s="51" t="str">
        <f t="shared" si="35"/>
        <v>1939/12/11</v>
      </c>
      <c r="H739" s="50" t="s">
        <v>1079</v>
      </c>
      <c r="I739" s="16" t="s">
        <v>2962</v>
      </c>
      <c r="J739" s="16">
        <v>17698379033</v>
      </c>
      <c r="K739" s="79"/>
      <c r="L739" s="61" t="s">
        <v>2939</v>
      </c>
      <c r="M739" s="62" t="s">
        <v>2963</v>
      </c>
      <c r="N739" s="62" t="s">
        <v>55</v>
      </c>
      <c r="O739" s="62">
        <v>17698379033</v>
      </c>
      <c r="P739" s="62" t="s">
        <v>1079</v>
      </c>
      <c r="R739" s="42" t="s">
        <v>873</v>
      </c>
      <c r="T739" s="69">
        <v>738</v>
      </c>
    </row>
    <row r="740" s="42" customFormat="1" customHeight="1" spans="1:20">
      <c r="A740" s="50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51">
        <f ca="1" t="shared" si="34"/>
        <v>85</v>
      </c>
      <c r="G740" s="51" t="str">
        <f t="shared" si="35"/>
        <v>1939/12/08</v>
      </c>
      <c r="H740" s="50" t="s">
        <v>924</v>
      </c>
      <c r="I740" s="16" t="s">
        <v>2966</v>
      </c>
      <c r="J740" s="16">
        <v>13598291833</v>
      </c>
      <c r="K740" s="79"/>
      <c r="L740" s="61" t="s">
        <v>2939</v>
      </c>
      <c r="M740" s="62" t="s">
        <v>2967</v>
      </c>
      <c r="N740" s="62" t="s">
        <v>55</v>
      </c>
      <c r="O740" s="62">
        <v>13598291833</v>
      </c>
      <c r="P740" s="62" t="s">
        <v>924</v>
      </c>
      <c r="R740" s="42" t="s">
        <v>873</v>
      </c>
      <c r="T740" s="69">
        <v>739</v>
      </c>
    </row>
    <row r="741" s="42" customFormat="1" customHeight="1" spans="1:20">
      <c r="A741" s="50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51">
        <f ca="1" t="shared" si="34"/>
        <v>85</v>
      </c>
      <c r="G741" s="51" t="str">
        <f t="shared" si="35"/>
        <v>1939/11/25</v>
      </c>
      <c r="H741" s="50" t="s">
        <v>903</v>
      </c>
      <c r="I741" s="16" t="s">
        <v>2970</v>
      </c>
      <c r="J741" s="16">
        <v>15238166757</v>
      </c>
      <c r="K741" s="79"/>
      <c r="L741" s="61" t="s">
        <v>2939</v>
      </c>
      <c r="M741" s="62" t="s">
        <v>2971</v>
      </c>
      <c r="N741" s="62" t="s">
        <v>55</v>
      </c>
      <c r="O741" s="62">
        <v>15238166757</v>
      </c>
      <c r="P741" s="62" t="s">
        <v>903</v>
      </c>
      <c r="R741" s="42" t="s">
        <v>873</v>
      </c>
      <c r="T741" s="69">
        <v>740</v>
      </c>
    </row>
    <row r="742" s="42" customFormat="1" customHeight="1" spans="1:20">
      <c r="A742" s="50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51">
        <f ca="1" t="shared" si="34"/>
        <v>85</v>
      </c>
      <c r="G742" s="51" t="str">
        <f t="shared" si="35"/>
        <v>1939/12/11</v>
      </c>
      <c r="H742" s="50" t="s">
        <v>1197</v>
      </c>
      <c r="I742" s="91" t="s">
        <v>2974</v>
      </c>
      <c r="J742" s="16">
        <v>15188239732</v>
      </c>
      <c r="K742" s="79"/>
      <c r="L742" s="61" t="s">
        <v>2939</v>
      </c>
      <c r="M742" s="62" t="s">
        <v>2975</v>
      </c>
      <c r="N742" s="62" t="s">
        <v>55</v>
      </c>
      <c r="O742" s="62">
        <v>15188239732</v>
      </c>
      <c r="P742" s="62" t="s">
        <v>1197</v>
      </c>
      <c r="R742" s="42" t="s">
        <v>873</v>
      </c>
      <c r="T742" s="69">
        <v>741</v>
      </c>
    </row>
    <row r="743" s="42" customFormat="1" customHeight="1" spans="1:20">
      <c r="A743" s="50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51">
        <f ca="1" t="shared" si="34"/>
        <v>85</v>
      </c>
      <c r="G743" s="51" t="str">
        <f t="shared" si="35"/>
        <v>1939/12/21</v>
      </c>
      <c r="H743" s="50" t="s">
        <v>1197</v>
      </c>
      <c r="I743" s="16" t="s">
        <v>2978</v>
      </c>
      <c r="J743" s="16">
        <v>17837722079</v>
      </c>
      <c r="K743" s="79"/>
      <c r="L743" s="61" t="s">
        <v>2939</v>
      </c>
      <c r="M743" s="62" t="s">
        <v>2979</v>
      </c>
      <c r="N743" s="62" t="s">
        <v>55</v>
      </c>
      <c r="O743" s="62">
        <v>17837722079</v>
      </c>
      <c r="P743" s="62" t="s">
        <v>1197</v>
      </c>
      <c r="R743" s="42" t="s">
        <v>873</v>
      </c>
      <c r="T743" s="69">
        <v>742</v>
      </c>
    </row>
    <row r="744" s="42" customFormat="1" customHeight="1" spans="1:20">
      <c r="A744" s="50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51">
        <f ca="1" t="shared" si="34"/>
        <v>85</v>
      </c>
      <c r="G744" s="51" t="str">
        <f t="shared" si="35"/>
        <v>1939/12/12</v>
      </c>
      <c r="H744" s="50" t="s">
        <v>1197</v>
      </c>
      <c r="I744" s="16" t="s">
        <v>2982</v>
      </c>
      <c r="J744" s="16">
        <v>15818699967</v>
      </c>
      <c r="K744" s="79"/>
      <c r="L744" s="61" t="s">
        <v>2939</v>
      </c>
      <c r="M744" s="62" t="s">
        <v>2983</v>
      </c>
      <c r="N744" s="62" t="s">
        <v>55</v>
      </c>
      <c r="O744" s="62">
        <v>15818699967</v>
      </c>
      <c r="P744" s="62" t="s">
        <v>1197</v>
      </c>
      <c r="R744" s="42" t="s">
        <v>873</v>
      </c>
      <c r="T744" s="69">
        <v>743</v>
      </c>
    </row>
    <row r="745" s="42" customFormat="1" customHeight="1" spans="1:20">
      <c r="A745" s="50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51">
        <f ca="1" t="shared" si="34"/>
        <v>85</v>
      </c>
      <c r="G745" s="51" t="str">
        <f t="shared" si="35"/>
        <v>1939/12/25</v>
      </c>
      <c r="H745" s="50" t="s">
        <v>227</v>
      </c>
      <c r="I745" s="16" t="s">
        <v>2986</v>
      </c>
      <c r="J745" s="16" t="s">
        <v>2987</v>
      </c>
      <c r="K745" s="79"/>
      <c r="L745" s="61" t="s">
        <v>2939</v>
      </c>
      <c r="M745" s="62" t="s">
        <v>2988</v>
      </c>
      <c r="N745" s="62" t="s">
        <v>30</v>
      </c>
      <c r="O745" s="62" t="s">
        <v>2987</v>
      </c>
      <c r="P745" s="62" t="s">
        <v>227</v>
      </c>
      <c r="R745" s="42" t="s">
        <v>873</v>
      </c>
      <c r="T745" s="69">
        <v>744</v>
      </c>
    </row>
    <row r="746" s="42" customFormat="1" customHeight="1" spans="1:20">
      <c r="A746" s="50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51">
        <f ca="1" t="shared" si="34"/>
        <v>85</v>
      </c>
      <c r="G746" s="51" t="str">
        <f t="shared" si="35"/>
        <v>1939/11/01</v>
      </c>
      <c r="H746" s="50" t="s">
        <v>26</v>
      </c>
      <c r="I746" s="16" t="s">
        <v>2991</v>
      </c>
      <c r="J746" s="16">
        <v>13403776753</v>
      </c>
      <c r="K746" s="79"/>
      <c r="L746" s="61" t="s">
        <v>2939</v>
      </c>
      <c r="M746" s="62" t="s">
        <v>2992</v>
      </c>
      <c r="N746" s="62" t="s">
        <v>55</v>
      </c>
      <c r="O746" s="62">
        <v>13403776753</v>
      </c>
      <c r="P746" s="62" t="s">
        <v>26</v>
      </c>
      <c r="R746" s="42" t="s">
        <v>873</v>
      </c>
      <c r="T746" s="69">
        <v>745</v>
      </c>
    </row>
    <row r="747" s="42" customFormat="1" customHeight="1" spans="1:20">
      <c r="A747" s="50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51">
        <f ca="1" t="shared" ref="F747:F773" si="36">YEAR(NOW())-MID(D747,7,4)</f>
        <v>85</v>
      </c>
      <c r="G747" s="51" t="str">
        <f t="shared" ref="G747:G773" si="37">CONCATENATE(MID(D747,7,4),"/",MID(D747,11,2),"/",MID(D747,13,2))</f>
        <v>1939/12/11</v>
      </c>
      <c r="H747" s="37" t="s">
        <v>2995</v>
      </c>
      <c r="I747" s="16" t="s">
        <v>2996</v>
      </c>
      <c r="J747" s="16">
        <v>15993178189</v>
      </c>
      <c r="K747" s="16"/>
      <c r="L747" s="61" t="s">
        <v>2997</v>
      </c>
      <c r="M747" s="62" t="s">
        <v>2998</v>
      </c>
      <c r="N747" s="62" t="s">
        <v>55</v>
      </c>
      <c r="O747" s="62">
        <v>15993178189</v>
      </c>
      <c r="P747" s="62" t="s">
        <v>2995</v>
      </c>
      <c r="R747" s="42" t="s">
        <v>873</v>
      </c>
      <c r="T747" s="69">
        <v>746</v>
      </c>
    </row>
    <row r="748" s="42" customFormat="1" customHeight="1" spans="1:20">
      <c r="A748" s="50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51">
        <f ca="1" t="shared" si="36"/>
        <v>86</v>
      </c>
      <c r="G748" s="51" t="str">
        <f t="shared" si="37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61" t="s">
        <v>2997</v>
      </c>
      <c r="M748" s="62"/>
      <c r="N748" s="62"/>
      <c r="O748" s="62"/>
      <c r="P748" s="62"/>
      <c r="T748" s="42">
        <v>1035</v>
      </c>
    </row>
    <row r="749" s="42" customFormat="1" customHeight="1" spans="1:20">
      <c r="A749" s="50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51">
        <f ca="1" t="shared" si="36"/>
        <v>84</v>
      </c>
      <c r="G749" s="51" t="str">
        <f t="shared" si="37"/>
        <v>1940/03/05</v>
      </c>
      <c r="H749" s="37" t="s">
        <v>52</v>
      </c>
      <c r="I749" s="16" t="s">
        <v>3005</v>
      </c>
      <c r="J749" s="16" t="s">
        <v>3006</v>
      </c>
      <c r="K749" s="16"/>
      <c r="L749" s="61" t="s">
        <v>2997</v>
      </c>
      <c r="M749" s="62" t="s">
        <v>3007</v>
      </c>
      <c r="N749" s="62" t="s">
        <v>55</v>
      </c>
      <c r="O749" s="62" t="s">
        <v>3006</v>
      </c>
      <c r="P749" s="62" t="s">
        <v>52</v>
      </c>
      <c r="R749" s="42" t="s">
        <v>873</v>
      </c>
      <c r="T749" s="69">
        <v>748</v>
      </c>
    </row>
    <row r="750" s="42" customFormat="1" customHeight="1" spans="1:20">
      <c r="A750" s="50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51">
        <f ca="1" t="shared" si="36"/>
        <v>84</v>
      </c>
      <c r="G750" s="51" t="str">
        <f t="shared" si="37"/>
        <v>1940/02/02</v>
      </c>
      <c r="H750" s="37" t="s">
        <v>328</v>
      </c>
      <c r="I750" s="16" t="s">
        <v>3010</v>
      </c>
      <c r="J750" s="16">
        <v>18238437829</v>
      </c>
      <c r="K750" s="16"/>
      <c r="L750" s="61" t="s">
        <v>2997</v>
      </c>
      <c r="M750" s="62" t="s">
        <v>3011</v>
      </c>
      <c r="N750" s="62" t="s">
        <v>55</v>
      </c>
      <c r="O750" s="62">
        <v>18238437829</v>
      </c>
      <c r="P750" s="62" t="s">
        <v>328</v>
      </c>
      <c r="R750" s="42" t="s">
        <v>873</v>
      </c>
      <c r="T750" s="69">
        <v>749</v>
      </c>
    </row>
    <row r="751" s="42" customFormat="1" customHeight="1" spans="1:20">
      <c r="A751" s="50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51">
        <f ca="1" t="shared" si="36"/>
        <v>85</v>
      </c>
      <c r="G751" s="51" t="str">
        <f t="shared" si="37"/>
        <v>1939/12/25</v>
      </c>
      <c r="H751" s="37" t="s">
        <v>308</v>
      </c>
      <c r="I751" s="16" t="s">
        <v>3014</v>
      </c>
      <c r="J751" s="16" t="s">
        <v>3015</v>
      </c>
      <c r="K751" s="16"/>
      <c r="L751" s="61" t="s">
        <v>2997</v>
      </c>
      <c r="M751" s="62" t="s">
        <v>3016</v>
      </c>
      <c r="N751" s="62" t="s">
        <v>30</v>
      </c>
      <c r="O751" s="62" t="s">
        <v>3015</v>
      </c>
      <c r="P751" s="62" t="s">
        <v>308</v>
      </c>
      <c r="R751" s="42" t="s">
        <v>873</v>
      </c>
      <c r="T751" s="69">
        <v>750</v>
      </c>
    </row>
    <row r="752" s="42" customFormat="1" customHeight="1" spans="1:20">
      <c r="A752" s="50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51">
        <f ca="1" t="shared" si="36"/>
        <v>85</v>
      </c>
      <c r="G752" s="51" t="str">
        <f t="shared" si="37"/>
        <v>1939/12/01</v>
      </c>
      <c r="H752" s="37" t="s">
        <v>227</v>
      </c>
      <c r="I752" s="16" t="s">
        <v>3019</v>
      </c>
      <c r="J752" s="16" t="s">
        <v>3020</v>
      </c>
      <c r="K752" s="16"/>
      <c r="L752" s="61" t="s">
        <v>2997</v>
      </c>
      <c r="M752" s="62" t="s">
        <v>3021</v>
      </c>
      <c r="N752" s="62" t="s">
        <v>41</v>
      </c>
      <c r="O752" s="62" t="s">
        <v>3020</v>
      </c>
      <c r="P752" s="62" t="s">
        <v>227</v>
      </c>
      <c r="R752" s="42" t="s">
        <v>873</v>
      </c>
      <c r="T752" s="69">
        <v>751</v>
      </c>
    </row>
    <row r="753" s="42" customFormat="1" customHeight="1" spans="1:20">
      <c r="A753" s="50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51">
        <f ca="1" t="shared" si="36"/>
        <v>84</v>
      </c>
      <c r="G753" s="51" t="str">
        <f t="shared" si="37"/>
        <v>1940/01/15</v>
      </c>
      <c r="H753" s="37" t="s">
        <v>227</v>
      </c>
      <c r="I753" s="16" t="s">
        <v>3024</v>
      </c>
      <c r="J753" s="16" t="s">
        <v>2127</v>
      </c>
      <c r="K753" s="16"/>
      <c r="L753" s="61" t="s">
        <v>2997</v>
      </c>
      <c r="M753" s="62" t="s">
        <v>2128</v>
      </c>
      <c r="N753" s="62" t="s">
        <v>2129</v>
      </c>
      <c r="O753" s="62" t="s">
        <v>2127</v>
      </c>
      <c r="P753" s="62" t="s">
        <v>227</v>
      </c>
      <c r="R753" s="42" t="s">
        <v>873</v>
      </c>
      <c r="T753" s="69">
        <v>752</v>
      </c>
    </row>
    <row r="754" s="42" customFormat="1" customHeight="1" spans="1:20">
      <c r="A754" s="50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51">
        <f ca="1" t="shared" si="36"/>
        <v>84</v>
      </c>
      <c r="G754" s="51" t="str">
        <f t="shared" si="37"/>
        <v>1940/02/20</v>
      </c>
      <c r="H754" s="18" t="s">
        <v>196</v>
      </c>
      <c r="I754" s="15" t="s">
        <v>3027</v>
      </c>
      <c r="J754" s="15">
        <v>13991157227</v>
      </c>
      <c r="K754" s="60"/>
      <c r="L754" s="61" t="s">
        <v>2997</v>
      </c>
      <c r="M754" s="62" t="s">
        <v>3028</v>
      </c>
      <c r="N754" s="62" t="s">
        <v>55</v>
      </c>
      <c r="O754" s="62">
        <v>13991157227</v>
      </c>
      <c r="P754" s="62" t="s">
        <v>196</v>
      </c>
      <c r="R754" s="42" t="s">
        <v>873</v>
      </c>
      <c r="T754" s="69">
        <v>753</v>
      </c>
    </row>
    <row r="755" s="42" customFormat="1" customHeight="1" spans="1:20">
      <c r="A755" s="50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51">
        <f ca="1" t="shared" si="36"/>
        <v>84</v>
      </c>
      <c r="G755" s="51" t="str">
        <f t="shared" si="37"/>
        <v>1940/02/19</v>
      </c>
      <c r="H755" s="18" t="s">
        <v>271</v>
      </c>
      <c r="I755" s="15" t="s">
        <v>3031</v>
      </c>
      <c r="J755" s="15">
        <v>18639796977</v>
      </c>
      <c r="K755" s="15"/>
      <c r="L755" s="61" t="s">
        <v>3032</v>
      </c>
      <c r="M755" s="62" t="s">
        <v>3033</v>
      </c>
      <c r="N755" s="62" t="s">
        <v>55</v>
      </c>
      <c r="O755" s="62">
        <v>18639796977</v>
      </c>
      <c r="P755" s="62" t="s">
        <v>271</v>
      </c>
      <c r="R755" s="42" t="s">
        <v>873</v>
      </c>
      <c r="T755" s="69">
        <v>754</v>
      </c>
    </row>
    <row r="756" s="42" customFormat="1" customHeight="1" spans="1:20">
      <c r="A756" s="50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51">
        <f ca="1" t="shared" si="36"/>
        <v>84</v>
      </c>
      <c r="G756" s="51" t="str">
        <f t="shared" si="37"/>
        <v>1940/03/27</v>
      </c>
      <c r="H756" s="18" t="s">
        <v>308</v>
      </c>
      <c r="I756" s="15" t="s">
        <v>3036</v>
      </c>
      <c r="J756" s="15" t="s">
        <v>3037</v>
      </c>
      <c r="K756" s="15"/>
      <c r="L756" s="61" t="s">
        <v>3032</v>
      </c>
      <c r="M756" s="62" t="s">
        <v>3038</v>
      </c>
      <c r="N756" s="62" t="s">
        <v>55</v>
      </c>
      <c r="O756" s="62" t="s">
        <v>3037</v>
      </c>
      <c r="P756" s="62" t="s">
        <v>308</v>
      </c>
      <c r="R756" s="42" t="s">
        <v>873</v>
      </c>
      <c r="T756" s="69">
        <v>755</v>
      </c>
    </row>
    <row r="757" s="42" customFormat="1" customHeight="1" spans="1:20">
      <c r="A757" s="50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51">
        <f ca="1" t="shared" si="36"/>
        <v>84</v>
      </c>
      <c r="G757" s="51" t="str">
        <f t="shared" si="37"/>
        <v>1940/02/08</v>
      </c>
      <c r="H757" s="18" t="s">
        <v>271</v>
      </c>
      <c r="I757" s="15" t="s">
        <v>3041</v>
      </c>
      <c r="J757" s="15">
        <v>18211878135</v>
      </c>
      <c r="K757" s="15"/>
      <c r="L757" s="61" t="s">
        <v>3032</v>
      </c>
      <c r="M757" s="62" t="s">
        <v>3042</v>
      </c>
      <c r="N757" s="62" t="s">
        <v>55</v>
      </c>
      <c r="O757" s="62">
        <v>18211878135</v>
      </c>
      <c r="P757" s="62" t="s">
        <v>271</v>
      </c>
      <c r="R757" s="42" t="s">
        <v>873</v>
      </c>
      <c r="T757" s="69">
        <v>756</v>
      </c>
    </row>
    <row r="758" s="42" customFormat="1" customHeight="1" spans="1:20">
      <c r="A758" s="50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51">
        <f ca="1" t="shared" si="36"/>
        <v>84</v>
      </c>
      <c r="G758" s="51" t="str">
        <f t="shared" si="37"/>
        <v>1940/03/11</v>
      </c>
      <c r="H758" s="18" t="s">
        <v>271</v>
      </c>
      <c r="I758" s="15" t="s">
        <v>3045</v>
      </c>
      <c r="J758" s="15">
        <v>18695869039</v>
      </c>
      <c r="K758" s="15"/>
      <c r="L758" s="61" t="s">
        <v>3032</v>
      </c>
      <c r="M758" s="62" t="s">
        <v>3046</v>
      </c>
      <c r="N758" s="62" t="s">
        <v>55</v>
      </c>
      <c r="O758" s="62">
        <v>18695869039</v>
      </c>
      <c r="P758" s="62" t="s">
        <v>271</v>
      </c>
      <c r="R758" s="42" t="s">
        <v>873</v>
      </c>
      <c r="T758" s="69">
        <v>757</v>
      </c>
    </row>
    <row r="759" s="42" customFormat="1" customHeight="1" spans="1:20">
      <c r="A759" s="50">
        <v>758</v>
      </c>
      <c r="B759" s="62" t="s">
        <v>3047</v>
      </c>
      <c r="C759" s="62" t="s">
        <v>19</v>
      </c>
      <c r="D759" s="62" t="s">
        <v>3048</v>
      </c>
      <c r="E759" s="16" t="str">
        <f t="shared" si="33"/>
        <v>正确</v>
      </c>
      <c r="F759" s="51">
        <f ca="1" t="shared" si="36"/>
        <v>84</v>
      </c>
      <c r="G759" s="51" t="str">
        <f t="shared" si="37"/>
        <v>1940/04/06</v>
      </c>
      <c r="H759" s="62" t="s">
        <v>2137</v>
      </c>
      <c r="I759" s="92" t="s">
        <v>3049</v>
      </c>
      <c r="J759" s="62">
        <v>15093025226</v>
      </c>
      <c r="K759" s="79" t="s">
        <v>727</v>
      </c>
      <c r="L759" s="61" t="s">
        <v>3032</v>
      </c>
      <c r="M759" s="62"/>
      <c r="N759" s="62"/>
      <c r="O759" s="62"/>
      <c r="P759" s="62"/>
      <c r="T759" s="42">
        <v>1046</v>
      </c>
    </row>
    <row r="760" s="42" customFormat="1" customHeight="1" spans="1:20">
      <c r="A760" s="50">
        <v>759</v>
      </c>
      <c r="B760" s="62" t="s">
        <v>3050</v>
      </c>
      <c r="C760" s="62" t="s">
        <v>19</v>
      </c>
      <c r="D760" s="62" t="s">
        <v>3051</v>
      </c>
      <c r="E760" s="16" t="str">
        <f t="shared" si="33"/>
        <v>正确</v>
      </c>
      <c r="F760" s="51">
        <f ca="1" t="shared" si="36"/>
        <v>92</v>
      </c>
      <c r="G760" s="51" t="str">
        <f t="shared" si="37"/>
        <v>1932/01/05</v>
      </c>
      <c r="H760" s="62" t="s">
        <v>196</v>
      </c>
      <c r="I760" s="62" t="s">
        <v>3052</v>
      </c>
      <c r="J760" s="62">
        <v>15037778875</v>
      </c>
      <c r="K760" s="79"/>
      <c r="L760" s="61" t="s">
        <v>3032</v>
      </c>
      <c r="M760" s="62" t="s">
        <v>462</v>
      </c>
      <c r="N760" s="62" t="s">
        <v>55</v>
      </c>
      <c r="O760" s="62">
        <v>15037778875</v>
      </c>
      <c r="P760" s="62" t="s">
        <v>196</v>
      </c>
      <c r="T760" s="69">
        <v>759</v>
      </c>
    </row>
    <row r="761" s="42" customFormat="1" customHeight="1" spans="1:20">
      <c r="A761" s="50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51">
        <f ca="1" t="shared" si="36"/>
        <v>85</v>
      </c>
      <c r="G761" s="51" t="str">
        <f t="shared" si="37"/>
        <v>1939/12/10</v>
      </c>
      <c r="H761" s="37" t="s">
        <v>903</v>
      </c>
      <c r="I761" s="16" t="s">
        <v>3055</v>
      </c>
      <c r="J761" s="16">
        <v>13525124581</v>
      </c>
      <c r="K761" s="16"/>
      <c r="L761" s="61" t="s">
        <v>3056</v>
      </c>
      <c r="M761" s="62" t="s">
        <v>3057</v>
      </c>
      <c r="N761" s="62" t="s">
        <v>55</v>
      </c>
      <c r="O761" s="62">
        <v>13525124581</v>
      </c>
      <c r="P761" s="62" t="s">
        <v>903</v>
      </c>
      <c r="R761" s="42" t="s">
        <v>873</v>
      </c>
      <c r="T761" s="69">
        <v>760</v>
      </c>
    </row>
    <row r="762" s="42" customFormat="1" customHeight="1" spans="1:20">
      <c r="A762" s="50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51">
        <f ca="1" t="shared" si="36"/>
        <v>85</v>
      </c>
      <c r="G762" s="51" t="str">
        <f t="shared" si="37"/>
        <v>1939/05/05</v>
      </c>
      <c r="H762" s="37" t="s">
        <v>1197</v>
      </c>
      <c r="I762" s="16" t="s">
        <v>3060</v>
      </c>
      <c r="J762" s="16">
        <v>15688159652</v>
      </c>
      <c r="K762" s="16"/>
      <c r="L762" s="61" t="s">
        <v>3056</v>
      </c>
      <c r="M762" s="62" t="s">
        <v>3061</v>
      </c>
      <c r="N762" s="62" t="s">
        <v>55</v>
      </c>
      <c r="O762" s="62">
        <v>15688159652</v>
      </c>
      <c r="P762" s="62" t="s">
        <v>1197</v>
      </c>
      <c r="T762" s="69">
        <v>761</v>
      </c>
    </row>
    <row r="763" s="42" customFormat="1" customHeight="1" spans="1:20">
      <c r="A763" s="50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51">
        <f ca="1" t="shared" si="36"/>
        <v>85</v>
      </c>
      <c r="G763" s="51" t="str">
        <f t="shared" si="37"/>
        <v>1939/11/23</v>
      </c>
      <c r="H763" s="37" t="s">
        <v>196</v>
      </c>
      <c r="I763" s="16" t="s">
        <v>3064</v>
      </c>
      <c r="J763" s="16">
        <v>17036350585</v>
      </c>
      <c r="K763" s="16"/>
      <c r="L763" s="61" t="s">
        <v>3056</v>
      </c>
      <c r="M763" s="62" t="s">
        <v>3065</v>
      </c>
      <c r="N763" s="62" t="s">
        <v>55</v>
      </c>
      <c r="O763" s="62">
        <v>17036350585</v>
      </c>
      <c r="P763" s="62" t="s">
        <v>196</v>
      </c>
      <c r="R763" s="42" t="s">
        <v>873</v>
      </c>
      <c r="T763" s="69">
        <v>762</v>
      </c>
    </row>
    <row r="764" s="42" customFormat="1" customHeight="1" spans="1:20">
      <c r="A764" s="50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51">
        <f ca="1" t="shared" si="36"/>
        <v>84</v>
      </c>
      <c r="G764" s="51" t="str">
        <f t="shared" si="37"/>
        <v>1940/02/05</v>
      </c>
      <c r="H764" s="37" t="s">
        <v>38</v>
      </c>
      <c r="I764" s="16" t="s">
        <v>3068</v>
      </c>
      <c r="J764" s="16">
        <v>18211801932</v>
      </c>
      <c r="K764" s="16"/>
      <c r="L764" s="61" t="s">
        <v>3056</v>
      </c>
      <c r="M764" s="62" t="s">
        <v>3069</v>
      </c>
      <c r="N764" s="62" t="s">
        <v>2129</v>
      </c>
      <c r="O764" s="62">
        <v>18211801932</v>
      </c>
      <c r="P764" s="62" t="s">
        <v>38</v>
      </c>
      <c r="R764" s="42" t="s">
        <v>873</v>
      </c>
      <c r="T764" s="69">
        <v>763</v>
      </c>
    </row>
    <row r="765" s="42" customFormat="1" customHeight="1" spans="1:20">
      <c r="A765" s="50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51">
        <f ca="1" t="shared" si="36"/>
        <v>84</v>
      </c>
      <c r="G765" s="51" t="str">
        <f t="shared" si="37"/>
        <v>1940/04/07</v>
      </c>
      <c r="H765" s="37" t="s">
        <v>1616</v>
      </c>
      <c r="I765" s="16" t="s">
        <v>3072</v>
      </c>
      <c r="J765" s="16">
        <v>13193802856</v>
      </c>
      <c r="K765" s="16"/>
      <c r="L765" s="61" t="s">
        <v>3073</v>
      </c>
      <c r="M765" s="62" t="s">
        <v>3074</v>
      </c>
      <c r="N765" s="62" t="s">
        <v>55</v>
      </c>
      <c r="O765" s="62">
        <v>13193802856</v>
      </c>
      <c r="P765" s="62" t="s">
        <v>1616</v>
      </c>
      <c r="R765" s="42" t="s">
        <v>873</v>
      </c>
      <c r="T765" s="69">
        <v>764</v>
      </c>
    </row>
    <row r="766" s="42" customFormat="1" customHeight="1" spans="1:20">
      <c r="A766" s="50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51">
        <f ca="1" t="shared" si="36"/>
        <v>84</v>
      </c>
      <c r="G766" s="51" t="str">
        <f t="shared" si="37"/>
        <v>1940/06/18</v>
      </c>
      <c r="H766" s="37" t="s">
        <v>26</v>
      </c>
      <c r="I766" s="16" t="s">
        <v>3077</v>
      </c>
      <c r="J766" s="16">
        <v>18348032679</v>
      </c>
      <c r="K766" s="16"/>
      <c r="L766" s="61" t="s">
        <v>3073</v>
      </c>
      <c r="M766" s="62" t="s">
        <v>3078</v>
      </c>
      <c r="N766" s="62" t="s">
        <v>55</v>
      </c>
      <c r="O766" s="62">
        <v>18348032679</v>
      </c>
      <c r="P766" s="62" t="s">
        <v>26</v>
      </c>
      <c r="R766" s="42" t="s">
        <v>873</v>
      </c>
      <c r="T766" s="69">
        <v>765</v>
      </c>
    </row>
    <row r="767" s="42" customFormat="1" customHeight="1" spans="1:20">
      <c r="A767" s="50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51">
        <f ca="1" t="shared" si="36"/>
        <v>84</v>
      </c>
      <c r="G767" s="51" t="str">
        <f t="shared" si="37"/>
        <v>1940/04/01</v>
      </c>
      <c r="H767" s="37" t="s">
        <v>132</v>
      </c>
      <c r="I767" s="16" t="s">
        <v>3081</v>
      </c>
      <c r="J767" s="16">
        <v>15139058648</v>
      </c>
      <c r="K767" s="16"/>
      <c r="L767" s="61" t="s">
        <v>3073</v>
      </c>
      <c r="M767" s="62" t="s">
        <v>3082</v>
      </c>
      <c r="N767" s="62" t="s">
        <v>55</v>
      </c>
      <c r="O767" s="62">
        <v>15139058648</v>
      </c>
      <c r="P767" s="62" t="s">
        <v>132</v>
      </c>
      <c r="R767" s="42" t="s">
        <v>873</v>
      </c>
      <c r="T767" s="69">
        <v>766</v>
      </c>
    </row>
    <row r="768" s="42" customFormat="1" customHeight="1" spans="1:20">
      <c r="A768" s="50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51">
        <f ca="1" t="shared" si="36"/>
        <v>84</v>
      </c>
      <c r="G768" s="51" t="str">
        <f t="shared" si="37"/>
        <v>1940/04/06</v>
      </c>
      <c r="H768" s="37" t="s">
        <v>132</v>
      </c>
      <c r="I768" s="16" t="s">
        <v>3085</v>
      </c>
      <c r="J768" s="16">
        <v>15139058648</v>
      </c>
      <c r="K768" s="16"/>
      <c r="L768" s="61" t="s">
        <v>3073</v>
      </c>
      <c r="M768" s="62" t="s">
        <v>3082</v>
      </c>
      <c r="N768" s="62" t="s">
        <v>55</v>
      </c>
      <c r="O768" s="62">
        <v>15139058648</v>
      </c>
      <c r="P768" s="62" t="s">
        <v>132</v>
      </c>
      <c r="R768" s="42" t="s">
        <v>873</v>
      </c>
      <c r="T768" s="69">
        <v>767</v>
      </c>
    </row>
    <row r="769" s="42" customFormat="1" customHeight="1" spans="1:20">
      <c r="A769" s="50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51">
        <f ca="1" t="shared" si="36"/>
        <v>84</v>
      </c>
      <c r="G769" s="51" t="str">
        <f t="shared" si="37"/>
        <v>1940/04/21</v>
      </c>
      <c r="H769" s="37" t="s">
        <v>117</v>
      </c>
      <c r="I769" s="90" t="s">
        <v>3088</v>
      </c>
      <c r="J769" s="16">
        <v>15225611264</v>
      </c>
      <c r="K769" s="60" t="s">
        <v>129</v>
      </c>
      <c r="L769" s="61" t="s">
        <v>3073</v>
      </c>
      <c r="M769" s="62"/>
      <c r="N769" s="62"/>
      <c r="O769" s="62"/>
      <c r="P769" s="62"/>
      <c r="T769" s="42">
        <v>1056</v>
      </c>
    </row>
    <row r="770" s="42" customFormat="1" customHeight="1" spans="1:20">
      <c r="A770" s="50">
        <v>769</v>
      </c>
      <c r="B770" s="62" t="s">
        <v>3089</v>
      </c>
      <c r="C770" s="62" t="s">
        <v>32</v>
      </c>
      <c r="D770" s="62" t="s">
        <v>3090</v>
      </c>
      <c r="E770" s="16" t="str">
        <f t="shared" si="33"/>
        <v>正确</v>
      </c>
      <c r="F770" s="51">
        <f ca="1" t="shared" si="36"/>
        <v>84</v>
      </c>
      <c r="G770" s="51" t="str">
        <f t="shared" si="37"/>
        <v>1940/07/15</v>
      </c>
      <c r="H770" s="62" t="s">
        <v>308</v>
      </c>
      <c r="I770" s="62" t="s">
        <v>3091</v>
      </c>
      <c r="J770" s="62" t="s">
        <v>3092</v>
      </c>
      <c r="K770" s="79"/>
      <c r="L770" s="61" t="s">
        <v>3093</v>
      </c>
      <c r="M770" s="62" t="s">
        <v>3094</v>
      </c>
      <c r="N770" s="62" t="s">
        <v>55</v>
      </c>
      <c r="O770" s="62" t="s">
        <v>3092</v>
      </c>
      <c r="P770" s="62" t="s">
        <v>308</v>
      </c>
      <c r="R770" s="42" t="s">
        <v>873</v>
      </c>
      <c r="T770" s="69">
        <v>769</v>
      </c>
    </row>
    <row r="771" s="42" customFormat="1" customHeight="1" spans="1:20">
      <c r="A771" s="50">
        <v>770</v>
      </c>
      <c r="B771" s="62" t="s">
        <v>3095</v>
      </c>
      <c r="C771" s="62" t="s">
        <v>19</v>
      </c>
      <c r="D771" s="62" t="s">
        <v>3096</v>
      </c>
      <c r="E771" s="16" t="str">
        <f t="shared" si="33"/>
        <v>正确</v>
      </c>
      <c r="F771" s="51">
        <f ca="1" t="shared" si="36"/>
        <v>84</v>
      </c>
      <c r="G771" s="51" t="str">
        <f t="shared" si="37"/>
        <v>1940/01/04</v>
      </c>
      <c r="H771" s="62" t="s">
        <v>101</v>
      </c>
      <c r="I771" s="62" t="s">
        <v>3097</v>
      </c>
      <c r="J771" s="62">
        <v>13419927937</v>
      </c>
      <c r="K771" s="79"/>
      <c r="L771" s="61" t="s">
        <v>3093</v>
      </c>
      <c r="M771" s="62" t="s">
        <v>3098</v>
      </c>
      <c r="N771" s="62" t="s">
        <v>55</v>
      </c>
      <c r="O771" s="62">
        <v>13419927937</v>
      </c>
      <c r="P771" s="62" t="s">
        <v>101</v>
      </c>
      <c r="R771" s="42" t="s">
        <v>873</v>
      </c>
      <c r="T771" s="69">
        <v>770</v>
      </c>
    </row>
    <row r="772" s="42" customFormat="1" customHeight="1" spans="1:20">
      <c r="A772" s="50">
        <v>771</v>
      </c>
      <c r="B772" s="50" t="s">
        <v>3099</v>
      </c>
      <c r="C772" s="50" t="s">
        <v>19</v>
      </c>
      <c r="D772" s="50" t="s">
        <v>3100</v>
      </c>
      <c r="E772" s="15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51">
        <f ca="1" t="shared" si="36"/>
        <v>84</v>
      </c>
      <c r="G772" s="51" t="str">
        <f t="shared" si="37"/>
        <v>1940/07/05</v>
      </c>
      <c r="H772" s="50" t="s">
        <v>79</v>
      </c>
      <c r="I772" s="50" t="s">
        <v>3101</v>
      </c>
      <c r="J772" s="50">
        <v>15696010078</v>
      </c>
      <c r="K772" s="60"/>
      <c r="L772" s="61" t="s">
        <v>3093</v>
      </c>
      <c r="M772" s="62" t="s">
        <v>3102</v>
      </c>
      <c r="N772" s="62" t="s">
        <v>55</v>
      </c>
      <c r="O772" s="62">
        <v>15696010078</v>
      </c>
      <c r="P772" s="62" t="s">
        <v>79</v>
      </c>
      <c r="R772" s="42" t="s">
        <v>873</v>
      </c>
      <c r="T772" s="69">
        <v>771</v>
      </c>
    </row>
    <row r="773" s="33" customFormat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7">
        <f ca="1" t="shared" si="36"/>
        <v>89</v>
      </c>
      <c r="G773" s="17" t="str">
        <f t="shared" si="37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62" t="s">
        <v>3107</v>
      </c>
      <c r="N773" s="62" t="s">
        <v>55</v>
      </c>
      <c r="O773" s="62" t="s">
        <v>3106</v>
      </c>
      <c r="P773" s="16" t="s">
        <v>308</v>
      </c>
      <c r="R773" s="42"/>
      <c r="S773" s="42"/>
      <c r="T773" s="69">
        <v>772</v>
      </c>
      <c r="U773" s="42"/>
    </row>
    <row r="774" s="33" customFormat="1" customHeight="1" spans="1:21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7">
        <f ca="1" t="shared" ref="F774:F781" si="39">YEAR(NOW())-MID(D774,7,4)</f>
        <v>84</v>
      </c>
      <c r="G774" s="17" t="str">
        <f t="shared" ref="G774:G781" si="40">CONCATENATE(MID(D774,7,4),"/",MID(D774,11,2),"/",MID(D774,13,2))</f>
        <v>1940/07/06</v>
      </c>
      <c r="H774" s="15" t="s">
        <v>346</v>
      </c>
      <c r="I774" s="15" t="s">
        <v>3110</v>
      </c>
      <c r="J774" s="15" t="s">
        <v>3111</v>
      </c>
      <c r="K774" s="24"/>
      <c r="L774" s="25" t="s">
        <v>3112</v>
      </c>
      <c r="M774" s="62" t="s">
        <v>3113</v>
      </c>
      <c r="N774" s="62" t="s">
        <v>55</v>
      </c>
      <c r="O774" s="62" t="s">
        <v>3111</v>
      </c>
      <c r="P774" s="16" t="s">
        <v>346</v>
      </c>
      <c r="R774" s="42" t="s">
        <v>873</v>
      </c>
      <c r="S774" s="42"/>
      <c r="T774" s="69">
        <v>773</v>
      </c>
      <c r="U774" s="42"/>
    </row>
    <row r="775" s="33" customFormat="1" customHeight="1" spans="1:21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8"/>
        <v>正确</v>
      </c>
      <c r="F775" s="17">
        <f ca="1" t="shared" si="39"/>
        <v>84</v>
      </c>
      <c r="G775" s="17" t="str">
        <f t="shared" si="40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62" t="s">
        <v>3118</v>
      </c>
      <c r="N775" s="62" t="s">
        <v>55</v>
      </c>
      <c r="O775" s="62" t="s">
        <v>3117</v>
      </c>
      <c r="P775" s="16" t="s">
        <v>1300</v>
      </c>
      <c r="R775" s="42" t="s">
        <v>873</v>
      </c>
      <c r="S775" s="42"/>
      <c r="T775" s="42">
        <v>1062</v>
      </c>
      <c r="U775" s="7"/>
    </row>
    <row r="776" s="33" customFormat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8"/>
        <v>正确</v>
      </c>
      <c r="F776" s="17">
        <f ca="1" t="shared" si="39"/>
        <v>84</v>
      </c>
      <c r="G776" s="17" t="str">
        <f t="shared" si="40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62" t="s">
        <v>3123</v>
      </c>
      <c r="N776" s="62" t="s">
        <v>41</v>
      </c>
      <c r="O776" s="62" t="s">
        <v>3122</v>
      </c>
      <c r="P776" s="16" t="s">
        <v>227</v>
      </c>
      <c r="R776" s="42" t="s">
        <v>873</v>
      </c>
      <c r="S776" s="42"/>
      <c r="T776" s="69">
        <v>775</v>
      </c>
      <c r="U776" s="42"/>
    </row>
    <row r="777" s="33" customFormat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8"/>
        <v>正确</v>
      </c>
      <c r="F777" s="17">
        <f ca="1" t="shared" si="39"/>
        <v>84</v>
      </c>
      <c r="G777" s="17" t="str">
        <f t="shared" si="40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62" t="s">
        <v>3127</v>
      </c>
      <c r="N777" s="62" t="s">
        <v>30</v>
      </c>
      <c r="O777" s="62">
        <v>13370122169</v>
      </c>
      <c r="P777" s="16" t="s">
        <v>26</v>
      </c>
      <c r="R777" s="42" t="s">
        <v>873</v>
      </c>
      <c r="S777" s="42"/>
      <c r="T777" s="69">
        <v>776</v>
      </c>
      <c r="U777" s="42"/>
    </row>
    <row r="778" s="33" customFormat="1" customHeight="1" spans="1:21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8"/>
        <v>正确</v>
      </c>
      <c r="F778" s="17">
        <f ca="1" t="shared" si="39"/>
        <v>84</v>
      </c>
      <c r="G778" s="17" t="str">
        <f t="shared" si="40"/>
        <v>1940/01/04</v>
      </c>
      <c r="H778" s="15" t="s">
        <v>101</v>
      </c>
      <c r="I778" s="15" t="s">
        <v>3130</v>
      </c>
      <c r="J778" s="15">
        <v>13419927937</v>
      </c>
      <c r="K778" s="24"/>
      <c r="L778" s="25" t="s">
        <v>3112</v>
      </c>
      <c r="M778" s="62" t="s">
        <v>3098</v>
      </c>
      <c r="N778" s="62" t="s">
        <v>55</v>
      </c>
      <c r="O778" s="62">
        <v>13419927937</v>
      </c>
      <c r="P778" s="16" t="s">
        <v>101</v>
      </c>
      <c r="R778" s="42" t="s">
        <v>873</v>
      </c>
      <c r="S778" s="42"/>
      <c r="T778" s="69">
        <v>777</v>
      </c>
      <c r="U778" s="42"/>
    </row>
    <row r="779" s="33" customFormat="1" customHeight="1" spans="1:21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8"/>
        <v>正确</v>
      </c>
      <c r="F779" s="17">
        <f ca="1" t="shared" si="39"/>
        <v>84</v>
      </c>
      <c r="G779" s="17" t="str">
        <f t="shared" si="40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62"/>
      <c r="N779" s="62"/>
      <c r="O779" s="62"/>
      <c r="P779" s="16"/>
      <c r="S779" s="42"/>
      <c r="T779" s="42">
        <v>1066</v>
      </c>
      <c r="U779" s="7"/>
    </row>
    <row r="780" s="33" customFormat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8"/>
        <v>正确</v>
      </c>
      <c r="F780" s="17">
        <f ca="1" t="shared" si="39"/>
        <v>84</v>
      </c>
      <c r="G780" s="17" t="str">
        <f t="shared" si="40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62" t="s">
        <v>3137</v>
      </c>
      <c r="N780" s="62" t="s">
        <v>55</v>
      </c>
      <c r="O780" s="62">
        <v>13723020314</v>
      </c>
      <c r="P780" s="16" t="s">
        <v>924</v>
      </c>
      <c r="R780" s="42" t="s">
        <v>873</v>
      </c>
      <c r="S780" s="42"/>
      <c r="T780" s="69">
        <v>779</v>
      </c>
      <c r="U780" s="42"/>
    </row>
    <row r="781" s="33" customFormat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8"/>
        <v>正确</v>
      </c>
      <c r="F781" s="17">
        <f ca="1" t="shared" si="39"/>
        <v>84</v>
      </c>
      <c r="G781" s="17" t="str">
        <f t="shared" si="40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62" t="s">
        <v>3142</v>
      </c>
      <c r="N781" s="62" t="s">
        <v>55</v>
      </c>
      <c r="O781" s="62" t="s">
        <v>3141</v>
      </c>
      <c r="P781" s="16" t="s">
        <v>233</v>
      </c>
      <c r="R781" s="42" t="s">
        <v>873</v>
      </c>
      <c r="S781" s="42"/>
      <c r="T781" s="69">
        <v>780</v>
      </c>
      <c r="U781" s="42"/>
    </row>
    <row r="782" s="33" customFormat="1" customHeight="1" spans="1:21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7">
        <f ca="1" t="shared" ref="F782:F790" si="42">YEAR(NOW())-MID(D782,7,4)</f>
        <v>84</v>
      </c>
      <c r="G782" s="17" t="str">
        <f t="shared" ref="G782:G790" si="43">CONCATENATE(MID(D782,7,4),"/",MID(D782,11,2),"/",MID(D782,13,2))</f>
        <v>1940/05/10</v>
      </c>
      <c r="H782" s="15" t="s">
        <v>101</v>
      </c>
      <c r="I782" s="15" t="s">
        <v>3145</v>
      </c>
      <c r="J782" s="15">
        <v>15893578097</v>
      </c>
      <c r="K782" s="24"/>
      <c r="L782" s="25" t="s">
        <v>3146</v>
      </c>
      <c r="M782" s="62" t="s">
        <v>3147</v>
      </c>
      <c r="N782" s="62" t="s">
        <v>55</v>
      </c>
      <c r="O782" s="62">
        <v>15893578097</v>
      </c>
      <c r="P782" s="16" t="s">
        <v>101</v>
      </c>
      <c r="R782" s="42" t="s">
        <v>873</v>
      </c>
      <c r="S782" s="42"/>
      <c r="T782" s="69">
        <v>781</v>
      </c>
      <c r="U782" s="42"/>
    </row>
    <row r="783" s="33" customFormat="1" customHeight="1" spans="1:21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41"/>
        <v>正确</v>
      </c>
      <c r="F783" s="17">
        <f ca="1" t="shared" si="42"/>
        <v>84</v>
      </c>
      <c r="G783" s="17" t="str">
        <f t="shared" si="43"/>
        <v>1940/08/27</v>
      </c>
      <c r="H783" s="15" t="s">
        <v>101</v>
      </c>
      <c r="I783" s="15" t="s">
        <v>3150</v>
      </c>
      <c r="J783" s="15">
        <v>15083360727</v>
      </c>
      <c r="K783" s="24"/>
      <c r="L783" s="25" t="s">
        <v>3146</v>
      </c>
      <c r="M783" s="62" t="s">
        <v>3151</v>
      </c>
      <c r="N783" s="62" t="s">
        <v>55</v>
      </c>
      <c r="O783" s="62">
        <v>15083360727</v>
      </c>
      <c r="P783" s="16" t="s">
        <v>101</v>
      </c>
      <c r="R783" s="42" t="s">
        <v>873</v>
      </c>
      <c r="S783" s="42"/>
      <c r="T783" s="69">
        <v>782</v>
      </c>
      <c r="U783" s="42"/>
    </row>
    <row r="784" s="33" customFormat="1" customHeight="1" spans="1:21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41"/>
        <v>正确</v>
      </c>
      <c r="F784" s="17">
        <f ca="1" t="shared" si="42"/>
        <v>84</v>
      </c>
      <c r="G784" s="17" t="str">
        <f t="shared" si="43"/>
        <v>1940/08/09</v>
      </c>
      <c r="H784" s="15" t="s">
        <v>101</v>
      </c>
      <c r="I784" s="15" t="s">
        <v>3154</v>
      </c>
      <c r="J784" s="15">
        <v>17136195203</v>
      </c>
      <c r="K784" s="24"/>
      <c r="L784" s="25" t="s">
        <v>3146</v>
      </c>
      <c r="M784" s="62" t="s">
        <v>3155</v>
      </c>
      <c r="N784" s="62" t="s">
        <v>41</v>
      </c>
      <c r="O784" s="62">
        <v>17136195203</v>
      </c>
      <c r="P784" s="16" t="s">
        <v>101</v>
      </c>
      <c r="R784" s="42" t="s">
        <v>873</v>
      </c>
      <c r="S784" s="42"/>
      <c r="T784" s="69">
        <v>783</v>
      </c>
      <c r="U784" s="42"/>
    </row>
    <row r="785" s="33" customFormat="1" customHeight="1" spans="1:21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41"/>
        <v>正确</v>
      </c>
      <c r="F785" s="17">
        <f ca="1" t="shared" si="42"/>
        <v>84</v>
      </c>
      <c r="G785" s="17" t="str">
        <f t="shared" si="43"/>
        <v>1940/03/02</v>
      </c>
      <c r="H785" s="15" t="s">
        <v>227</v>
      </c>
      <c r="I785" s="15" t="s">
        <v>3158</v>
      </c>
      <c r="J785" s="15" t="s">
        <v>3159</v>
      </c>
      <c r="K785" s="24"/>
      <c r="L785" s="25" t="s">
        <v>3146</v>
      </c>
      <c r="M785" s="62" t="s">
        <v>3160</v>
      </c>
      <c r="N785" s="62" t="s">
        <v>55</v>
      </c>
      <c r="O785" s="62" t="s">
        <v>3159</v>
      </c>
      <c r="P785" s="16" t="s">
        <v>227</v>
      </c>
      <c r="R785" s="42" t="s">
        <v>873</v>
      </c>
      <c r="S785" s="42"/>
      <c r="T785" s="69">
        <v>784</v>
      </c>
      <c r="U785" s="42"/>
    </row>
    <row r="786" s="33" customFormat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41"/>
        <v>正确</v>
      </c>
      <c r="F786" s="17">
        <f ca="1" t="shared" si="42"/>
        <v>84</v>
      </c>
      <c r="G786" s="17" t="str">
        <f t="shared" si="43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62" t="s">
        <v>3164</v>
      </c>
      <c r="N786" s="62" t="s">
        <v>55</v>
      </c>
      <c r="O786" s="62">
        <v>15517719612</v>
      </c>
      <c r="P786" s="16" t="s">
        <v>101</v>
      </c>
      <c r="R786" s="42" t="s">
        <v>873</v>
      </c>
      <c r="S786" s="42"/>
      <c r="T786" s="69">
        <v>785</v>
      </c>
      <c r="U786" s="42"/>
    </row>
    <row r="787" s="33" customFormat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41"/>
        <v>正确</v>
      </c>
      <c r="F787" s="17">
        <f ca="1" t="shared" si="42"/>
        <v>84</v>
      </c>
      <c r="G787" s="17" t="str">
        <f t="shared" si="43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62" t="s">
        <v>2048</v>
      </c>
      <c r="N787" s="62" t="s">
        <v>55</v>
      </c>
      <c r="O787" s="62">
        <v>18638467985</v>
      </c>
      <c r="P787" s="16" t="s">
        <v>328</v>
      </c>
      <c r="R787" s="42" t="s">
        <v>873</v>
      </c>
      <c r="S787" s="42"/>
      <c r="T787" s="69">
        <v>786</v>
      </c>
      <c r="U787" s="42"/>
    </row>
    <row r="788" s="33" customFormat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41"/>
        <v>正确</v>
      </c>
      <c r="F788" s="17">
        <f ca="1" t="shared" si="42"/>
        <v>84</v>
      </c>
      <c r="G788" s="17" t="str">
        <f t="shared" si="43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62" t="s">
        <v>3171</v>
      </c>
      <c r="N788" s="62" t="s">
        <v>55</v>
      </c>
      <c r="O788" s="62">
        <v>13027778963</v>
      </c>
      <c r="P788" s="16" t="s">
        <v>846</v>
      </c>
      <c r="R788" s="42" t="s">
        <v>873</v>
      </c>
      <c r="S788" s="42"/>
      <c r="T788" s="69">
        <v>787</v>
      </c>
      <c r="U788" s="42"/>
    </row>
    <row r="789" s="33" customFormat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41"/>
        <v>正确</v>
      </c>
      <c r="F789" s="17">
        <f ca="1" t="shared" si="42"/>
        <v>84</v>
      </c>
      <c r="G789" s="17" t="str">
        <f t="shared" si="43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62" t="s">
        <v>3176</v>
      </c>
      <c r="N789" s="62" t="s">
        <v>55</v>
      </c>
      <c r="O789" s="62" t="s">
        <v>3175</v>
      </c>
      <c r="P789" s="16" t="s">
        <v>227</v>
      </c>
      <c r="R789" s="42" t="s">
        <v>873</v>
      </c>
      <c r="S789" s="42"/>
      <c r="T789" s="69">
        <v>788</v>
      </c>
      <c r="U789" s="42"/>
    </row>
    <row r="790" s="33" customFormat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41"/>
        <v>正确</v>
      </c>
      <c r="F790" s="17">
        <f ca="1" t="shared" si="42"/>
        <v>84</v>
      </c>
      <c r="G790" s="17" t="str">
        <f t="shared" si="43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62" t="s">
        <v>711</v>
      </c>
      <c r="N790" s="62" t="s">
        <v>55</v>
      </c>
      <c r="O790" s="62">
        <v>15514105930</v>
      </c>
      <c r="P790" s="16" t="s">
        <v>112</v>
      </c>
      <c r="R790" s="42" t="s">
        <v>873</v>
      </c>
      <c r="S790" s="42"/>
      <c r="T790" s="69">
        <v>789</v>
      </c>
      <c r="U790" s="42"/>
    </row>
    <row r="791" s="33" customFormat="1" customHeight="1" spans="1:21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7">
        <f ca="1" t="shared" ref="F791:F805" si="45">YEAR(NOW())-MID(D791,7,4)</f>
        <v>90</v>
      </c>
      <c r="G791" s="17" t="str">
        <f t="shared" ref="G791:G805" si="46">CONCATENATE(MID(D791,7,4),"/",MID(D791,11,2),"/",MID(D791,13,2))</f>
        <v>1934/05/05</v>
      </c>
      <c r="H791" s="16" t="s">
        <v>2489</v>
      </c>
      <c r="I791" s="16" t="s">
        <v>3182</v>
      </c>
      <c r="J791" s="16">
        <v>15137794269</v>
      </c>
      <c r="K791" s="38"/>
      <c r="L791" s="28" t="s">
        <v>3183</v>
      </c>
      <c r="M791" s="62" t="s">
        <v>3184</v>
      </c>
      <c r="N791" s="62" t="s">
        <v>55</v>
      </c>
      <c r="O791" s="62">
        <v>15137794269</v>
      </c>
      <c r="P791" s="16" t="s">
        <v>2489</v>
      </c>
      <c r="R791" s="42"/>
      <c r="S791" s="42"/>
      <c r="T791" s="69">
        <v>790</v>
      </c>
      <c r="U791" s="42"/>
    </row>
    <row r="792" s="33" customFormat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44"/>
        <v>正确</v>
      </c>
      <c r="F792" s="17">
        <f ca="1" t="shared" si="45"/>
        <v>84</v>
      </c>
      <c r="G792" s="17" t="str">
        <f t="shared" si="46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62" t="s">
        <v>3188</v>
      </c>
      <c r="N792" s="62" t="s">
        <v>55</v>
      </c>
      <c r="O792" s="62">
        <v>13938957339</v>
      </c>
      <c r="P792" s="16" t="s">
        <v>88</v>
      </c>
      <c r="R792" s="42" t="s">
        <v>873</v>
      </c>
      <c r="S792" s="42"/>
      <c r="T792" s="69">
        <v>791</v>
      </c>
      <c r="U792" s="42"/>
    </row>
    <row r="793" s="33" customFormat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44"/>
        <v>正确</v>
      </c>
      <c r="F793" s="17">
        <f ca="1" t="shared" si="45"/>
        <v>84</v>
      </c>
      <c r="G793" s="17" t="str">
        <f t="shared" si="46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62" t="s">
        <v>3193</v>
      </c>
      <c r="N793" s="62" t="s">
        <v>55</v>
      </c>
      <c r="O793" s="62" t="s">
        <v>3192</v>
      </c>
      <c r="P793" s="16" t="s">
        <v>227</v>
      </c>
      <c r="R793" s="42" t="s">
        <v>873</v>
      </c>
      <c r="S793" s="42"/>
      <c r="T793" s="69">
        <v>792</v>
      </c>
      <c r="U793" s="42"/>
    </row>
    <row r="794" s="33" customFormat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44"/>
        <v>正确</v>
      </c>
      <c r="F794" s="17">
        <f ca="1" t="shared" si="45"/>
        <v>87</v>
      </c>
      <c r="G794" s="17" t="str">
        <f t="shared" si="46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62" t="s">
        <v>3197</v>
      </c>
      <c r="N794" s="62" t="s">
        <v>55</v>
      </c>
      <c r="O794" s="62">
        <v>17621599168</v>
      </c>
      <c r="P794" s="16" t="s">
        <v>1493</v>
      </c>
      <c r="R794" s="42"/>
      <c r="S794" s="42"/>
      <c r="T794" s="69">
        <v>793</v>
      </c>
      <c r="U794" s="42"/>
    </row>
    <row r="795" s="33" customFormat="1" customHeight="1" spans="1:21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44"/>
        <v>正确</v>
      </c>
      <c r="F795" s="17">
        <f ca="1" t="shared" si="45"/>
        <v>84</v>
      </c>
      <c r="G795" s="17" t="str">
        <f t="shared" si="46"/>
        <v>1940/07/21</v>
      </c>
      <c r="H795" s="16" t="s">
        <v>1197</v>
      </c>
      <c r="I795" s="16" t="s">
        <v>3200</v>
      </c>
      <c r="J795" s="16">
        <v>13243193235</v>
      </c>
      <c r="K795" s="38"/>
      <c r="L795" s="28" t="s">
        <v>3183</v>
      </c>
      <c r="M795" s="62" t="s">
        <v>3201</v>
      </c>
      <c r="N795" s="62" t="s">
        <v>55</v>
      </c>
      <c r="O795" s="62">
        <v>13243193235</v>
      </c>
      <c r="P795" s="16" t="s">
        <v>1197</v>
      </c>
      <c r="R795" s="42" t="s">
        <v>873</v>
      </c>
      <c r="S795" s="42"/>
      <c r="T795" s="69">
        <v>794</v>
      </c>
      <c r="U795" s="42"/>
    </row>
    <row r="796" s="33" customFormat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44"/>
        <v>正确</v>
      </c>
      <c r="F796" s="17">
        <f ca="1" t="shared" si="45"/>
        <v>84</v>
      </c>
      <c r="G796" s="17" t="str">
        <f t="shared" si="46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62" t="s">
        <v>3151</v>
      </c>
      <c r="N796" s="62" t="s">
        <v>55</v>
      </c>
      <c r="O796" s="62">
        <v>15083360727</v>
      </c>
      <c r="P796" s="16" t="s">
        <v>101</v>
      </c>
      <c r="R796" s="42" t="s">
        <v>873</v>
      </c>
      <c r="S796" s="42"/>
      <c r="T796" s="69">
        <v>795</v>
      </c>
      <c r="U796" s="42"/>
    </row>
    <row r="797" s="33" customFormat="1" customHeight="1" spans="1:21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44"/>
        <v>正确</v>
      </c>
      <c r="F797" s="17">
        <f ca="1" t="shared" si="45"/>
        <v>84</v>
      </c>
      <c r="G797" s="17" t="str">
        <f t="shared" si="46"/>
        <v>1940/10/24</v>
      </c>
      <c r="H797" s="16" t="s">
        <v>2609</v>
      </c>
      <c r="I797" s="16" t="s">
        <v>3207</v>
      </c>
      <c r="J797" s="16">
        <v>15037720688</v>
      </c>
      <c r="K797" s="38"/>
      <c r="L797" s="28" t="s">
        <v>3183</v>
      </c>
      <c r="M797" s="62" t="s">
        <v>3208</v>
      </c>
      <c r="N797" s="62" t="s">
        <v>55</v>
      </c>
      <c r="O797" s="62">
        <v>15037720688</v>
      </c>
      <c r="P797" s="16" t="s">
        <v>2609</v>
      </c>
      <c r="R797" s="42" t="s">
        <v>873</v>
      </c>
      <c r="S797" s="42"/>
      <c r="T797" s="69">
        <v>796</v>
      </c>
      <c r="U797" s="42"/>
    </row>
    <row r="798" s="33" customFormat="1" customHeight="1" spans="1:21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44"/>
        <v>正确</v>
      </c>
      <c r="F798" s="17">
        <f ca="1" t="shared" si="45"/>
        <v>84</v>
      </c>
      <c r="G798" s="17" t="str">
        <f t="shared" si="46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62" t="s">
        <v>3212</v>
      </c>
      <c r="N798" s="62" t="s">
        <v>55</v>
      </c>
      <c r="O798" s="62">
        <v>15738398884</v>
      </c>
      <c r="P798" s="16" t="s">
        <v>328</v>
      </c>
      <c r="R798" s="42" t="s">
        <v>873</v>
      </c>
      <c r="S798" s="42"/>
      <c r="T798" s="42">
        <v>1085</v>
      </c>
      <c r="U798" s="7"/>
    </row>
    <row r="799" s="33" customFormat="1" customHeight="1" spans="1:21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44"/>
        <v>正确</v>
      </c>
      <c r="F799" s="17">
        <f ca="1" t="shared" si="45"/>
        <v>84</v>
      </c>
      <c r="G799" s="17" t="str">
        <f t="shared" si="46"/>
        <v>1940/10/30</v>
      </c>
      <c r="H799" s="16" t="s">
        <v>308</v>
      </c>
      <c r="I799" s="16" t="s">
        <v>3215</v>
      </c>
      <c r="J799" s="16" t="s">
        <v>3216</v>
      </c>
      <c r="K799" s="38"/>
      <c r="L799" s="28" t="s">
        <v>3183</v>
      </c>
      <c r="M799" s="62" t="s">
        <v>3217</v>
      </c>
      <c r="N799" s="62" t="s">
        <v>55</v>
      </c>
      <c r="O799" s="62" t="s">
        <v>3216</v>
      </c>
      <c r="P799" s="16" t="s">
        <v>308</v>
      </c>
      <c r="R799" s="42" t="s">
        <v>873</v>
      </c>
      <c r="S799" s="42"/>
      <c r="T799" s="69">
        <v>798</v>
      </c>
      <c r="U799" s="42"/>
    </row>
    <row r="800" s="42" customFormat="1" customHeight="1" spans="1:20">
      <c r="A800" s="50">
        <v>799</v>
      </c>
      <c r="B800" s="77" t="s">
        <v>3218</v>
      </c>
      <c r="C800" s="62" t="s">
        <v>19</v>
      </c>
      <c r="D800" s="92" t="s">
        <v>3219</v>
      </c>
      <c r="E800" s="15" t="str">
        <f t="shared" si="44"/>
        <v>正确</v>
      </c>
      <c r="F800" s="51">
        <f ca="1" t="shared" si="45"/>
        <v>84</v>
      </c>
      <c r="G800" s="51" t="str">
        <f t="shared" si="46"/>
        <v>1940/10/26</v>
      </c>
      <c r="H800" s="62" t="s">
        <v>26</v>
      </c>
      <c r="I800" s="62" t="s">
        <v>3220</v>
      </c>
      <c r="J800" s="62">
        <v>15090100783</v>
      </c>
      <c r="K800" s="79"/>
      <c r="L800" s="64" t="s">
        <v>3183</v>
      </c>
      <c r="M800" s="62" t="s">
        <v>3221</v>
      </c>
      <c r="N800" s="62" t="s">
        <v>55</v>
      </c>
      <c r="O800" s="62">
        <v>15090100783</v>
      </c>
      <c r="P800" s="62" t="s">
        <v>26</v>
      </c>
      <c r="R800" s="42" t="s">
        <v>873</v>
      </c>
      <c r="T800" s="69">
        <v>799</v>
      </c>
    </row>
    <row r="801" s="42" customFormat="1" customHeight="1" spans="1:20">
      <c r="A801" s="50">
        <v>800</v>
      </c>
      <c r="B801" s="77" t="s">
        <v>790</v>
      </c>
      <c r="C801" s="62" t="s">
        <v>32</v>
      </c>
      <c r="D801" s="92" t="s">
        <v>3222</v>
      </c>
      <c r="E801" s="15" t="str">
        <f t="shared" si="44"/>
        <v>正确</v>
      </c>
      <c r="F801" s="51">
        <f ca="1" t="shared" si="45"/>
        <v>85</v>
      </c>
      <c r="G801" s="51" t="str">
        <f t="shared" si="46"/>
        <v>1939/09/09</v>
      </c>
      <c r="H801" s="62" t="s">
        <v>26</v>
      </c>
      <c r="I801" s="62" t="s">
        <v>3223</v>
      </c>
      <c r="J801" s="62">
        <v>18338247159</v>
      </c>
      <c r="K801" s="79"/>
      <c r="L801" s="64" t="s">
        <v>3183</v>
      </c>
      <c r="M801" s="62" t="s">
        <v>3224</v>
      </c>
      <c r="N801" s="62" t="s">
        <v>55</v>
      </c>
      <c r="O801" s="62">
        <v>18338247159</v>
      </c>
      <c r="P801" s="62" t="s">
        <v>26</v>
      </c>
      <c r="R801" s="42" t="s">
        <v>873</v>
      </c>
      <c r="T801" s="69">
        <v>800</v>
      </c>
    </row>
    <row r="802" s="42" customFormat="1" customHeight="1" spans="1:20">
      <c r="A802" s="50">
        <v>801</v>
      </c>
      <c r="B802" s="77" t="s">
        <v>3225</v>
      </c>
      <c r="C802" s="62" t="s">
        <v>19</v>
      </c>
      <c r="D802" s="92" t="s">
        <v>3226</v>
      </c>
      <c r="E802" s="15" t="str">
        <f t="shared" si="44"/>
        <v>正确</v>
      </c>
      <c r="F802" s="51">
        <f ca="1" t="shared" si="45"/>
        <v>87</v>
      </c>
      <c r="G802" s="51" t="str">
        <f t="shared" si="46"/>
        <v>1937/05/05</v>
      </c>
      <c r="H802" s="62" t="s">
        <v>185</v>
      </c>
      <c r="I802" s="62" t="s">
        <v>3227</v>
      </c>
      <c r="J802" s="62">
        <v>15236049311</v>
      </c>
      <c r="K802" s="79" t="s">
        <v>152</v>
      </c>
      <c r="L802" s="64" t="s">
        <v>3183</v>
      </c>
      <c r="M802" s="62"/>
      <c r="N802" s="62"/>
      <c r="O802" s="62"/>
      <c r="P802" s="62"/>
      <c r="T802" s="42">
        <v>1089</v>
      </c>
    </row>
    <row r="803" s="42" customFormat="1" customHeight="1" spans="1:20">
      <c r="A803" s="50">
        <v>802</v>
      </c>
      <c r="B803" s="77" t="s">
        <v>3228</v>
      </c>
      <c r="C803" s="62" t="s">
        <v>32</v>
      </c>
      <c r="D803" s="92" t="s">
        <v>3229</v>
      </c>
      <c r="E803" s="15" t="str">
        <f t="shared" si="44"/>
        <v>正确</v>
      </c>
      <c r="F803" s="51">
        <f ca="1" t="shared" si="45"/>
        <v>84</v>
      </c>
      <c r="G803" s="51" t="str">
        <f t="shared" si="46"/>
        <v>1940/12/19</v>
      </c>
      <c r="H803" s="62" t="s">
        <v>112</v>
      </c>
      <c r="I803" s="92" t="s">
        <v>3230</v>
      </c>
      <c r="J803" s="62">
        <v>18737757265</v>
      </c>
      <c r="K803" s="79"/>
      <c r="L803" s="64" t="s">
        <v>3183</v>
      </c>
      <c r="M803" s="62" t="s">
        <v>696</v>
      </c>
      <c r="N803" s="62" t="s">
        <v>55</v>
      </c>
      <c r="O803" s="62">
        <v>18737757265</v>
      </c>
      <c r="P803" s="62" t="s">
        <v>112</v>
      </c>
      <c r="R803" s="42" t="s">
        <v>873</v>
      </c>
      <c r="T803" s="69">
        <v>802</v>
      </c>
    </row>
    <row r="804" s="42" customFormat="1" customHeight="1" spans="1:20">
      <c r="A804" s="50">
        <v>803</v>
      </c>
      <c r="B804" s="77" t="s">
        <v>3231</v>
      </c>
      <c r="C804" s="62" t="s">
        <v>32</v>
      </c>
      <c r="D804" s="92" t="s">
        <v>3232</v>
      </c>
      <c r="E804" s="15" t="str">
        <f t="shared" si="44"/>
        <v>正确</v>
      </c>
      <c r="F804" s="51">
        <f ca="1" t="shared" si="45"/>
        <v>84</v>
      </c>
      <c r="G804" s="51" t="str">
        <f t="shared" si="46"/>
        <v>1940/04/29</v>
      </c>
      <c r="H804" s="62" t="s">
        <v>1493</v>
      </c>
      <c r="I804" s="62" t="s">
        <v>3233</v>
      </c>
      <c r="J804" s="62">
        <v>18697776006</v>
      </c>
      <c r="K804" s="79"/>
      <c r="L804" s="64" t="s">
        <v>3183</v>
      </c>
      <c r="M804" s="62" t="s">
        <v>3234</v>
      </c>
      <c r="N804" s="62" t="s">
        <v>55</v>
      </c>
      <c r="O804" s="62">
        <v>18697776006</v>
      </c>
      <c r="P804" s="62" t="s">
        <v>1493</v>
      </c>
      <c r="R804" s="42" t="s">
        <v>873</v>
      </c>
      <c r="T804" s="69">
        <v>803</v>
      </c>
    </row>
    <row r="805" s="42" customFormat="1" customHeight="1" spans="1:20">
      <c r="A805" s="50">
        <v>804</v>
      </c>
      <c r="B805" s="77" t="s">
        <v>3235</v>
      </c>
      <c r="C805" s="62" t="s">
        <v>19</v>
      </c>
      <c r="D805" s="92" t="s">
        <v>3236</v>
      </c>
      <c r="E805" s="15" t="str">
        <f t="shared" si="44"/>
        <v>正确</v>
      </c>
      <c r="F805" s="51">
        <f ca="1" t="shared" si="45"/>
        <v>84</v>
      </c>
      <c r="G805" s="51" t="str">
        <f t="shared" si="46"/>
        <v>1940/11/15</v>
      </c>
      <c r="H805" s="62" t="s">
        <v>924</v>
      </c>
      <c r="I805" s="62" t="s">
        <v>3237</v>
      </c>
      <c r="J805" s="62">
        <v>13949368317</v>
      </c>
      <c r="K805" s="79"/>
      <c r="L805" s="64" t="s">
        <v>3183</v>
      </c>
      <c r="M805" s="62" t="s">
        <v>3238</v>
      </c>
      <c r="N805" s="62" t="s">
        <v>55</v>
      </c>
      <c r="O805" s="62">
        <v>13949368317</v>
      </c>
      <c r="P805" s="62" t="s">
        <v>924</v>
      </c>
      <c r="R805" s="42" t="s">
        <v>873</v>
      </c>
      <c r="T805" s="69">
        <v>804</v>
      </c>
    </row>
    <row r="806" s="42" customFormat="1" customHeight="1" spans="1:20">
      <c r="A806" s="50">
        <v>805</v>
      </c>
      <c r="B806" s="77" t="s">
        <v>3239</v>
      </c>
      <c r="C806" s="62" t="s">
        <v>32</v>
      </c>
      <c r="D806" s="62" t="s">
        <v>3240</v>
      </c>
      <c r="E806" s="15" t="str">
        <f t="shared" si="44"/>
        <v>正确</v>
      </c>
      <c r="F806" s="51">
        <f ca="1" t="shared" ref="F806:F837" si="47">YEAR(NOW())-MID(D806,7,4)</f>
        <v>84</v>
      </c>
      <c r="G806" s="51" t="str">
        <f t="shared" ref="G806:G837" si="48">CONCATENATE(MID(D806,7,4),"/",MID(D806,11,2),"/",MID(D806,13,2))</f>
        <v>1940/12/15</v>
      </c>
      <c r="H806" s="62" t="s">
        <v>346</v>
      </c>
      <c r="I806" s="62" t="s">
        <v>3241</v>
      </c>
      <c r="J806" s="62" t="s">
        <v>3242</v>
      </c>
      <c r="K806" s="79"/>
      <c r="L806" s="64" t="s">
        <v>3243</v>
      </c>
      <c r="M806" s="62" t="s">
        <v>3244</v>
      </c>
      <c r="N806" s="62" t="s">
        <v>55</v>
      </c>
      <c r="O806" s="62" t="s">
        <v>3242</v>
      </c>
      <c r="P806" s="62" t="s">
        <v>346</v>
      </c>
      <c r="R806" s="42" t="s">
        <v>873</v>
      </c>
      <c r="T806" s="69">
        <v>805</v>
      </c>
    </row>
    <row r="807" s="42" customFormat="1" customHeight="1" spans="1:20">
      <c r="A807" s="50">
        <v>806</v>
      </c>
      <c r="B807" s="77" t="s">
        <v>3245</v>
      </c>
      <c r="C807" s="62" t="s">
        <v>19</v>
      </c>
      <c r="D807" s="92" t="s">
        <v>3246</v>
      </c>
      <c r="E807" s="15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51">
        <f ca="1" t="shared" si="47"/>
        <v>84</v>
      </c>
      <c r="G807" s="51" t="str">
        <f t="shared" si="48"/>
        <v>1940/12/07</v>
      </c>
      <c r="H807" s="62" t="s">
        <v>233</v>
      </c>
      <c r="I807" s="62" t="s">
        <v>3247</v>
      </c>
      <c r="J807" s="62" t="s">
        <v>3248</v>
      </c>
      <c r="K807" s="79"/>
      <c r="L807" s="64" t="s">
        <v>3243</v>
      </c>
      <c r="M807" s="62" t="s">
        <v>3249</v>
      </c>
      <c r="N807" s="62" t="s">
        <v>55</v>
      </c>
      <c r="O807" s="62" t="s">
        <v>3248</v>
      </c>
      <c r="P807" s="62" t="s">
        <v>233</v>
      </c>
      <c r="R807" s="42" t="s">
        <v>873</v>
      </c>
      <c r="T807" s="69">
        <v>806</v>
      </c>
    </row>
    <row r="808" s="42" customFormat="1" customHeight="1" spans="1:20">
      <c r="A808" s="50">
        <v>807</v>
      </c>
      <c r="B808" s="77" t="s">
        <v>3250</v>
      </c>
      <c r="C808" s="62" t="s">
        <v>32</v>
      </c>
      <c r="D808" s="62" t="s">
        <v>3251</v>
      </c>
      <c r="E808" s="15" t="str">
        <f t="shared" si="49"/>
        <v>正确</v>
      </c>
      <c r="F808" s="51">
        <f ca="1" t="shared" si="47"/>
        <v>84</v>
      </c>
      <c r="G808" s="51" t="str">
        <f t="shared" si="48"/>
        <v>1940/06/08</v>
      </c>
      <c r="H808" s="62" t="s">
        <v>227</v>
      </c>
      <c r="I808" s="62" t="s">
        <v>3252</v>
      </c>
      <c r="J808" s="62" t="s">
        <v>3253</v>
      </c>
      <c r="K808" s="79"/>
      <c r="L808" s="64" t="s">
        <v>3243</v>
      </c>
      <c r="M808" s="62" t="s">
        <v>3254</v>
      </c>
      <c r="N808" s="62" t="s">
        <v>55</v>
      </c>
      <c r="O808" s="62" t="s">
        <v>3253</v>
      </c>
      <c r="P808" s="62" t="s">
        <v>227</v>
      </c>
      <c r="R808" s="42" t="s">
        <v>873</v>
      </c>
      <c r="T808" s="69">
        <v>807</v>
      </c>
    </row>
    <row r="809" s="42" customFormat="1" customHeight="1" spans="1:20">
      <c r="A809" s="50">
        <v>808</v>
      </c>
      <c r="B809" s="77" t="s">
        <v>3255</v>
      </c>
      <c r="C809" s="62" t="s">
        <v>19</v>
      </c>
      <c r="D809" s="92" t="s">
        <v>3256</v>
      </c>
      <c r="E809" s="15" t="str">
        <f t="shared" si="49"/>
        <v>正确</v>
      </c>
      <c r="F809" s="51">
        <f ca="1" t="shared" si="47"/>
        <v>84</v>
      </c>
      <c r="G809" s="51" t="str">
        <f t="shared" si="48"/>
        <v>1940/11/29</v>
      </c>
      <c r="H809" s="62" t="s">
        <v>317</v>
      </c>
      <c r="I809" s="62" t="s">
        <v>3257</v>
      </c>
      <c r="J809" s="62">
        <v>18749033352</v>
      </c>
      <c r="K809" s="79"/>
      <c r="L809" s="64" t="s">
        <v>3243</v>
      </c>
      <c r="M809" s="62" t="s">
        <v>3258</v>
      </c>
      <c r="N809" s="62" t="s">
        <v>55</v>
      </c>
      <c r="O809" s="62">
        <v>18749033352</v>
      </c>
      <c r="P809" s="62" t="s">
        <v>317</v>
      </c>
      <c r="R809" s="42" t="s">
        <v>873</v>
      </c>
      <c r="T809" s="69">
        <v>808</v>
      </c>
    </row>
    <row r="810" s="42" customFormat="1" customHeight="1" spans="1:20">
      <c r="A810" s="50">
        <v>809</v>
      </c>
      <c r="B810" s="77" t="s">
        <v>3259</v>
      </c>
      <c r="C810" s="62" t="s">
        <v>32</v>
      </c>
      <c r="D810" s="92" t="s">
        <v>3260</v>
      </c>
      <c r="E810" s="15" t="str">
        <f t="shared" si="49"/>
        <v>正确</v>
      </c>
      <c r="F810" s="51">
        <f ca="1" t="shared" si="47"/>
        <v>84</v>
      </c>
      <c r="G810" s="51" t="str">
        <f t="shared" si="48"/>
        <v>1940/11/13</v>
      </c>
      <c r="H810" s="62" t="s">
        <v>227</v>
      </c>
      <c r="I810" s="62" t="s">
        <v>3261</v>
      </c>
      <c r="J810" s="62" t="s">
        <v>3262</v>
      </c>
      <c r="K810" s="79"/>
      <c r="L810" s="64" t="s">
        <v>3243</v>
      </c>
      <c r="M810" s="62" t="s">
        <v>3263</v>
      </c>
      <c r="N810" s="62" t="s">
        <v>30</v>
      </c>
      <c r="O810" s="62" t="s">
        <v>3262</v>
      </c>
      <c r="P810" s="62" t="s">
        <v>227</v>
      </c>
      <c r="R810" s="42" t="s">
        <v>873</v>
      </c>
      <c r="T810" s="69">
        <v>809</v>
      </c>
    </row>
    <row r="811" s="42" customFormat="1" customHeight="1" spans="1:20">
      <c r="A811" s="50">
        <v>810</v>
      </c>
      <c r="B811" s="77" t="s">
        <v>3264</v>
      </c>
      <c r="C811" s="62" t="s">
        <v>32</v>
      </c>
      <c r="D811" s="92" t="s">
        <v>3265</v>
      </c>
      <c r="E811" s="15" t="str">
        <f t="shared" si="49"/>
        <v>正确</v>
      </c>
      <c r="F811" s="51">
        <f ca="1" t="shared" si="47"/>
        <v>84</v>
      </c>
      <c r="G811" s="51" t="str">
        <f t="shared" si="48"/>
        <v>1940/07/15</v>
      </c>
      <c r="H811" s="62" t="s">
        <v>207</v>
      </c>
      <c r="I811" s="62" t="s">
        <v>3266</v>
      </c>
      <c r="J811" s="62">
        <v>13613776905</v>
      </c>
      <c r="K811" s="79"/>
      <c r="L811" s="64" t="s">
        <v>3243</v>
      </c>
      <c r="M811" s="62" t="s">
        <v>3267</v>
      </c>
      <c r="N811" s="62" t="s">
        <v>55</v>
      </c>
      <c r="O811" s="62">
        <v>13613776905</v>
      </c>
      <c r="P811" s="62" t="s">
        <v>207</v>
      </c>
      <c r="R811" s="42" t="s">
        <v>873</v>
      </c>
      <c r="T811" s="69">
        <v>810</v>
      </c>
    </row>
    <row r="812" s="42" customFormat="1" customHeight="1" spans="1:20">
      <c r="A812" s="50">
        <v>811</v>
      </c>
      <c r="B812" s="77" t="s">
        <v>3268</v>
      </c>
      <c r="C812" s="62" t="s">
        <v>32</v>
      </c>
      <c r="D812" s="92" t="s">
        <v>3269</v>
      </c>
      <c r="E812" s="15" t="str">
        <f t="shared" si="49"/>
        <v>正确</v>
      </c>
      <c r="F812" s="51">
        <f ca="1" t="shared" si="47"/>
        <v>84</v>
      </c>
      <c r="G812" s="51" t="str">
        <f t="shared" si="48"/>
        <v>1940/11/20</v>
      </c>
      <c r="H812" s="62" t="s">
        <v>227</v>
      </c>
      <c r="I812" s="62" t="s">
        <v>3270</v>
      </c>
      <c r="J812" s="62" t="s">
        <v>3271</v>
      </c>
      <c r="K812" s="79"/>
      <c r="L812" s="64" t="s">
        <v>3243</v>
      </c>
      <c r="M812" s="62" t="s">
        <v>3272</v>
      </c>
      <c r="N812" s="62" t="s">
        <v>55</v>
      </c>
      <c r="O812" s="62" t="s">
        <v>3271</v>
      </c>
      <c r="P812" s="62" t="s">
        <v>227</v>
      </c>
      <c r="R812" s="42" t="s">
        <v>873</v>
      </c>
      <c r="T812" s="69">
        <v>811</v>
      </c>
    </row>
    <row r="813" s="42" customFormat="1" customHeight="1" spans="1:20">
      <c r="A813" s="50">
        <v>812</v>
      </c>
      <c r="B813" s="77" t="s">
        <v>3273</v>
      </c>
      <c r="C813" s="62" t="s">
        <v>19</v>
      </c>
      <c r="D813" s="92" t="s">
        <v>3274</v>
      </c>
      <c r="E813" s="15" t="str">
        <f t="shared" si="49"/>
        <v>正确</v>
      </c>
      <c r="F813" s="51">
        <f ca="1" t="shared" si="47"/>
        <v>84</v>
      </c>
      <c r="G813" s="51" t="str">
        <f t="shared" si="48"/>
        <v>1940/02/05</v>
      </c>
      <c r="H813" s="62" t="s">
        <v>223</v>
      </c>
      <c r="I813" s="92" t="s">
        <v>3275</v>
      </c>
      <c r="J813" s="62">
        <v>13723002576</v>
      </c>
      <c r="K813" s="79" t="s">
        <v>49</v>
      </c>
      <c r="L813" s="64" t="s">
        <v>3243</v>
      </c>
      <c r="M813" s="62"/>
      <c r="N813" s="62"/>
      <c r="O813" s="62"/>
      <c r="P813" s="62"/>
      <c r="T813" s="42">
        <v>1100</v>
      </c>
    </row>
    <row r="814" s="42" customFormat="1" customHeight="1" spans="1:20">
      <c r="A814" s="50">
        <v>813</v>
      </c>
      <c r="B814" s="77" t="s">
        <v>3276</v>
      </c>
      <c r="C814" s="62" t="s">
        <v>19</v>
      </c>
      <c r="D814" s="92" t="s">
        <v>3277</v>
      </c>
      <c r="E814" s="15" t="str">
        <f t="shared" si="49"/>
        <v>正确</v>
      </c>
      <c r="F814" s="51">
        <f ca="1" t="shared" si="47"/>
        <v>93</v>
      </c>
      <c r="G814" s="51" t="str">
        <f t="shared" si="48"/>
        <v>1931/06/23</v>
      </c>
      <c r="H814" s="62" t="s">
        <v>52</v>
      </c>
      <c r="I814" s="62" t="s">
        <v>3278</v>
      </c>
      <c r="J814" s="62">
        <v>13203753657</v>
      </c>
      <c r="K814" s="79"/>
      <c r="L814" s="64" t="s">
        <v>3243</v>
      </c>
      <c r="M814" s="62" t="s">
        <v>3279</v>
      </c>
      <c r="N814" s="62" t="s">
        <v>55</v>
      </c>
      <c r="O814" s="62">
        <v>13203753657</v>
      </c>
      <c r="P814" s="62" t="s">
        <v>52</v>
      </c>
      <c r="T814" s="69">
        <v>813</v>
      </c>
    </row>
    <row r="815" s="42" customFormat="1" customHeight="1" spans="1:20">
      <c r="A815" s="50">
        <v>814</v>
      </c>
      <c r="B815" s="77" t="s">
        <v>3280</v>
      </c>
      <c r="C815" s="62" t="s">
        <v>19</v>
      </c>
      <c r="D815" s="62" t="s">
        <v>3281</v>
      </c>
      <c r="E815" s="15" t="str">
        <f t="shared" si="49"/>
        <v>正确</v>
      </c>
      <c r="F815" s="51">
        <f ca="1" t="shared" si="47"/>
        <v>84</v>
      </c>
      <c r="G815" s="51" t="str">
        <f t="shared" si="48"/>
        <v>1940/09/03</v>
      </c>
      <c r="H815" s="62" t="s">
        <v>1079</v>
      </c>
      <c r="I815" s="62" t="s">
        <v>3282</v>
      </c>
      <c r="J815" s="62">
        <v>18772828266</v>
      </c>
      <c r="K815" s="79"/>
      <c r="L815" s="64" t="s">
        <v>3243</v>
      </c>
      <c r="M815" s="62" t="s">
        <v>3283</v>
      </c>
      <c r="N815" s="62" t="s">
        <v>55</v>
      </c>
      <c r="O815" s="62">
        <v>18772828266</v>
      </c>
      <c r="P815" s="62" t="s">
        <v>1079</v>
      </c>
      <c r="R815" s="42" t="s">
        <v>873</v>
      </c>
      <c r="T815" s="69">
        <v>814</v>
      </c>
    </row>
    <row r="816" s="42" customFormat="1" customHeight="1" spans="1:20">
      <c r="A816" s="50">
        <v>815</v>
      </c>
      <c r="B816" s="77" t="s">
        <v>3284</v>
      </c>
      <c r="C816" s="62" t="s">
        <v>19</v>
      </c>
      <c r="D816" s="92" t="s">
        <v>3285</v>
      </c>
      <c r="E816" s="15" t="str">
        <f t="shared" si="49"/>
        <v>正确</v>
      </c>
      <c r="F816" s="51">
        <f ca="1" t="shared" si="47"/>
        <v>84</v>
      </c>
      <c r="G816" s="51" t="str">
        <f t="shared" si="48"/>
        <v>1940/11/07</v>
      </c>
      <c r="H816" s="62" t="s">
        <v>328</v>
      </c>
      <c r="I816" s="62" t="s">
        <v>3286</v>
      </c>
      <c r="J816" s="62">
        <v>15093036121</v>
      </c>
      <c r="K816" s="79"/>
      <c r="L816" s="64" t="s">
        <v>3243</v>
      </c>
      <c r="M816" s="62" t="s">
        <v>3287</v>
      </c>
      <c r="N816" s="62" t="s">
        <v>1367</v>
      </c>
      <c r="O816" s="62">
        <v>15093036121</v>
      </c>
      <c r="P816" s="62" t="s">
        <v>328</v>
      </c>
      <c r="R816" s="42" t="s">
        <v>873</v>
      </c>
      <c r="T816" s="69">
        <v>815</v>
      </c>
    </row>
    <row r="817" s="42" customFormat="1" customHeight="1" spans="1:20">
      <c r="A817" s="50">
        <v>816</v>
      </c>
      <c r="B817" s="77" t="s">
        <v>3288</v>
      </c>
      <c r="C817" s="62" t="s">
        <v>32</v>
      </c>
      <c r="D817" s="92" t="s">
        <v>3289</v>
      </c>
      <c r="E817" s="15" t="str">
        <f t="shared" si="49"/>
        <v>正确</v>
      </c>
      <c r="F817" s="51">
        <f ca="1" t="shared" si="47"/>
        <v>89</v>
      </c>
      <c r="G817" s="51" t="str">
        <f t="shared" si="48"/>
        <v>1935/05/04</v>
      </c>
      <c r="H817" s="62" t="s">
        <v>1197</v>
      </c>
      <c r="I817" s="62" t="s">
        <v>3290</v>
      </c>
      <c r="J817" s="62">
        <v>13838707751</v>
      </c>
      <c r="K817" s="79"/>
      <c r="L817" s="64" t="s">
        <v>3243</v>
      </c>
      <c r="M817" s="62" t="s">
        <v>3291</v>
      </c>
      <c r="N817" s="62" t="s">
        <v>41</v>
      </c>
      <c r="O817" s="62">
        <v>13838707751</v>
      </c>
      <c r="P817" s="62" t="s">
        <v>1197</v>
      </c>
      <c r="T817" s="69">
        <v>816</v>
      </c>
    </row>
    <row r="818" s="42" customFormat="1" customHeight="1" spans="1:20">
      <c r="A818" s="50">
        <v>817</v>
      </c>
      <c r="B818" s="77" t="s">
        <v>3292</v>
      </c>
      <c r="C818" s="62" t="s">
        <v>19</v>
      </c>
      <c r="D818" s="92" t="s">
        <v>3293</v>
      </c>
      <c r="E818" s="15" t="str">
        <f t="shared" si="49"/>
        <v>正确</v>
      </c>
      <c r="F818" s="51">
        <f ca="1" t="shared" si="47"/>
        <v>84</v>
      </c>
      <c r="G818" s="51" t="str">
        <f t="shared" si="48"/>
        <v>1940/11/12</v>
      </c>
      <c r="H818" s="62" t="s">
        <v>271</v>
      </c>
      <c r="I818" s="62" t="s">
        <v>3294</v>
      </c>
      <c r="J818" s="62">
        <v>18736597153</v>
      </c>
      <c r="K818" s="79"/>
      <c r="L818" s="64" t="s">
        <v>3243</v>
      </c>
      <c r="M818" s="62" t="s">
        <v>3295</v>
      </c>
      <c r="N818" s="62" t="s">
        <v>55</v>
      </c>
      <c r="O818" s="62">
        <v>18736597153</v>
      </c>
      <c r="P818" s="62" t="s">
        <v>271</v>
      </c>
      <c r="R818" s="42" t="s">
        <v>873</v>
      </c>
      <c r="T818" s="69">
        <v>817</v>
      </c>
    </row>
    <row r="819" s="42" customFormat="1" customHeight="1" spans="1:20">
      <c r="A819" s="50">
        <v>818</v>
      </c>
      <c r="B819" s="77" t="s">
        <v>3296</v>
      </c>
      <c r="C819" s="62" t="s">
        <v>19</v>
      </c>
      <c r="D819" s="92" t="s">
        <v>3297</v>
      </c>
      <c r="E819" s="15" t="str">
        <f t="shared" si="49"/>
        <v>正确</v>
      </c>
      <c r="F819" s="51">
        <f ca="1" t="shared" si="47"/>
        <v>84</v>
      </c>
      <c r="G819" s="51" t="str">
        <f t="shared" si="48"/>
        <v>1940/08/05</v>
      </c>
      <c r="H819" s="62" t="s">
        <v>328</v>
      </c>
      <c r="I819" s="62" t="s">
        <v>3298</v>
      </c>
      <c r="J819" s="62">
        <v>18302972773</v>
      </c>
      <c r="K819" s="79"/>
      <c r="L819" s="64" t="s">
        <v>3243</v>
      </c>
      <c r="M819" s="62" t="s">
        <v>3299</v>
      </c>
      <c r="N819" s="62" t="s">
        <v>55</v>
      </c>
      <c r="O819" s="62">
        <v>18302972773</v>
      </c>
      <c r="P819" s="62" t="s">
        <v>328</v>
      </c>
      <c r="R819" s="42" t="s">
        <v>873</v>
      </c>
      <c r="T819" s="69">
        <v>818</v>
      </c>
    </row>
    <row r="820" s="42" customFormat="1" customHeight="1" spans="1:20">
      <c r="A820" s="50">
        <v>819</v>
      </c>
      <c r="B820" s="77" t="s">
        <v>3300</v>
      </c>
      <c r="C820" s="62" t="s">
        <v>19</v>
      </c>
      <c r="D820" s="92" t="s">
        <v>3301</v>
      </c>
      <c r="E820" s="15" t="str">
        <f t="shared" si="49"/>
        <v>正确</v>
      </c>
      <c r="F820" s="51">
        <f ca="1" t="shared" si="47"/>
        <v>84</v>
      </c>
      <c r="G820" s="51" t="str">
        <f t="shared" si="48"/>
        <v>1940/06/23</v>
      </c>
      <c r="H820" s="62" t="s">
        <v>1493</v>
      </c>
      <c r="I820" s="62" t="s">
        <v>3302</v>
      </c>
      <c r="J820" s="62">
        <v>13803823268</v>
      </c>
      <c r="K820" s="79"/>
      <c r="L820" s="64" t="s">
        <v>3243</v>
      </c>
      <c r="M820" s="62" t="s">
        <v>3303</v>
      </c>
      <c r="N820" s="62" t="s">
        <v>55</v>
      </c>
      <c r="O820" s="62">
        <v>13803823268</v>
      </c>
      <c r="P820" s="62" t="s">
        <v>1493</v>
      </c>
      <c r="R820" s="42" t="s">
        <v>873</v>
      </c>
      <c r="T820" s="69">
        <v>819</v>
      </c>
    </row>
    <row r="821" s="42" customFormat="1" customHeight="1" spans="1:20">
      <c r="A821" s="50">
        <v>820</v>
      </c>
      <c r="B821" s="77" t="s">
        <v>3304</v>
      </c>
      <c r="C821" s="62" t="s">
        <v>32</v>
      </c>
      <c r="D821" s="92" t="s">
        <v>3305</v>
      </c>
      <c r="E821" s="15" t="str">
        <f t="shared" si="49"/>
        <v>正确</v>
      </c>
      <c r="F821" s="51">
        <f ca="1" t="shared" si="47"/>
        <v>84</v>
      </c>
      <c r="G821" s="51" t="str">
        <f t="shared" si="48"/>
        <v>1940/07/15</v>
      </c>
      <c r="H821" s="62" t="s">
        <v>1300</v>
      </c>
      <c r="I821" s="62" t="s">
        <v>3306</v>
      </c>
      <c r="J821" s="62" t="s">
        <v>3307</v>
      </c>
      <c r="K821" s="79"/>
      <c r="L821" s="64" t="s">
        <v>3243</v>
      </c>
      <c r="M821" s="62" t="s">
        <v>3308</v>
      </c>
      <c r="N821" s="62" t="s">
        <v>55</v>
      </c>
      <c r="O821" s="62" t="s">
        <v>3307</v>
      </c>
      <c r="P821" s="62" t="s">
        <v>1300</v>
      </c>
      <c r="R821" s="42" t="s">
        <v>873</v>
      </c>
      <c r="T821" s="69">
        <v>820</v>
      </c>
    </row>
    <row r="822" s="42" customFormat="1" customHeight="1" spans="1:20">
      <c r="A822" s="50">
        <v>821</v>
      </c>
      <c r="B822" s="77" t="s">
        <v>3309</v>
      </c>
      <c r="C822" s="62" t="s">
        <v>32</v>
      </c>
      <c r="D822" s="92" t="s">
        <v>3310</v>
      </c>
      <c r="E822" s="15" t="str">
        <f t="shared" si="49"/>
        <v>正确</v>
      </c>
      <c r="F822" s="51">
        <f ca="1" t="shared" si="47"/>
        <v>84</v>
      </c>
      <c r="G822" s="51" t="str">
        <f t="shared" si="48"/>
        <v>1940/08/08</v>
      </c>
      <c r="H822" s="62" t="s">
        <v>79</v>
      </c>
      <c r="I822" s="62" t="s">
        <v>3311</v>
      </c>
      <c r="J822" s="62">
        <v>13949338946</v>
      </c>
      <c r="K822" s="79"/>
      <c r="L822" s="64" t="s">
        <v>3243</v>
      </c>
      <c r="M822" s="62" t="s">
        <v>3312</v>
      </c>
      <c r="N822" s="62" t="s">
        <v>55</v>
      </c>
      <c r="O822" s="62">
        <v>13949338946</v>
      </c>
      <c r="P822" s="62" t="s">
        <v>79</v>
      </c>
      <c r="R822" s="42" t="s">
        <v>873</v>
      </c>
      <c r="T822" s="69">
        <v>821</v>
      </c>
    </row>
    <row r="823" s="42" customFormat="1" customHeight="1" spans="1:20">
      <c r="A823" s="50">
        <v>822</v>
      </c>
      <c r="B823" s="77" t="s">
        <v>3313</v>
      </c>
      <c r="C823" s="62" t="s">
        <v>32</v>
      </c>
      <c r="D823" s="62" t="s">
        <v>3314</v>
      </c>
      <c r="E823" s="15" t="str">
        <f t="shared" si="49"/>
        <v>正确</v>
      </c>
      <c r="F823" s="51">
        <f ca="1" t="shared" si="47"/>
        <v>84</v>
      </c>
      <c r="G823" s="51" t="str">
        <f t="shared" si="48"/>
        <v>1940/10/18</v>
      </c>
      <c r="H823" s="62" t="s">
        <v>328</v>
      </c>
      <c r="I823" s="62" t="s">
        <v>3315</v>
      </c>
      <c r="J823" s="62">
        <v>15225137393</v>
      </c>
      <c r="K823" s="79"/>
      <c r="L823" s="64" t="s">
        <v>3243</v>
      </c>
      <c r="M823" s="62" t="s">
        <v>3316</v>
      </c>
      <c r="N823" s="62" t="s">
        <v>55</v>
      </c>
      <c r="O823" s="62">
        <v>15225137393</v>
      </c>
      <c r="P823" s="62" t="s">
        <v>328</v>
      </c>
      <c r="R823" s="42" t="s">
        <v>873</v>
      </c>
      <c r="T823" s="69">
        <v>822</v>
      </c>
    </row>
    <row r="824" s="42" customFormat="1" customHeight="1" spans="1:20">
      <c r="A824" s="50">
        <v>823</v>
      </c>
      <c r="B824" s="77" t="s">
        <v>3317</v>
      </c>
      <c r="C824" s="62" t="s">
        <v>19</v>
      </c>
      <c r="D824" s="92" t="s">
        <v>3318</v>
      </c>
      <c r="E824" s="15" t="str">
        <f t="shared" si="49"/>
        <v>正确</v>
      </c>
      <c r="F824" s="51">
        <f ca="1" t="shared" si="47"/>
        <v>85</v>
      </c>
      <c r="G824" s="51" t="str">
        <f t="shared" si="48"/>
        <v>1939/11/15</v>
      </c>
      <c r="H824" s="62" t="s">
        <v>1300</v>
      </c>
      <c r="I824" s="62" t="s">
        <v>3319</v>
      </c>
      <c r="J824" s="62" t="s">
        <v>3320</v>
      </c>
      <c r="K824" s="79"/>
      <c r="L824" s="64" t="s">
        <v>3243</v>
      </c>
      <c r="M824" s="62" t="s">
        <v>3321</v>
      </c>
      <c r="N824" s="62" t="s">
        <v>55</v>
      </c>
      <c r="O824" s="62" t="s">
        <v>3320</v>
      </c>
      <c r="P824" s="62" t="s">
        <v>1300</v>
      </c>
      <c r="R824" s="42" t="s">
        <v>873</v>
      </c>
      <c r="T824" s="69">
        <v>823</v>
      </c>
    </row>
    <row r="825" s="42" customFormat="1" customHeight="1" spans="1:20">
      <c r="A825" s="50">
        <v>824</v>
      </c>
      <c r="B825" s="77" t="s">
        <v>3322</v>
      </c>
      <c r="C825" s="62" t="s">
        <v>19</v>
      </c>
      <c r="D825" s="92" t="s">
        <v>3323</v>
      </c>
      <c r="E825" s="15" t="str">
        <f t="shared" si="49"/>
        <v>正确</v>
      </c>
      <c r="F825" s="51">
        <f ca="1" t="shared" si="47"/>
        <v>84</v>
      </c>
      <c r="G825" s="51" t="str">
        <f t="shared" si="48"/>
        <v>1940/07/23</v>
      </c>
      <c r="H825" s="62" t="s">
        <v>328</v>
      </c>
      <c r="I825" s="62" t="s">
        <v>3324</v>
      </c>
      <c r="J825" s="62">
        <v>13262095362</v>
      </c>
      <c r="K825" s="79"/>
      <c r="L825" s="64" t="s">
        <v>3243</v>
      </c>
      <c r="M825" s="62" t="s">
        <v>3325</v>
      </c>
      <c r="N825" s="62" t="s">
        <v>41</v>
      </c>
      <c r="O825" s="62">
        <v>13262095362</v>
      </c>
      <c r="P825" s="62" t="s">
        <v>328</v>
      </c>
      <c r="R825" s="42" t="s">
        <v>873</v>
      </c>
      <c r="T825" s="69">
        <v>824</v>
      </c>
    </row>
    <row r="826" s="42" customFormat="1" customHeight="1" spans="1:20">
      <c r="A826" s="50">
        <v>825</v>
      </c>
      <c r="B826" s="77" t="s">
        <v>3326</v>
      </c>
      <c r="C826" s="62" t="s">
        <v>19</v>
      </c>
      <c r="D826" s="92" t="s">
        <v>3327</v>
      </c>
      <c r="E826" s="15" t="str">
        <f t="shared" si="49"/>
        <v>正确</v>
      </c>
      <c r="F826" s="51">
        <f ca="1" t="shared" si="47"/>
        <v>84</v>
      </c>
      <c r="G826" s="51" t="str">
        <f t="shared" si="48"/>
        <v>1940/11/25</v>
      </c>
      <c r="H826" s="62" t="s">
        <v>1300</v>
      </c>
      <c r="I826" s="62" t="s">
        <v>3328</v>
      </c>
      <c r="J826" s="62" t="s">
        <v>3329</v>
      </c>
      <c r="K826" s="79"/>
      <c r="L826" s="64" t="s">
        <v>3243</v>
      </c>
      <c r="M826" s="62" t="s">
        <v>3330</v>
      </c>
      <c r="N826" s="62" t="s">
        <v>55</v>
      </c>
      <c r="O826" s="62" t="s">
        <v>3329</v>
      </c>
      <c r="P826" s="62" t="s">
        <v>1300</v>
      </c>
      <c r="R826" s="42" t="s">
        <v>873</v>
      </c>
      <c r="T826" s="69">
        <v>825</v>
      </c>
    </row>
    <row r="827" s="42" customFormat="1" customHeight="1" spans="1:20">
      <c r="A827" s="50">
        <v>826</v>
      </c>
      <c r="B827" s="77" t="s">
        <v>3331</v>
      </c>
      <c r="C827" s="62" t="s">
        <v>32</v>
      </c>
      <c r="D827" s="92" t="s">
        <v>3332</v>
      </c>
      <c r="E827" s="15" t="str">
        <f t="shared" si="49"/>
        <v>正确</v>
      </c>
      <c r="F827" s="51">
        <f ca="1" t="shared" si="47"/>
        <v>84</v>
      </c>
      <c r="G827" s="51" t="str">
        <f t="shared" si="48"/>
        <v>1940/06/30</v>
      </c>
      <c r="H827" s="62" t="s">
        <v>2609</v>
      </c>
      <c r="I827" s="62" t="s">
        <v>3333</v>
      </c>
      <c r="J827" s="62">
        <v>15515818822</v>
      </c>
      <c r="K827" s="79"/>
      <c r="L827" s="64" t="s">
        <v>3243</v>
      </c>
      <c r="M827" s="62" t="s">
        <v>3334</v>
      </c>
      <c r="N827" s="62" t="s">
        <v>55</v>
      </c>
      <c r="O827" s="62">
        <v>15515818822</v>
      </c>
      <c r="P827" s="62" t="s">
        <v>2609</v>
      </c>
      <c r="R827" s="42" t="s">
        <v>873</v>
      </c>
      <c r="T827" s="69">
        <v>826</v>
      </c>
    </row>
    <row r="828" s="42" customFormat="1" customHeight="1" spans="1:20">
      <c r="A828" s="50">
        <v>827</v>
      </c>
      <c r="B828" s="77" t="s">
        <v>3335</v>
      </c>
      <c r="C828" s="62" t="s">
        <v>32</v>
      </c>
      <c r="D828" s="92" t="s">
        <v>3336</v>
      </c>
      <c r="E828" s="15" t="str">
        <f t="shared" si="49"/>
        <v>正确</v>
      </c>
      <c r="F828" s="51">
        <f ca="1" t="shared" si="47"/>
        <v>84</v>
      </c>
      <c r="G828" s="51" t="str">
        <f t="shared" si="48"/>
        <v>1940/12/16</v>
      </c>
      <c r="H828" s="62" t="s">
        <v>2609</v>
      </c>
      <c r="I828" s="62" t="s">
        <v>3337</v>
      </c>
      <c r="J828" s="62">
        <v>18638456636</v>
      </c>
      <c r="K828" s="79"/>
      <c r="L828" s="64" t="s">
        <v>3243</v>
      </c>
      <c r="M828" s="62" t="s">
        <v>3338</v>
      </c>
      <c r="N828" s="62" t="s">
        <v>55</v>
      </c>
      <c r="O828" s="62">
        <v>18638456636</v>
      </c>
      <c r="P828" s="62" t="s">
        <v>2609</v>
      </c>
      <c r="R828" s="42" t="s">
        <v>873</v>
      </c>
      <c r="T828" s="69">
        <v>827</v>
      </c>
    </row>
    <row r="829" s="42" customFormat="1" customHeight="1" spans="1:20">
      <c r="A829" s="50">
        <v>828</v>
      </c>
      <c r="B829" s="77" t="s">
        <v>3339</v>
      </c>
      <c r="C829" s="62" t="s">
        <v>19</v>
      </c>
      <c r="D829" s="92" t="s">
        <v>3340</v>
      </c>
      <c r="E829" s="15" t="str">
        <f t="shared" si="49"/>
        <v>正确</v>
      </c>
      <c r="F829" s="51">
        <f ca="1" t="shared" si="47"/>
        <v>84</v>
      </c>
      <c r="G829" s="51" t="str">
        <f t="shared" si="48"/>
        <v>1940/09/20</v>
      </c>
      <c r="H829" s="62" t="s">
        <v>2609</v>
      </c>
      <c r="I829" s="62" t="s">
        <v>3341</v>
      </c>
      <c r="J829" s="62">
        <v>18272799194</v>
      </c>
      <c r="K829" s="79"/>
      <c r="L829" s="64" t="s">
        <v>3243</v>
      </c>
      <c r="M829" s="62" t="s">
        <v>3342</v>
      </c>
      <c r="N829" s="62" t="s">
        <v>55</v>
      </c>
      <c r="O829" s="62">
        <v>18272799194</v>
      </c>
      <c r="P829" s="62" t="s">
        <v>2609</v>
      </c>
      <c r="R829" s="42" t="s">
        <v>873</v>
      </c>
      <c r="T829" s="69">
        <v>828</v>
      </c>
    </row>
    <row r="830" s="42" customFormat="1" customHeight="1" spans="1:20">
      <c r="A830" s="50">
        <v>829</v>
      </c>
      <c r="B830" s="77" t="s">
        <v>3343</v>
      </c>
      <c r="C830" s="62" t="s">
        <v>32</v>
      </c>
      <c r="D830" s="92" t="s">
        <v>3344</v>
      </c>
      <c r="E830" s="15" t="str">
        <f t="shared" si="49"/>
        <v>正确</v>
      </c>
      <c r="F830" s="51">
        <f ca="1" t="shared" si="47"/>
        <v>84</v>
      </c>
      <c r="G830" s="51" t="str">
        <f t="shared" si="48"/>
        <v>1940/10/27</v>
      </c>
      <c r="H830" s="62" t="s">
        <v>196</v>
      </c>
      <c r="I830" s="62" t="s">
        <v>3345</v>
      </c>
      <c r="J830" s="62">
        <v>13683266247</v>
      </c>
      <c r="K830" s="79"/>
      <c r="L830" s="64" t="s">
        <v>3243</v>
      </c>
      <c r="M830" s="62" t="s">
        <v>3346</v>
      </c>
      <c r="N830" s="62" t="s">
        <v>55</v>
      </c>
      <c r="O830" s="62">
        <v>13683266247</v>
      </c>
      <c r="P830" s="62" t="s">
        <v>196</v>
      </c>
      <c r="R830" s="42" t="s">
        <v>873</v>
      </c>
      <c r="T830" s="69">
        <v>829</v>
      </c>
    </row>
    <row r="831" s="42" customFormat="1" customHeight="1" spans="1:20">
      <c r="A831" s="50">
        <v>830</v>
      </c>
      <c r="B831" s="77" t="s">
        <v>3347</v>
      </c>
      <c r="C831" s="62" t="s">
        <v>19</v>
      </c>
      <c r="D831" s="92" t="s">
        <v>3348</v>
      </c>
      <c r="E831" s="15" t="str">
        <f t="shared" si="49"/>
        <v>正确</v>
      </c>
      <c r="F831" s="51">
        <f ca="1" t="shared" si="47"/>
        <v>84</v>
      </c>
      <c r="G831" s="51" t="str">
        <f t="shared" si="48"/>
        <v>1940/10/15</v>
      </c>
      <c r="H831" s="62" t="s">
        <v>328</v>
      </c>
      <c r="I831" s="62" t="s">
        <v>3349</v>
      </c>
      <c r="J831" s="62">
        <v>13850034200</v>
      </c>
      <c r="K831" s="79"/>
      <c r="L831" s="64" t="s">
        <v>3243</v>
      </c>
      <c r="M831" s="62" t="s">
        <v>3350</v>
      </c>
      <c r="N831" s="62" t="s">
        <v>55</v>
      </c>
      <c r="O831" s="62">
        <v>13850034200</v>
      </c>
      <c r="P831" s="62" t="s">
        <v>328</v>
      </c>
      <c r="R831" s="42" t="s">
        <v>873</v>
      </c>
      <c r="T831" s="69">
        <v>830</v>
      </c>
    </row>
    <row r="832" s="42" customFormat="1" customHeight="1" spans="1:20">
      <c r="A832" s="50">
        <v>831</v>
      </c>
      <c r="B832" s="77" t="s">
        <v>3351</v>
      </c>
      <c r="C832" s="62" t="s">
        <v>19</v>
      </c>
      <c r="D832" s="92" t="s">
        <v>3352</v>
      </c>
      <c r="E832" s="15" t="str">
        <f t="shared" si="49"/>
        <v>正确</v>
      </c>
      <c r="F832" s="51">
        <f ca="1" t="shared" si="47"/>
        <v>84</v>
      </c>
      <c r="G832" s="51" t="str">
        <f t="shared" si="48"/>
        <v>1940/04/20</v>
      </c>
      <c r="H832" s="62" t="s">
        <v>2609</v>
      </c>
      <c r="I832" s="62" t="s">
        <v>3353</v>
      </c>
      <c r="J832" s="62">
        <v>15188232753</v>
      </c>
      <c r="K832" s="79"/>
      <c r="L832" s="64" t="s">
        <v>3243</v>
      </c>
      <c r="M832" s="62" t="s">
        <v>3354</v>
      </c>
      <c r="N832" s="62" t="s">
        <v>55</v>
      </c>
      <c r="O832" s="62">
        <v>15188232753</v>
      </c>
      <c r="P832" s="62" t="s">
        <v>2609</v>
      </c>
      <c r="R832" s="42" t="s">
        <v>873</v>
      </c>
      <c r="T832" s="69">
        <v>831</v>
      </c>
    </row>
    <row r="833" s="42" customFormat="1" customHeight="1" spans="1:20">
      <c r="A833" s="50">
        <v>832</v>
      </c>
      <c r="B833" s="77" t="s">
        <v>3355</v>
      </c>
      <c r="C833" s="62" t="s">
        <v>19</v>
      </c>
      <c r="D833" s="92" t="s">
        <v>3356</v>
      </c>
      <c r="E833" s="15" t="str">
        <f t="shared" si="49"/>
        <v>正确</v>
      </c>
      <c r="F833" s="51">
        <f ca="1" t="shared" si="47"/>
        <v>84</v>
      </c>
      <c r="G833" s="51" t="str">
        <f t="shared" si="48"/>
        <v>1940/09/08</v>
      </c>
      <c r="H833" s="62" t="s">
        <v>1675</v>
      </c>
      <c r="I833" s="62" t="s">
        <v>3357</v>
      </c>
      <c r="J833" s="62">
        <v>18220695162</v>
      </c>
      <c r="K833" s="79"/>
      <c r="L833" s="64" t="s">
        <v>3243</v>
      </c>
      <c r="M833" s="62" t="s">
        <v>3358</v>
      </c>
      <c r="N833" s="62" t="s">
        <v>55</v>
      </c>
      <c r="O833" s="62">
        <v>18220695162</v>
      </c>
      <c r="P833" s="62" t="s">
        <v>1675</v>
      </c>
      <c r="R833" s="42" t="s">
        <v>873</v>
      </c>
      <c r="T833" s="69">
        <v>832</v>
      </c>
    </row>
    <row r="834" s="42" customFormat="1" customHeight="1" spans="1:20">
      <c r="A834" s="50">
        <v>833</v>
      </c>
      <c r="B834" s="77" t="s">
        <v>1195</v>
      </c>
      <c r="C834" s="62" t="s">
        <v>32</v>
      </c>
      <c r="D834" s="92" t="s">
        <v>3359</v>
      </c>
      <c r="E834" s="15" t="str">
        <f t="shared" si="49"/>
        <v>正确</v>
      </c>
      <c r="F834" s="51">
        <f ca="1" t="shared" si="47"/>
        <v>84</v>
      </c>
      <c r="G834" s="51" t="str">
        <f t="shared" si="48"/>
        <v>1940/08/12</v>
      </c>
      <c r="H834" s="62" t="s">
        <v>1493</v>
      </c>
      <c r="I834" s="62" t="s">
        <v>3360</v>
      </c>
      <c r="J834" s="62">
        <v>18338171627</v>
      </c>
      <c r="K834" s="79"/>
      <c r="L834" s="64" t="s">
        <v>3243</v>
      </c>
      <c r="M834" s="62" t="s">
        <v>2825</v>
      </c>
      <c r="N834" s="62" t="s">
        <v>200</v>
      </c>
      <c r="O834" s="62">
        <v>18338171627</v>
      </c>
      <c r="P834" s="62" t="s">
        <v>1493</v>
      </c>
      <c r="R834" s="42" t="s">
        <v>873</v>
      </c>
      <c r="T834" s="69">
        <v>833</v>
      </c>
    </row>
    <row r="835" s="42" customFormat="1" customHeight="1" spans="1:18">
      <c r="A835" s="50">
        <v>834</v>
      </c>
      <c r="B835" s="77" t="s">
        <v>3361</v>
      </c>
      <c r="C835" s="62" t="s">
        <v>32</v>
      </c>
      <c r="D835" s="92" t="s">
        <v>3362</v>
      </c>
      <c r="E835" s="15" t="str">
        <f t="shared" si="49"/>
        <v>正确</v>
      </c>
      <c r="F835" s="51">
        <f ca="1" t="shared" si="47"/>
        <v>84</v>
      </c>
      <c r="G835" s="51" t="str">
        <f t="shared" si="48"/>
        <v>1940/12/11</v>
      </c>
      <c r="H835" s="62" t="s">
        <v>346</v>
      </c>
      <c r="I835" s="62" t="s">
        <v>3363</v>
      </c>
      <c r="J835" s="62" t="s">
        <v>3364</v>
      </c>
      <c r="K835" s="79" t="s">
        <v>28</v>
      </c>
      <c r="L835" s="64" t="s">
        <v>3243</v>
      </c>
      <c r="M835" s="62" t="s">
        <v>3365</v>
      </c>
      <c r="N835" s="62" t="s">
        <v>55</v>
      </c>
      <c r="O835" s="62" t="s">
        <v>3364</v>
      </c>
      <c r="P835" s="62" t="s">
        <v>346</v>
      </c>
      <c r="R835" s="42" t="s">
        <v>873</v>
      </c>
    </row>
    <row r="836" s="42" customFormat="1" customHeight="1" spans="1:20">
      <c r="A836" s="50">
        <v>835</v>
      </c>
      <c r="B836" s="77" t="s">
        <v>3366</v>
      </c>
      <c r="C836" s="62" t="s">
        <v>32</v>
      </c>
      <c r="D836" s="92" t="s">
        <v>3367</v>
      </c>
      <c r="E836" s="15" t="str">
        <f t="shared" si="49"/>
        <v>正确</v>
      </c>
      <c r="F836" s="51">
        <f ca="1" t="shared" si="47"/>
        <v>87</v>
      </c>
      <c r="G836" s="51" t="str">
        <f t="shared" si="48"/>
        <v>1937/01/25</v>
      </c>
      <c r="H836" s="62" t="s">
        <v>88</v>
      </c>
      <c r="I836" s="62" t="s">
        <v>3368</v>
      </c>
      <c r="J836" s="62">
        <v>13409271009</v>
      </c>
      <c r="K836" s="79"/>
      <c r="L836" s="64" t="s">
        <v>3243</v>
      </c>
      <c r="M836" s="62" t="s">
        <v>3369</v>
      </c>
      <c r="N836" s="62" t="s">
        <v>55</v>
      </c>
      <c r="O836" s="62">
        <v>13409271009</v>
      </c>
      <c r="P836" s="62" t="s">
        <v>88</v>
      </c>
      <c r="T836" s="69">
        <v>835</v>
      </c>
    </row>
    <row r="837" s="42" customFormat="1" customHeight="1" spans="1:20">
      <c r="A837" s="50">
        <v>836</v>
      </c>
      <c r="B837" s="77" t="s">
        <v>3370</v>
      </c>
      <c r="C837" s="62" t="s">
        <v>32</v>
      </c>
      <c r="D837" s="92" t="s">
        <v>3371</v>
      </c>
      <c r="E837" s="15" t="str">
        <f t="shared" si="49"/>
        <v>正确</v>
      </c>
      <c r="F837" s="51">
        <f ca="1" t="shared" si="47"/>
        <v>84</v>
      </c>
      <c r="G837" s="51" t="str">
        <f t="shared" si="48"/>
        <v>1940/11/21</v>
      </c>
      <c r="H837" s="62" t="s">
        <v>88</v>
      </c>
      <c r="I837" s="62" t="s">
        <v>3372</v>
      </c>
      <c r="J837" s="62">
        <v>15083343181</v>
      </c>
      <c r="K837" s="79"/>
      <c r="L837" s="64" t="s">
        <v>3243</v>
      </c>
      <c r="M837" s="62" t="s">
        <v>3373</v>
      </c>
      <c r="N837" s="62" t="s">
        <v>55</v>
      </c>
      <c r="O837" s="62">
        <v>15083343181</v>
      </c>
      <c r="P837" s="62" t="s">
        <v>88</v>
      </c>
      <c r="R837" s="42" t="s">
        <v>873</v>
      </c>
      <c r="T837" s="69">
        <v>836</v>
      </c>
    </row>
    <row r="838" s="42" customFormat="1" customHeight="1" spans="1:20">
      <c r="A838" s="50">
        <v>837</v>
      </c>
      <c r="B838" s="77" t="s">
        <v>3374</v>
      </c>
      <c r="C838" s="62" t="s">
        <v>32</v>
      </c>
      <c r="D838" s="92" t="s">
        <v>3375</v>
      </c>
      <c r="E838" s="15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51">
        <f ca="1" t="shared" ref="F838:F845" si="51">YEAR(NOW())-MID(D838,7,4)</f>
        <v>84</v>
      </c>
      <c r="G838" s="51" t="str">
        <f t="shared" ref="G838:G845" si="52">CONCATENATE(MID(D838,7,4),"/",MID(D838,11,2),"/",MID(D838,13,2))</f>
        <v>1940/07/06</v>
      </c>
      <c r="H838" s="62" t="s">
        <v>1264</v>
      </c>
      <c r="I838" s="62" t="s">
        <v>3376</v>
      </c>
      <c r="J838" s="62">
        <v>13037671772</v>
      </c>
      <c r="K838" s="79"/>
      <c r="L838" s="64" t="s">
        <v>3377</v>
      </c>
      <c r="M838" s="62" t="s">
        <v>3378</v>
      </c>
      <c r="N838" s="62" t="s">
        <v>55</v>
      </c>
      <c r="O838" s="62">
        <v>13037671772</v>
      </c>
      <c r="P838" s="62" t="s">
        <v>1264</v>
      </c>
      <c r="R838" s="42" t="s">
        <v>873</v>
      </c>
      <c r="T838" s="69">
        <v>837</v>
      </c>
    </row>
    <row r="839" s="42" customFormat="1" customHeight="1" spans="1:20">
      <c r="A839" s="50">
        <v>838</v>
      </c>
      <c r="B839" s="77" t="s">
        <v>3379</v>
      </c>
      <c r="C839" s="62" t="s">
        <v>32</v>
      </c>
      <c r="D839" s="92" t="s">
        <v>3380</v>
      </c>
      <c r="E839" s="15" t="str">
        <f t="shared" si="50"/>
        <v>正确</v>
      </c>
      <c r="F839" s="51">
        <f ca="1" t="shared" si="51"/>
        <v>86</v>
      </c>
      <c r="G839" s="51" t="str">
        <f t="shared" si="52"/>
        <v>1938/05/01</v>
      </c>
      <c r="H839" s="62" t="s">
        <v>1493</v>
      </c>
      <c r="I839" s="62" t="s">
        <v>3381</v>
      </c>
      <c r="J839" s="62">
        <v>13462590793</v>
      </c>
      <c r="K839" s="79"/>
      <c r="L839" s="64" t="s">
        <v>3377</v>
      </c>
      <c r="M839" s="62" t="s">
        <v>3382</v>
      </c>
      <c r="N839" s="62" t="s">
        <v>739</v>
      </c>
      <c r="O839" s="62">
        <v>13462590793</v>
      </c>
      <c r="P839" s="62" t="s">
        <v>1493</v>
      </c>
      <c r="T839" s="69">
        <v>838</v>
      </c>
    </row>
    <row r="840" s="42" customFormat="1" customHeight="1" spans="1:20">
      <c r="A840" s="50">
        <v>839</v>
      </c>
      <c r="B840" s="77" t="s">
        <v>3383</v>
      </c>
      <c r="C840" s="62" t="s">
        <v>32</v>
      </c>
      <c r="D840" s="92" t="s">
        <v>3384</v>
      </c>
      <c r="E840" s="15" t="str">
        <f t="shared" si="50"/>
        <v>正确</v>
      </c>
      <c r="F840" s="51">
        <f ca="1" t="shared" si="51"/>
        <v>84</v>
      </c>
      <c r="G840" s="51" t="str">
        <f t="shared" si="52"/>
        <v>1940/12/23</v>
      </c>
      <c r="H840" s="62" t="s">
        <v>88</v>
      </c>
      <c r="I840" s="62" t="s">
        <v>3385</v>
      </c>
      <c r="J840" s="62">
        <v>15670213329</v>
      </c>
      <c r="K840" s="79"/>
      <c r="L840" s="64" t="s">
        <v>3377</v>
      </c>
      <c r="M840" s="62" t="s">
        <v>3386</v>
      </c>
      <c r="N840" s="62" t="s">
        <v>55</v>
      </c>
      <c r="O840" s="62">
        <v>15670213329</v>
      </c>
      <c r="P840" s="62" t="s">
        <v>88</v>
      </c>
      <c r="R840" s="42" t="s">
        <v>873</v>
      </c>
      <c r="T840" s="69">
        <v>839</v>
      </c>
    </row>
    <row r="841" s="42" customFormat="1" customHeight="1" spans="1:20">
      <c r="A841" s="50">
        <v>840</v>
      </c>
      <c r="B841" s="77" t="s">
        <v>3387</v>
      </c>
      <c r="C841" s="62" t="s">
        <v>19</v>
      </c>
      <c r="D841" s="92" t="s">
        <v>3388</v>
      </c>
      <c r="E841" s="15" t="str">
        <f t="shared" si="50"/>
        <v>正确</v>
      </c>
      <c r="F841" s="51">
        <f ca="1" t="shared" si="51"/>
        <v>84</v>
      </c>
      <c r="G841" s="51" t="str">
        <f t="shared" si="52"/>
        <v>1940/05/14</v>
      </c>
      <c r="H841" s="62" t="s">
        <v>88</v>
      </c>
      <c r="I841" s="62" t="s">
        <v>3389</v>
      </c>
      <c r="J841" s="62">
        <v>15670213329</v>
      </c>
      <c r="K841" s="79"/>
      <c r="L841" s="64" t="s">
        <v>3377</v>
      </c>
      <c r="M841" s="62" t="s">
        <v>3386</v>
      </c>
      <c r="N841" s="62" t="s">
        <v>55</v>
      </c>
      <c r="O841" s="62">
        <v>15670213329</v>
      </c>
      <c r="P841" s="62" t="s">
        <v>88</v>
      </c>
      <c r="R841" s="42" t="s">
        <v>873</v>
      </c>
      <c r="T841" s="69">
        <v>840</v>
      </c>
    </row>
    <row r="842" s="42" customFormat="1" customHeight="1" spans="1:20">
      <c r="A842" s="50">
        <v>841</v>
      </c>
      <c r="B842" s="77" t="s">
        <v>3390</v>
      </c>
      <c r="C842" s="62" t="s">
        <v>32</v>
      </c>
      <c r="D842" s="92" t="s">
        <v>3391</v>
      </c>
      <c r="E842" s="15" t="str">
        <f t="shared" si="50"/>
        <v>正确</v>
      </c>
      <c r="F842" s="51">
        <f ca="1" t="shared" si="51"/>
        <v>84</v>
      </c>
      <c r="G842" s="51" t="str">
        <f t="shared" si="52"/>
        <v>1940/12/27</v>
      </c>
      <c r="H842" s="62" t="s">
        <v>207</v>
      </c>
      <c r="I842" s="62" t="s">
        <v>3392</v>
      </c>
      <c r="J842" s="62">
        <v>15188239277</v>
      </c>
      <c r="K842" s="79"/>
      <c r="L842" s="64" t="s">
        <v>3377</v>
      </c>
      <c r="M842" s="62" t="s">
        <v>3393</v>
      </c>
      <c r="N842" s="62" t="s">
        <v>55</v>
      </c>
      <c r="O842" s="62">
        <v>15188239277</v>
      </c>
      <c r="P842" s="62" t="s">
        <v>207</v>
      </c>
      <c r="R842" s="42" t="s">
        <v>873</v>
      </c>
      <c r="T842" s="69">
        <v>841</v>
      </c>
    </row>
    <row r="843" s="42" customFormat="1" customHeight="1" spans="1:20">
      <c r="A843" s="50">
        <v>842</v>
      </c>
      <c r="B843" s="77" t="s">
        <v>3394</v>
      </c>
      <c r="C843" s="62" t="s">
        <v>19</v>
      </c>
      <c r="D843" s="92" t="s">
        <v>3395</v>
      </c>
      <c r="E843" s="15" t="str">
        <f t="shared" si="50"/>
        <v>正确</v>
      </c>
      <c r="F843" s="51">
        <f ca="1" t="shared" si="51"/>
        <v>84</v>
      </c>
      <c r="G843" s="51" t="str">
        <f t="shared" si="52"/>
        <v>1940/12/28</v>
      </c>
      <c r="H843" s="62" t="s">
        <v>196</v>
      </c>
      <c r="I843" s="62" t="s">
        <v>3396</v>
      </c>
      <c r="J843" s="62">
        <v>13709396408</v>
      </c>
      <c r="K843" s="79"/>
      <c r="L843" s="64" t="s">
        <v>3377</v>
      </c>
      <c r="M843" s="62" t="s">
        <v>3397</v>
      </c>
      <c r="N843" s="62" t="s">
        <v>55</v>
      </c>
      <c r="O843" s="62">
        <v>13709396408</v>
      </c>
      <c r="P843" s="62" t="s">
        <v>196</v>
      </c>
      <c r="R843" s="42" t="s">
        <v>873</v>
      </c>
      <c r="T843" s="69">
        <v>842</v>
      </c>
    </row>
    <row r="844" s="42" customFormat="1" customHeight="1" spans="1:20">
      <c r="A844" s="50">
        <v>843</v>
      </c>
      <c r="B844" s="77" t="s">
        <v>3398</v>
      </c>
      <c r="C844" s="62" t="s">
        <v>32</v>
      </c>
      <c r="D844" s="92" t="s">
        <v>3399</v>
      </c>
      <c r="E844" s="15" t="str">
        <f t="shared" si="50"/>
        <v>正确</v>
      </c>
      <c r="F844" s="51">
        <f ca="1" t="shared" si="51"/>
        <v>84</v>
      </c>
      <c r="G844" s="51" t="str">
        <f t="shared" si="52"/>
        <v>1940/07/15</v>
      </c>
      <c r="H844" s="62" t="s">
        <v>227</v>
      </c>
      <c r="I844" s="62" t="s">
        <v>3400</v>
      </c>
      <c r="J844" s="62" t="s">
        <v>3401</v>
      </c>
      <c r="K844" s="79"/>
      <c r="L844" s="64" t="s">
        <v>3377</v>
      </c>
      <c r="M844" s="62" t="s">
        <v>3402</v>
      </c>
      <c r="N844" s="62" t="s">
        <v>55</v>
      </c>
      <c r="O844" s="62" t="s">
        <v>3401</v>
      </c>
      <c r="P844" s="62" t="s">
        <v>227</v>
      </c>
      <c r="R844" s="42" t="s">
        <v>873</v>
      </c>
      <c r="T844" s="69">
        <v>843</v>
      </c>
    </row>
    <row r="845" s="42" customFormat="1" customHeight="1" spans="1:20">
      <c r="A845" s="50">
        <v>844</v>
      </c>
      <c r="B845" s="77" t="s">
        <v>436</v>
      </c>
      <c r="C845" s="62" t="s">
        <v>19</v>
      </c>
      <c r="D845" s="92" t="s">
        <v>3403</v>
      </c>
      <c r="E845" s="15" t="str">
        <f t="shared" si="50"/>
        <v>正确</v>
      </c>
      <c r="F845" s="51">
        <f ca="1" t="shared" si="51"/>
        <v>84</v>
      </c>
      <c r="G845" s="51" t="str">
        <f t="shared" si="52"/>
        <v>1940/12/05</v>
      </c>
      <c r="H845" s="62" t="s">
        <v>88</v>
      </c>
      <c r="I845" s="62" t="s">
        <v>3404</v>
      </c>
      <c r="J845" s="62">
        <v>15238116695</v>
      </c>
      <c r="K845" s="79"/>
      <c r="L845" s="64" t="s">
        <v>3377</v>
      </c>
      <c r="M845" s="62" t="s">
        <v>3405</v>
      </c>
      <c r="N845" s="62" t="s">
        <v>55</v>
      </c>
      <c r="O845" s="62">
        <v>15238116695</v>
      </c>
      <c r="P845" s="62" t="s">
        <v>88</v>
      </c>
      <c r="R845" s="42" t="s">
        <v>873</v>
      </c>
      <c r="T845" s="69">
        <v>844</v>
      </c>
    </row>
    <row r="846" s="42" customFormat="1" customHeight="1" spans="1:16">
      <c r="A846" s="50">
        <v>845</v>
      </c>
      <c r="B846" s="62" t="s">
        <v>3406</v>
      </c>
      <c r="C846" s="62" t="s">
        <v>32</v>
      </c>
      <c r="D846" s="92" t="s">
        <v>3407</v>
      </c>
      <c r="E846" s="15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51">
        <f ca="1" t="shared" ref="F846:F864" si="54">YEAR(NOW())-MID(D846,7,4)</f>
        <v>84</v>
      </c>
      <c r="G846" s="51" t="str">
        <f t="shared" ref="G846:G864" si="55">CONCATENATE(MID(D846,7,4),"/",MID(D846,11,2),"/",MID(D846,13,2))</f>
        <v>1940/12/17</v>
      </c>
      <c r="H846" s="62" t="s">
        <v>189</v>
      </c>
      <c r="I846" s="92" t="s">
        <v>3408</v>
      </c>
      <c r="J846" s="62">
        <v>18336668209</v>
      </c>
      <c r="K846" s="79" t="s">
        <v>727</v>
      </c>
      <c r="L846" s="64" t="s">
        <v>3409</v>
      </c>
      <c r="M846" s="62"/>
      <c r="N846" s="62"/>
      <c r="O846" s="62"/>
      <c r="P846" s="62"/>
    </row>
    <row r="847" s="42" customFormat="1" customHeight="1" spans="1:20">
      <c r="A847" s="50">
        <v>846</v>
      </c>
      <c r="B847" s="62" t="s">
        <v>3410</v>
      </c>
      <c r="C847" s="62" t="s">
        <v>19</v>
      </c>
      <c r="D847" s="92" t="s">
        <v>3411</v>
      </c>
      <c r="E847" s="15" t="str">
        <f t="shared" si="53"/>
        <v>正确</v>
      </c>
      <c r="F847" s="51">
        <f ca="1" t="shared" si="54"/>
        <v>84</v>
      </c>
      <c r="G847" s="51" t="str">
        <f t="shared" si="55"/>
        <v>1940/11/25</v>
      </c>
      <c r="H847" s="62" t="s">
        <v>328</v>
      </c>
      <c r="I847" s="92" t="s">
        <v>3412</v>
      </c>
      <c r="J847" s="62">
        <v>13938537830</v>
      </c>
      <c r="K847" s="79"/>
      <c r="L847" s="64" t="s">
        <v>3409</v>
      </c>
      <c r="M847" s="62" t="s">
        <v>3413</v>
      </c>
      <c r="N847" s="62" t="s">
        <v>55</v>
      </c>
      <c r="O847" s="62">
        <v>13938537830</v>
      </c>
      <c r="P847" s="62" t="s">
        <v>328</v>
      </c>
      <c r="T847" s="69">
        <v>846</v>
      </c>
    </row>
    <row r="848" s="42" customFormat="1" customHeight="1" spans="1:20">
      <c r="A848" s="50">
        <v>847</v>
      </c>
      <c r="B848" s="62" t="s">
        <v>3414</v>
      </c>
      <c r="C848" s="62" t="s">
        <v>32</v>
      </c>
      <c r="D848" s="92" t="s">
        <v>3415</v>
      </c>
      <c r="E848" s="15" t="str">
        <f t="shared" si="53"/>
        <v>正确</v>
      </c>
      <c r="F848" s="51">
        <f ca="1" t="shared" si="54"/>
        <v>83</v>
      </c>
      <c r="G848" s="51" t="str">
        <f t="shared" si="55"/>
        <v>1941/01/17</v>
      </c>
      <c r="H848" s="62" t="s">
        <v>227</v>
      </c>
      <c r="I848" s="62" t="s">
        <v>3416</v>
      </c>
      <c r="J848" s="62" t="s">
        <v>591</v>
      </c>
      <c r="K848" s="79"/>
      <c r="L848" s="64" t="s">
        <v>3409</v>
      </c>
      <c r="M848" s="62" t="s">
        <v>592</v>
      </c>
      <c r="N848" s="62" t="s">
        <v>41</v>
      </c>
      <c r="O848" s="62" t="s">
        <v>591</v>
      </c>
      <c r="P848" s="62" t="s">
        <v>227</v>
      </c>
      <c r="T848" s="69">
        <v>847</v>
      </c>
    </row>
    <row r="849" s="42" customFormat="1" customHeight="1" spans="1:16">
      <c r="A849" s="50">
        <v>848</v>
      </c>
      <c r="B849" s="62" t="s">
        <v>3417</v>
      </c>
      <c r="C849" s="62" t="s">
        <v>19</v>
      </c>
      <c r="D849" s="92" t="s">
        <v>3418</v>
      </c>
      <c r="E849" s="15" t="str">
        <f t="shared" si="53"/>
        <v>正确</v>
      </c>
      <c r="F849" s="51">
        <f ca="1" t="shared" si="54"/>
        <v>84</v>
      </c>
      <c r="G849" s="51" t="str">
        <f t="shared" si="55"/>
        <v>1940/09/01</v>
      </c>
      <c r="H849" s="62" t="s">
        <v>1675</v>
      </c>
      <c r="I849" s="92" t="s">
        <v>3419</v>
      </c>
      <c r="J849" s="62">
        <v>15036206205</v>
      </c>
      <c r="K849" s="79" t="s">
        <v>28</v>
      </c>
      <c r="L849" s="64" t="s">
        <v>3409</v>
      </c>
      <c r="M849" s="62" t="s">
        <v>3420</v>
      </c>
      <c r="N849" s="62" t="s">
        <v>55</v>
      </c>
      <c r="O849" s="62">
        <v>15036206205</v>
      </c>
      <c r="P849" s="62" t="s">
        <v>1675</v>
      </c>
    </row>
    <row r="850" s="42" customFormat="1" customHeight="1" spans="1:20">
      <c r="A850" s="50">
        <v>849</v>
      </c>
      <c r="B850" s="62" t="s">
        <v>3421</v>
      </c>
      <c r="C850" s="62" t="s">
        <v>32</v>
      </c>
      <c r="D850" s="62" t="s">
        <v>3422</v>
      </c>
      <c r="E850" s="15" t="str">
        <f t="shared" si="53"/>
        <v>正确</v>
      </c>
      <c r="F850" s="51">
        <f ca="1" t="shared" si="54"/>
        <v>84</v>
      </c>
      <c r="G850" s="51" t="str">
        <f t="shared" si="55"/>
        <v>1940/12/05</v>
      </c>
      <c r="H850" s="62" t="s">
        <v>1675</v>
      </c>
      <c r="I850" s="62" t="s">
        <v>3423</v>
      </c>
      <c r="J850" s="62">
        <v>15188498078</v>
      </c>
      <c r="K850" s="79"/>
      <c r="L850" s="64" t="s">
        <v>3409</v>
      </c>
      <c r="M850" s="62" t="s">
        <v>3424</v>
      </c>
      <c r="N850" s="62" t="s">
        <v>55</v>
      </c>
      <c r="O850" s="62">
        <v>15188498078</v>
      </c>
      <c r="P850" s="62" t="s">
        <v>1675</v>
      </c>
      <c r="T850" s="69">
        <v>849</v>
      </c>
    </row>
    <row r="851" s="42" customFormat="1" customHeight="1" spans="1:20">
      <c r="A851" s="50">
        <v>850</v>
      </c>
      <c r="B851" s="62" t="s">
        <v>3425</v>
      </c>
      <c r="C851" s="62" t="s">
        <v>19</v>
      </c>
      <c r="D851" s="92" t="s">
        <v>3426</v>
      </c>
      <c r="E851" s="15" t="str">
        <f t="shared" si="53"/>
        <v>正确</v>
      </c>
      <c r="F851" s="51">
        <f ca="1" t="shared" si="54"/>
        <v>84</v>
      </c>
      <c r="G851" s="51" t="str">
        <f t="shared" si="55"/>
        <v>1940/12/22</v>
      </c>
      <c r="H851" s="62" t="s">
        <v>101</v>
      </c>
      <c r="I851" s="62" t="s">
        <v>3427</v>
      </c>
      <c r="J851" s="62">
        <v>18220997166</v>
      </c>
      <c r="K851" s="79"/>
      <c r="L851" s="64" t="s">
        <v>3409</v>
      </c>
      <c r="M851" s="62" t="s">
        <v>3428</v>
      </c>
      <c r="N851" s="62" t="s">
        <v>55</v>
      </c>
      <c r="O851" s="62">
        <v>18220997166</v>
      </c>
      <c r="P851" s="62" t="s">
        <v>101</v>
      </c>
      <c r="T851" s="69">
        <v>850</v>
      </c>
    </row>
    <row r="852" s="33" customFormat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53"/>
        <v>正确</v>
      </c>
      <c r="F852" s="17">
        <f ca="1" t="shared" si="54"/>
        <v>83</v>
      </c>
      <c r="G852" s="17" t="str">
        <f t="shared" si="55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62" t="s">
        <v>3432</v>
      </c>
      <c r="N852" s="62" t="s">
        <v>55</v>
      </c>
      <c r="O852" s="62">
        <v>13683928285</v>
      </c>
      <c r="P852" s="16" t="s">
        <v>1000</v>
      </c>
      <c r="R852" s="42"/>
      <c r="S852" s="42"/>
      <c r="T852" s="69">
        <v>851</v>
      </c>
      <c r="U852" s="42"/>
    </row>
    <row r="853" s="33" customFormat="1" customHeight="1" spans="1:21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53"/>
        <v>正确</v>
      </c>
      <c r="F853" s="17">
        <f ca="1" t="shared" si="54"/>
        <v>87</v>
      </c>
      <c r="G853" s="17" t="str">
        <f t="shared" si="55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62" t="s">
        <v>3436</v>
      </c>
      <c r="N853" s="62" t="s">
        <v>55</v>
      </c>
      <c r="O853" s="62">
        <v>15237740325</v>
      </c>
      <c r="P853" s="16" t="s">
        <v>317</v>
      </c>
      <c r="R853" s="42"/>
      <c r="S853" s="42"/>
      <c r="T853" s="42"/>
      <c r="U853" s="7"/>
    </row>
    <row r="854" s="33" customFormat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53"/>
        <v>正确</v>
      </c>
      <c r="F854" s="17">
        <f ca="1" t="shared" si="54"/>
        <v>83</v>
      </c>
      <c r="G854" s="17" t="str">
        <f t="shared" si="55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62" t="s">
        <v>3440</v>
      </c>
      <c r="N854" s="62" t="s">
        <v>55</v>
      </c>
      <c r="O854" s="62">
        <v>13937777125</v>
      </c>
      <c r="P854" s="16" t="s">
        <v>317</v>
      </c>
      <c r="R854" s="42"/>
      <c r="S854" s="42"/>
      <c r="T854" s="69">
        <v>853</v>
      </c>
      <c r="U854" s="42"/>
    </row>
    <row r="855" s="33" customFormat="1" customHeight="1" spans="1:21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53"/>
        <v>正确</v>
      </c>
      <c r="F855" s="17">
        <f ca="1" t="shared" si="54"/>
        <v>83</v>
      </c>
      <c r="G855" s="17" t="str">
        <f t="shared" si="55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62" t="s">
        <v>3444</v>
      </c>
      <c r="N855" s="62" t="s">
        <v>55</v>
      </c>
      <c r="O855" s="62">
        <v>13938950664</v>
      </c>
      <c r="P855" s="16"/>
      <c r="S855" s="42"/>
      <c r="T855" s="42"/>
      <c r="U855" s="7"/>
    </row>
    <row r="856" s="33" customFormat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53"/>
        <v>正确</v>
      </c>
      <c r="F856" s="17">
        <f ca="1" t="shared" si="54"/>
        <v>83</v>
      </c>
      <c r="G856" s="17" t="str">
        <f t="shared" si="55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62" t="s">
        <v>3448</v>
      </c>
      <c r="N856" s="62" t="s">
        <v>55</v>
      </c>
      <c r="O856" s="62">
        <v>18738724585</v>
      </c>
      <c r="P856" s="16" t="s">
        <v>2576</v>
      </c>
      <c r="R856" s="42"/>
      <c r="S856" s="42"/>
      <c r="T856" s="69">
        <v>855</v>
      </c>
      <c r="U856" s="42"/>
    </row>
    <row r="857" s="33" customFormat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53"/>
        <v>正确</v>
      </c>
      <c r="F857" s="17">
        <f ca="1" t="shared" si="54"/>
        <v>84</v>
      </c>
      <c r="G857" s="17" t="str">
        <f t="shared" si="55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62" t="s">
        <v>3452</v>
      </c>
      <c r="N857" s="62" t="s">
        <v>55</v>
      </c>
      <c r="O857" s="62">
        <v>15839928705</v>
      </c>
      <c r="P857" s="16" t="s">
        <v>112</v>
      </c>
      <c r="R857" s="42"/>
      <c r="S857" s="42"/>
      <c r="T857" s="69">
        <v>856</v>
      </c>
      <c r="U857" s="42"/>
    </row>
    <row r="858" s="33" customFormat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53"/>
        <v>正确</v>
      </c>
      <c r="F858" s="17">
        <f ca="1" t="shared" si="54"/>
        <v>83</v>
      </c>
      <c r="G858" s="17" t="str">
        <f t="shared" si="55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62" t="s">
        <v>3456</v>
      </c>
      <c r="N858" s="62" t="s">
        <v>55</v>
      </c>
      <c r="O858" s="62">
        <v>13593766901</v>
      </c>
      <c r="P858" s="16" t="s">
        <v>1493</v>
      </c>
      <c r="R858" s="42"/>
      <c r="S858" s="42"/>
      <c r="T858" s="69">
        <v>857</v>
      </c>
      <c r="U858" s="42"/>
    </row>
    <row r="859" s="33" customFormat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53"/>
        <v>正确</v>
      </c>
      <c r="F859" s="17">
        <f ca="1" t="shared" si="54"/>
        <v>83</v>
      </c>
      <c r="G859" s="17" t="str">
        <f t="shared" si="55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62" t="s">
        <v>3460</v>
      </c>
      <c r="N859" s="62" t="s">
        <v>536</v>
      </c>
      <c r="O859" s="62">
        <v>15283512838</v>
      </c>
      <c r="P859" s="16" t="s">
        <v>271</v>
      </c>
      <c r="R859" s="42"/>
      <c r="S859" s="42"/>
      <c r="T859" s="69">
        <v>858</v>
      </c>
      <c r="U859" s="42"/>
    </row>
    <row r="860" s="33" customFormat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53"/>
        <v>正确</v>
      </c>
      <c r="F860" s="17">
        <f ca="1" t="shared" si="54"/>
        <v>84</v>
      </c>
      <c r="G860" s="17" t="str">
        <f t="shared" si="55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62" t="s">
        <v>3464</v>
      </c>
      <c r="N860" s="62" t="s">
        <v>536</v>
      </c>
      <c r="O860" s="62">
        <v>13784115899</v>
      </c>
      <c r="P860" s="16" t="s">
        <v>1000</v>
      </c>
      <c r="R860" s="42"/>
      <c r="S860" s="42"/>
      <c r="T860" s="69">
        <v>859</v>
      </c>
      <c r="U860" s="42"/>
    </row>
    <row r="861" s="33" customFormat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53"/>
        <v>正确</v>
      </c>
      <c r="F861" s="17">
        <f ca="1" t="shared" si="54"/>
        <v>84</v>
      </c>
      <c r="G861" s="17" t="str">
        <f t="shared" si="55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62" t="s">
        <v>3468</v>
      </c>
      <c r="N861" s="62" t="s">
        <v>55</v>
      </c>
      <c r="O861" s="62">
        <v>18238406956</v>
      </c>
      <c r="P861" s="16" t="s">
        <v>1000</v>
      </c>
      <c r="R861" s="42"/>
      <c r="S861" s="42"/>
      <c r="T861" s="69">
        <v>860</v>
      </c>
      <c r="U861" s="42"/>
    </row>
    <row r="862" s="33" customFormat="1" customHeight="1" spans="1:21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53"/>
        <v>正确</v>
      </c>
      <c r="F862" s="17">
        <f ca="1" t="shared" si="54"/>
        <v>85</v>
      </c>
      <c r="G862" s="17" t="str">
        <f t="shared" si="55"/>
        <v>1939/02/01</v>
      </c>
      <c r="H862" s="16" t="s">
        <v>328</v>
      </c>
      <c r="I862" s="16" t="s">
        <v>3471</v>
      </c>
      <c r="J862" s="16">
        <v>13603710044</v>
      </c>
      <c r="K862" s="38"/>
      <c r="L862" s="28" t="s">
        <v>3409</v>
      </c>
      <c r="M862" s="62" t="s">
        <v>3472</v>
      </c>
      <c r="N862" s="62" t="s">
        <v>30</v>
      </c>
      <c r="O862" s="62">
        <v>13603710044</v>
      </c>
      <c r="P862" s="16" t="s">
        <v>328</v>
      </c>
      <c r="R862" s="42"/>
      <c r="S862" s="42"/>
      <c r="T862" s="69">
        <v>861</v>
      </c>
      <c r="U862" s="42"/>
    </row>
    <row r="863" s="33" customFormat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53"/>
        <v>正确</v>
      </c>
      <c r="F863" s="17">
        <f ca="1" t="shared" si="54"/>
        <v>84</v>
      </c>
      <c r="G863" s="17" t="str">
        <f t="shared" si="55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62" t="s">
        <v>3477</v>
      </c>
      <c r="N863" s="62" t="s">
        <v>55</v>
      </c>
      <c r="O863" s="62" t="s">
        <v>3476</v>
      </c>
      <c r="P863" s="16" t="s">
        <v>1699</v>
      </c>
      <c r="R863" s="42"/>
      <c r="S863" s="42"/>
      <c r="T863" s="69">
        <v>862</v>
      </c>
      <c r="U863" s="42"/>
    </row>
    <row r="864" s="33" customFormat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53"/>
        <v>正确</v>
      </c>
      <c r="F864" s="17">
        <f ca="1" t="shared" si="54"/>
        <v>84</v>
      </c>
      <c r="G864" s="17" t="str">
        <f t="shared" si="55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62" t="s">
        <v>1705</v>
      </c>
      <c r="N864" s="62" t="s">
        <v>55</v>
      </c>
      <c r="O864" s="62" t="s">
        <v>1704</v>
      </c>
      <c r="P864" s="16" t="s">
        <v>1699</v>
      </c>
      <c r="R864" s="42"/>
      <c r="S864" s="42"/>
      <c r="T864" s="69">
        <v>863</v>
      </c>
      <c r="U864" s="42"/>
    </row>
    <row r="865" s="33" customFormat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7">
        <f ca="1" t="shared" ref="F865:F893" si="57">YEAR(NOW())-MID(D865,7,4)</f>
        <v>84</v>
      </c>
      <c r="G865" s="17" t="str">
        <f t="shared" ref="G865:G893" si="58">CONCATENATE(MID(D865,7,4),"/",MID(D865,11,2),"/",MID(D865,13,2))</f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62" t="s">
        <v>3485</v>
      </c>
      <c r="N865" s="62" t="s">
        <v>55</v>
      </c>
      <c r="O865" s="62">
        <v>15375783138</v>
      </c>
      <c r="P865" s="16" t="s">
        <v>88</v>
      </c>
      <c r="R865" s="42"/>
      <c r="S865" s="42"/>
      <c r="T865" s="69">
        <v>864</v>
      </c>
      <c r="U865" s="42"/>
    </row>
    <row r="866" s="42" customFormat="1" customHeight="1" spans="1:20">
      <c r="A866" s="50">
        <v>865</v>
      </c>
      <c r="B866" s="62" t="s">
        <v>3486</v>
      </c>
      <c r="C866" s="62" t="s">
        <v>32</v>
      </c>
      <c r="D866" s="92" t="s">
        <v>3487</v>
      </c>
      <c r="E866" s="15" t="str">
        <f t="shared" si="56"/>
        <v>正确</v>
      </c>
      <c r="F866" s="51">
        <f ca="1" t="shared" si="57"/>
        <v>84</v>
      </c>
      <c r="G866" s="51" t="str">
        <f t="shared" si="58"/>
        <v>1940/11/06</v>
      </c>
      <c r="H866" s="62" t="s">
        <v>112</v>
      </c>
      <c r="I866" s="62" t="s">
        <v>3488</v>
      </c>
      <c r="J866" s="62">
        <v>15938452700</v>
      </c>
      <c r="K866" s="79"/>
      <c r="L866" s="64" t="s">
        <v>3484</v>
      </c>
      <c r="M866" s="62" t="s">
        <v>3489</v>
      </c>
      <c r="N866" s="62" t="s">
        <v>55</v>
      </c>
      <c r="O866" s="62">
        <v>15938452700</v>
      </c>
      <c r="P866" s="62" t="s">
        <v>112</v>
      </c>
      <c r="T866" s="69">
        <v>865</v>
      </c>
    </row>
    <row r="867" s="42" customFormat="1" customHeight="1" spans="1:20">
      <c r="A867" s="50">
        <v>866</v>
      </c>
      <c r="B867" s="62" t="s">
        <v>3490</v>
      </c>
      <c r="C867" s="62" t="s">
        <v>32</v>
      </c>
      <c r="D867" s="92" t="s">
        <v>3491</v>
      </c>
      <c r="E867" s="15" t="str">
        <f t="shared" si="56"/>
        <v>正确</v>
      </c>
      <c r="F867" s="51">
        <f ca="1" t="shared" si="57"/>
        <v>84</v>
      </c>
      <c r="G867" s="51" t="str">
        <f t="shared" si="58"/>
        <v>1940/12/18</v>
      </c>
      <c r="H867" s="62" t="s">
        <v>112</v>
      </c>
      <c r="I867" s="62" t="s">
        <v>3492</v>
      </c>
      <c r="J867" s="62">
        <v>13938998769</v>
      </c>
      <c r="K867" s="79"/>
      <c r="L867" s="64" t="s">
        <v>3484</v>
      </c>
      <c r="M867" s="62" t="s">
        <v>3493</v>
      </c>
      <c r="N867" s="62" t="s">
        <v>55</v>
      </c>
      <c r="O867" s="62">
        <v>13938998769</v>
      </c>
      <c r="P867" s="62" t="s">
        <v>112</v>
      </c>
      <c r="T867" s="69">
        <v>866</v>
      </c>
    </row>
    <row r="868" s="42" customFormat="1" customHeight="1" spans="1:20">
      <c r="A868" s="50">
        <v>867</v>
      </c>
      <c r="B868" s="62" t="s">
        <v>3494</v>
      </c>
      <c r="C868" s="62" t="s">
        <v>32</v>
      </c>
      <c r="D868" s="92" t="s">
        <v>3495</v>
      </c>
      <c r="E868" s="15" t="str">
        <f t="shared" si="56"/>
        <v>正确</v>
      </c>
      <c r="F868" s="51">
        <f ca="1" t="shared" si="57"/>
        <v>84</v>
      </c>
      <c r="G868" s="51" t="str">
        <f t="shared" si="58"/>
        <v>1940/11/12</v>
      </c>
      <c r="H868" s="62" t="s">
        <v>112</v>
      </c>
      <c r="I868" s="62" t="s">
        <v>3496</v>
      </c>
      <c r="J868" s="62">
        <v>13938998769</v>
      </c>
      <c r="K868" s="79"/>
      <c r="L868" s="64" t="s">
        <v>3484</v>
      </c>
      <c r="M868" s="62" t="s">
        <v>3497</v>
      </c>
      <c r="N868" s="62" t="s">
        <v>55</v>
      </c>
      <c r="O868" s="62">
        <v>13938998769</v>
      </c>
      <c r="P868" s="62" t="s">
        <v>112</v>
      </c>
      <c r="T868" s="69">
        <v>867</v>
      </c>
    </row>
    <row r="869" s="42" customFormat="1" customHeight="1" spans="1:20">
      <c r="A869" s="50">
        <v>868</v>
      </c>
      <c r="B869" s="62" t="s">
        <v>3498</v>
      </c>
      <c r="C869" s="62" t="s">
        <v>32</v>
      </c>
      <c r="D869" s="92" t="s">
        <v>3499</v>
      </c>
      <c r="E869" s="15" t="str">
        <f t="shared" si="56"/>
        <v>正确</v>
      </c>
      <c r="F869" s="51">
        <f ca="1" t="shared" si="57"/>
        <v>83</v>
      </c>
      <c r="G869" s="51" t="str">
        <f t="shared" si="58"/>
        <v>1941/03/16</v>
      </c>
      <c r="H869" s="62" t="s">
        <v>26</v>
      </c>
      <c r="I869" s="62" t="s">
        <v>3500</v>
      </c>
      <c r="J869" s="62">
        <v>15290336502</v>
      </c>
      <c r="K869" s="79"/>
      <c r="L869" s="64" t="s">
        <v>3484</v>
      </c>
      <c r="M869" s="62" t="s">
        <v>1089</v>
      </c>
      <c r="N869" s="62" t="s">
        <v>55</v>
      </c>
      <c r="O869" s="62">
        <v>15290336502</v>
      </c>
      <c r="P869" s="62" t="s">
        <v>26</v>
      </c>
      <c r="T869" s="69">
        <v>868</v>
      </c>
    </row>
    <row r="870" s="42" customFormat="1" customHeight="1" spans="1:20">
      <c r="A870" s="50">
        <v>869</v>
      </c>
      <c r="B870" s="62" t="s">
        <v>3501</v>
      </c>
      <c r="C870" s="62" t="s">
        <v>19</v>
      </c>
      <c r="D870" s="92" t="s">
        <v>3502</v>
      </c>
      <c r="E870" s="15" t="str">
        <f t="shared" si="56"/>
        <v>正确</v>
      </c>
      <c r="F870" s="51">
        <f ca="1" t="shared" si="57"/>
        <v>83</v>
      </c>
      <c r="G870" s="51" t="str">
        <f t="shared" si="58"/>
        <v>1941/02/23</v>
      </c>
      <c r="H870" s="62" t="s">
        <v>207</v>
      </c>
      <c r="I870" s="62" t="s">
        <v>3503</v>
      </c>
      <c r="J870" s="62">
        <v>13526481187</v>
      </c>
      <c r="K870" s="79"/>
      <c r="L870" s="64" t="s">
        <v>3484</v>
      </c>
      <c r="M870" s="62" t="s">
        <v>3504</v>
      </c>
      <c r="N870" s="62" t="s">
        <v>55</v>
      </c>
      <c r="O870" s="62">
        <v>13526481187</v>
      </c>
      <c r="P870" s="62" t="s">
        <v>207</v>
      </c>
      <c r="T870" s="69">
        <v>869</v>
      </c>
    </row>
    <row r="871" s="42" customFormat="1" customHeight="1" spans="1:20">
      <c r="A871" s="50">
        <v>870</v>
      </c>
      <c r="B871" s="62" t="s">
        <v>3505</v>
      </c>
      <c r="C871" s="62" t="s">
        <v>32</v>
      </c>
      <c r="D871" s="62" t="s">
        <v>3506</v>
      </c>
      <c r="E871" s="15" t="str">
        <f t="shared" si="56"/>
        <v>正确</v>
      </c>
      <c r="F871" s="51">
        <f ca="1" t="shared" si="57"/>
        <v>84</v>
      </c>
      <c r="G871" s="51" t="str">
        <f t="shared" si="58"/>
        <v>1940/07/04</v>
      </c>
      <c r="H871" s="62" t="s">
        <v>1300</v>
      </c>
      <c r="I871" s="62" t="s">
        <v>3507</v>
      </c>
      <c r="J871" s="62">
        <v>15203895225</v>
      </c>
      <c r="K871" s="79"/>
      <c r="L871" s="64" t="s">
        <v>3484</v>
      </c>
      <c r="M871" s="62" t="s">
        <v>3508</v>
      </c>
      <c r="N871" s="62" t="s">
        <v>55</v>
      </c>
      <c r="O871" s="62">
        <v>15203895225</v>
      </c>
      <c r="P871" s="62" t="s">
        <v>1300</v>
      </c>
      <c r="T871" s="69">
        <v>870</v>
      </c>
    </row>
    <row r="872" s="42" customFormat="1" customHeight="1" spans="1:20">
      <c r="A872" s="50">
        <v>871</v>
      </c>
      <c r="B872" s="62" t="s">
        <v>3509</v>
      </c>
      <c r="C872" s="62" t="s">
        <v>32</v>
      </c>
      <c r="D872" s="92" t="s">
        <v>3510</v>
      </c>
      <c r="E872" s="15" t="str">
        <f t="shared" si="56"/>
        <v>正确</v>
      </c>
      <c r="F872" s="51">
        <f ca="1" t="shared" si="57"/>
        <v>83</v>
      </c>
      <c r="G872" s="51" t="str">
        <f t="shared" si="58"/>
        <v>1941/03/06</v>
      </c>
      <c r="H872" s="62" t="s">
        <v>1493</v>
      </c>
      <c r="I872" s="62" t="s">
        <v>3511</v>
      </c>
      <c r="J872" s="62">
        <v>13101773298</v>
      </c>
      <c r="K872" s="79"/>
      <c r="L872" s="64" t="s">
        <v>3484</v>
      </c>
      <c r="M872" s="62" t="s">
        <v>3512</v>
      </c>
      <c r="N872" s="62" t="s">
        <v>55</v>
      </c>
      <c r="O872" s="62">
        <v>13101773298</v>
      </c>
      <c r="P872" s="62" t="s">
        <v>1493</v>
      </c>
      <c r="T872" s="69">
        <v>871</v>
      </c>
    </row>
    <row r="873" s="42" customFormat="1" customHeight="1" spans="1:20">
      <c r="A873" s="50">
        <v>872</v>
      </c>
      <c r="B873" s="62" t="s">
        <v>3513</v>
      </c>
      <c r="C873" s="62" t="s">
        <v>19</v>
      </c>
      <c r="D873" s="92" t="s">
        <v>3514</v>
      </c>
      <c r="E873" s="15" t="str">
        <f t="shared" si="56"/>
        <v>正确</v>
      </c>
      <c r="F873" s="51">
        <f ca="1" t="shared" si="57"/>
        <v>84</v>
      </c>
      <c r="G873" s="51" t="str">
        <f t="shared" si="58"/>
        <v>1940/02/27</v>
      </c>
      <c r="H873" s="62" t="s">
        <v>137</v>
      </c>
      <c r="I873" s="62" t="s">
        <v>3515</v>
      </c>
      <c r="J873" s="62">
        <v>13872787620</v>
      </c>
      <c r="K873" s="79"/>
      <c r="L873" s="64" t="s">
        <v>3484</v>
      </c>
      <c r="M873" s="62" t="s">
        <v>3516</v>
      </c>
      <c r="N873" s="62" t="s">
        <v>55</v>
      </c>
      <c r="O873" s="62">
        <v>13872787620</v>
      </c>
      <c r="P873" s="62" t="s">
        <v>137</v>
      </c>
      <c r="T873" s="69">
        <v>872</v>
      </c>
    </row>
    <row r="874" s="42" customFormat="1" customHeight="1" spans="1:20">
      <c r="A874" s="50">
        <v>873</v>
      </c>
      <c r="B874" s="62" t="s">
        <v>3517</v>
      </c>
      <c r="C874" s="62" t="s">
        <v>19</v>
      </c>
      <c r="D874" s="92" t="s">
        <v>3518</v>
      </c>
      <c r="E874" s="15" t="str">
        <f t="shared" si="56"/>
        <v>正确</v>
      </c>
      <c r="F874" s="51">
        <f ca="1" t="shared" si="57"/>
        <v>84</v>
      </c>
      <c r="G874" s="51" t="str">
        <f t="shared" si="58"/>
        <v>1940/07/19</v>
      </c>
      <c r="H874" s="62" t="s">
        <v>137</v>
      </c>
      <c r="I874" s="62" t="s">
        <v>3519</v>
      </c>
      <c r="J874" s="62">
        <v>13693853191</v>
      </c>
      <c r="K874" s="79"/>
      <c r="L874" s="64" t="s">
        <v>3484</v>
      </c>
      <c r="M874" s="62" t="s">
        <v>3520</v>
      </c>
      <c r="N874" s="62" t="s">
        <v>55</v>
      </c>
      <c r="O874" s="62">
        <v>13693853191</v>
      </c>
      <c r="P874" s="62" t="s">
        <v>137</v>
      </c>
      <c r="T874" s="69">
        <v>873</v>
      </c>
    </row>
    <row r="875" s="42" customFormat="1" customHeight="1" spans="1:20">
      <c r="A875" s="50">
        <v>874</v>
      </c>
      <c r="B875" s="62" t="s">
        <v>3521</v>
      </c>
      <c r="C875" s="62" t="s">
        <v>19</v>
      </c>
      <c r="D875" s="92" t="s">
        <v>3522</v>
      </c>
      <c r="E875" s="15" t="str">
        <f t="shared" si="56"/>
        <v>正确</v>
      </c>
      <c r="F875" s="51">
        <f ca="1" t="shared" si="57"/>
        <v>83</v>
      </c>
      <c r="G875" s="51" t="str">
        <f t="shared" si="58"/>
        <v>1941/02/26</v>
      </c>
      <c r="H875" s="62" t="s">
        <v>227</v>
      </c>
      <c r="I875" s="62" t="s">
        <v>3523</v>
      </c>
      <c r="J875" s="62" t="s">
        <v>3524</v>
      </c>
      <c r="K875" s="79"/>
      <c r="L875" s="64" t="s">
        <v>3484</v>
      </c>
      <c r="M875" s="62" t="s">
        <v>3525</v>
      </c>
      <c r="N875" s="62" t="s">
        <v>200</v>
      </c>
      <c r="O875" s="62" t="s">
        <v>3524</v>
      </c>
      <c r="P875" s="62" t="s">
        <v>227</v>
      </c>
      <c r="T875" s="69">
        <v>874</v>
      </c>
    </row>
    <row r="876" s="42" customFormat="1" customHeight="1" spans="1:20">
      <c r="A876" s="50">
        <v>875</v>
      </c>
      <c r="B876" s="62" t="s">
        <v>3526</v>
      </c>
      <c r="C876" s="62" t="s">
        <v>19</v>
      </c>
      <c r="D876" s="92" t="s">
        <v>3527</v>
      </c>
      <c r="E876" s="15" t="str">
        <f t="shared" si="56"/>
        <v>正确</v>
      </c>
      <c r="F876" s="51">
        <f ca="1" t="shared" si="57"/>
        <v>83</v>
      </c>
      <c r="G876" s="51" t="str">
        <f t="shared" si="58"/>
        <v>1941/02/05</v>
      </c>
      <c r="H876" s="62" t="s">
        <v>1000</v>
      </c>
      <c r="I876" s="62" t="s">
        <v>3528</v>
      </c>
      <c r="J876" s="62">
        <v>18838608387</v>
      </c>
      <c r="K876" s="79"/>
      <c r="L876" s="64" t="s">
        <v>3484</v>
      </c>
      <c r="M876" s="62" t="s">
        <v>3529</v>
      </c>
      <c r="N876" s="62" t="s">
        <v>55</v>
      </c>
      <c r="O876" s="62">
        <v>18838608387</v>
      </c>
      <c r="P876" s="62" t="s">
        <v>1000</v>
      </c>
      <c r="T876" s="69">
        <v>875</v>
      </c>
    </row>
    <row r="877" s="42" customFormat="1" customHeight="1" spans="1:20">
      <c r="A877" s="50">
        <v>876</v>
      </c>
      <c r="B877" s="62" t="s">
        <v>3530</v>
      </c>
      <c r="C877" s="62" t="s">
        <v>32</v>
      </c>
      <c r="D877" s="62" t="s">
        <v>3531</v>
      </c>
      <c r="E877" s="15" t="str">
        <f t="shared" si="56"/>
        <v>正确</v>
      </c>
      <c r="F877" s="51">
        <f ca="1" t="shared" si="57"/>
        <v>83</v>
      </c>
      <c r="G877" s="51" t="str">
        <f t="shared" si="58"/>
        <v>1941/02/08</v>
      </c>
      <c r="H877" s="62" t="s">
        <v>1000</v>
      </c>
      <c r="I877" s="62" t="s">
        <v>3532</v>
      </c>
      <c r="J877" s="62">
        <v>13111576238</v>
      </c>
      <c r="K877" s="79"/>
      <c r="L877" s="64" t="s">
        <v>3484</v>
      </c>
      <c r="M877" s="62" t="s">
        <v>3533</v>
      </c>
      <c r="N877" s="62" t="s">
        <v>200</v>
      </c>
      <c r="O877" s="62">
        <v>13111576238</v>
      </c>
      <c r="P877" s="62" t="s">
        <v>1000</v>
      </c>
      <c r="T877" s="69">
        <v>876</v>
      </c>
    </row>
    <row r="878" s="42" customFormat="1" customHeight="1" spans="1:20">
      <c r="A878" s="50">
        <v>877</v>
      </c>
      <c r="B878" s="62" t="s">
        <v>3534</v>
      </c>
      <c r="C878" s="62" t="s">
        <v>32</v>
      </c>
      <c r="D878" s="92" t="s">
        <v>3535</v>
      </c>
      <c r="E878" s="15" t="str">
        <f t="shared" si="56"/>
        <v>正确</v>
      </c>
      <c r="F878" s="51">
        <f ca="1" t="shared" si="57"/>
        <v>84</v>
      </c>
      <c r="G878" s="51" t="str">
        <f t="shared" si="58"/>
        <v>1940/03/06</v>
      </c>
      <c r="H878" s="62" t="s">
        <v>1000</v>
      </c>
      <c r="I878" s="62" t="s">
        <v>3536</v>
      </c>
      <c r="J878" s="62">
        <v>18211803476</v>
      </c>
      <c r="K878" s="79"/>
      <c r="L878" s="64" t="s">
        <v>3484</v>
      </c>
      <c r="M878" s="62" t="s">
        <v>3537</v>
      </c>
      <c r="N878" s="62" t="s">
        <v>55</v>
      </c>
      <c r="O878" s="62">
        <v>18211803476</v>
      </c>
      <c r="P878" s="62" t="s">
        <v>1000</v>
      </c>
      <c r="T878" s="69">
        <v>877</v>
      </c>
    </row>
    <row r="879" s="42" customFormat="1" customHeight="1" spans="1:16">
      <c r="A879" s="50">
        <v>878</v>
      </c>
      <c r="B879" s="62" t="s">
        <v>3538</v>
      </c>
      <c r="C879" s="62" t="s">
        <v>32</v>
      </c>
      <c r="D879" s="92" t="s">
        <v>3539</v>
      </c>
      <c r="E879" s="15" t="str">
        <f t="shared" si="56"/>
        <v>正确</v>
      </c>
      <c r="F879" s="51">
        <f ca="1" t="shared" si="57"/>
        <v>84</v>
      </c>
      <c r="G879" s="51" t="str">
        <f t="shared" si="58"/>
        <v>1940/12/17</v>
      </c>
      <c r="H879" s="62" t="s">
        <v>271</v>
      </c>
      <c r="I879" s="62" t="s">
        <v>3540</v>
      </c>
      <c r="J879" s="62">
        <v>13271783365</v>
      </c>
      <c r="K879" s="79" t="s">
        <v>28</v>
      </c>
      <c r="L879" s="64" t="s">
        <v>3484</v>
      </c>
      <c r="M879" s="62" t="s">
        <v>3541</v>
      </c>
      <c r="N879" s="62" t="s">
        <v>41</v>
      </c>
      <c r="O879" s="62">
        <v>13271783365</v>
      </c>
      <c r="P879" s="62" t="s">
        <v>271</v>
      </c>
    </row>
    <row r="880" s="42" customFormat="1" customHeight="1" spans="1:20">
      <c r="A880" s="50">
        <v>879</v>
      </c>
      <c r="B880" s="62" t="s">
        <v>3542</v>
      </c>
      <c r="C880" s="62" t="s">
        <v>19</v>
      </c>
      <c r="D880" s="92" t="s">
        <v>3543</v>
      </c>
      <c r="E880" s="15" t="str">
        <f t="shared" si="56"/>
        <v>正确</v>
      </c>
      <c r="F880" s="51">
        <f ca="1" t="shared" si="57"/>
        <v>84</v>
      </c>
      <c r="G880" s="51" t="str">
        <f t="shared" si="58"/>
        <v>1940/12/06</v>
      </c>
      <c r="H880" s="62" t="s">
        <v>137</v>
      </c>
      <c r="I880" s="62" t="s">
        <v>3544</v>
      </c>
      <c r="J880" s="62">
        <v>15225669711</v>
      </c>
      <c r="K880" s="79"/>
      <c r="L880" s="64" t="s">
        <v>3484</v>
      </c>
      <c r="M880" s="62" t="s">
        <v>3545</v>
      </c>
      <c r="N880" s="62" t="s">
        <v>30</v>
      </c>
      <c r="O880" s="62">
        <v>15225669711</v>
      </c>
      <c r="P880" s="62" t="s">
        <v>137</v>
      </c>
      <c r="T880" s="69">
        <v>879</v>
      </c>
    </row>
    <row r="881" s="42" customFormat="1" customHeight="1" spans="1:20">
      <c r="A881" s="50">
        <v>880</v>
      </c>
      <c r="B881" s="62" t="s">
        <v>3546</v>
      </c>
      <c r="C881" s="62" t="s">
        <v>19</v>
      </c>
      <c r="D881" s="92" t="s">
        <v>3547</v>
      </c>
      <c r="E881" s="15" t="str">
        <f t="shared" si="56"/>
        <v>正确</v>
      </c>
      <c r="F881" s="51">
        <f ca="1" t="shared" si="57"/>
        <v>83</v>
      </c>
      <c r="G881" s="51" t="str">
        <f t="shared" si="58"/>
        <v>1941/03/04</v>
      </c>
      <c r="H881" s="62" t="s">
        <v>26</v>
      </c>
      <c r="I881" s="62" t="s">
        <v>3548</v>
      </c>
      <c r="J881" s="62">
        <v>15738094726</v>
      </c>
      <c r="K881" s="79"/>
      <c r="L881" s="64" t="s">
        <v>3484</v>
      </c>
      <c r="M881" s="62" t="s">
        <v>3549</v>
      </c>
      <c r="N881" s="62" t="s">
        <v>55</v>
      </c>
      <c r="O881" s="62">
        <v>15738094726</v>
      </c>
      <c r="P881" s="62" t="s">
        <v>26</v>
      </c>
      <c r="T881" s="69">
        <v>880</v>
      </c>
    </row>
    <row r="882" s="42" customFormat="1" customHeight="1" spans="1:20">
      <c r="A882" s="50">
        <v>881</v>
      </c>
      <c r="B882" s="62" t="s">
        <v>3550</v>
      </c>
      <c r="C882" s="62" t="s">
        <v>32</v>
      </c>
      <c r="D882" s="92" t="s">
        <v>3551</v>
      </c>
      <c r="E882" s="15" t="str">
        <f t="shared" si="56"/>
        <v>正确</v>
      </c>
      <c r="F882" s="51">
        <f ca="1" t="shared" si="57"/>
        <v>83</v>
      </c>
      <c r="G882" s="51" t="str">
        <f t="shared" si="58"/>
        <v>1941/03/30</v>
      </c>
      <c r="H882" s="62" t="s">
        <v>52</v>
      </c>
      <c r="I882" s="62" t="s">
        <v>3552</v>
      </c>
      <c r="J882" s="62" t="s">
        <v>3553</v>
      </c>
      <c r="K882" s="79"/>
      <c r="L882" s="64" t="s">
        <v>3484</v>
      </c>
      <c r="M882" s="62" t="s">
        <v>3554</v>
      </c>
      <c r="N882" s="62" t="s">
        <v>55</v>
      </c>
      <c r="O882" s="62" t="s">
        <v>3553</v>
      </c>
      <c r="P882" s="62" t="s">
        <v>52</v>
      </c>
      <c r="T882" s="69">
        <v>881</v>
      </c>
    </row>
    <row r="883" s="42" customFormat="1" customHeight="1" spans="1:16">
      <c r="A883" s="50">
        <v>882</v>
      </c>
      <c r="B883" s="62" t="s">
        <v>3555</v>
      </c>
      <c r="C883" s="62" t="s">
        <v>32</v>
      </c>
      <c r="D883" s="92" t="s">
        <v>3556</v>
      </c>
      <c r="E883" s="15" t="str">
        <f t="shared" si="56"/>
        <v>正确</v>
      </c>
      <c r="F883" s="51">
        <f ca="1" t="shared" si="57"/>
        <v>83</v>
      </c>
      <c r="G883" s="51" t="str">
        <f t="shared" si="58"/>
        <v>1941/02/04</v>
      </c>
      <c r="H883" s="62" t="s">
        <v>196</v>
      </c>
      <c r="I883" s="62" t="s">
        <v>3557</v>
      </c>
      <c r="J883" s="62">
        <v>15871115496</v>
      </c>
      <c r="K883" s="79" t="s">
        <v>668</v>
      </c>
      <c r="L883" s="64" t="s">
        <v>3484</v>
      </c>
      <c r="M883" s="62" t="s">
        <v>439</v>
      </c>
      <c r="N883" s="62" t="s">
        <v>55</v>
      </c>
      <c r="O883" s="62">
        <v>15871115496</v>
      </c>
      <c r="P883" s="62" t="s">
        <v>196</v>
      </c>
    </row>
    <row r="884" s="42" customFormat="1" customHeight="1" spans="1:20">
      <c r="A884" s="50">
        <v>883</v>
      </c>
      <c r="B884" s="62" t="s">
        <v>3558</v>
      </c>
      <c r="C884" s="62" t="s">
        <v>19</v>
      </c>
      <c r="D884" s="92" t="s">
        <v>3559</v>
      </c>
      <c r="E884" s="15" t="str">
        <f t="shared" si="56"/>
        <v>正确</v>
      </c>
      <c r="F884" s="51">
        <f ca="1" t="shared" si="57"/>
        <v>83</v>
      </c>
      <c r="G884" s="51" t="str">
        <f t="shared" si="58"/>
        <v>1941/03/15</v>
      </c>
      <c r="H884" s="62" t="s">
        <v>196</v>
      </c>
      <c r="I884" s="62" t="s">
        <v>3560</v>
      </c>
      <c r="J884" s="62">
        <v>15716648747</v>
      </c>
      <c r="K884" s="79"/>
      <c r="L884" s="64" t="s">
        <v>3484</v>
      </c>
      <c r="M884" s="62" t="s">
        <v>3561</v>
      </c>
      <c r="N884" s="62" t="s">
        <v>3562</v>
      </c>
      <c r="O884" s="62">
        <v>15716648747</v>
      </c>
      <c r="P884" s="62" t="s">
        <v>196</v>
      </c>
      <c r="T884" s="69">
        <v>883</v>
      </c>
    </row>
    <row r="885" s="42" customFormat="1" customHeight="1" spans="1:20">
      <c r="A885" s="50">
        <v>884</v>
      </c>
      <c r="B885" s="62" t="s">
        <v>3563</v>
      </c>
      <c r="C885" s="62" t="s">
        <v>19</v>
      </c>
      <c r="D885" s="92" t="s">
        <v>3564</v>
      </c>
      <c r="E885" s="15" t="str">
        <f t="shared" si="56"/>
        <v>正确</v>
      </c>
      <c r="F885" s="51">
        <f ca="1" t="shared" si="57"/>
        <v>84</v>
      </c>
      <c r="G885" s="51" t="str">
        <f t="shared" si="58"/>
        <v>1940/11/07</v>
      </c>
      <c r="H885" s="62" t="s">
        <v>308</v>
      </c>
      <c r="I885" s="62" t="s">
        <v>3565</v>
      </c>
      <c r="J885" s="62">
        <v>15139008199</v>
      </c>
      <c r="K885" s="79"/>
      <c r="L885" s="64" t="s">
        <v>3484</v>
      </c>
      <c r="M885" s="62" t="s">
        <v>3566</v>
      </c>
      <c r="N885" s="62" t="s">
        <v>30</v>
      </c>
      <c r="O885" s="62">
        <v>15139008199</v>
      </c>
      <c r="P885" s="62" t="s">
        <v>308</v>
      </c>
      <c r="T885" s="69">
        <v>884</v>
      </c>
    </row>
    <row r="886" s="42" customFormat="1" customHeight="1" spans="1:20">
      <c r="A886" s="50">
        <v>885</v>
      </c>
      <c r="B886" s="62" t="s">
        <v>3567</v>
      </c>
      <c r="C886" s="62" t="s">
        <v>32</v>
      </c>
      <c r="D886" s="92" t="s">
        <v>3568</v>
      </c>
      <c r="E886" s="15" t="str">
        <f t="shared" si="56"/>
        <v>正确</v>
      </c>
      <c r="F886" s="51">
        <f ca="1" t="shared" si="57"/>
        <v>83</v>
      </c>
      <c r="G886" s="51" t="str">
        <f t="shared" si="58"/>
        <v>1941/02/19</v>
      </c>
      <c r="H886" s="62" t="s">
        <v>308</v>
      </c>
      <c r="I886" s="62" t="s">
        <v>3569</v>
      </c>
      <c r="J886" s="62">
        <v>13663998682</v>
      </c>
      <c r="K886" s="79"/>
      <c r="L886" s="64" t="s">
        <v>3484</v>
      </c>
      <c r="M886" s="62" t="s">
        <v>3570</v>
      </c>
      <c r="N886" s="62" t="s">
        <v>41</v>
      </c>
      <c r="O886" s="62">
        <v>13663998682</v>
      </c>
      <c r="P886" s="62" t="s">
        <v>308</v>
      </c>
      <c r="T886" s="69">
        <v>885</v>
      </c>
    </row>
    <row r="887" s="42" customFormat="1" customHeight="1" spans="1:20">
      <c r="A887" s="50">
        <v>886</v>
      </c>
      <c r="B887" s="62" t="s">
        <v>3571</v>
      </c>
      <c r="C887" s="62" t="s">
        <v>19</v>
      </c>
      <c r="D887" s="92" t="s">
        <v>3572</v>
      </c>
      <c r="E887" s="15" t="str">
        <f t="shared" si="56"/>
        <v>正确</v>
      </c>
      <c r="F887" s="51">
        <f ca="1" t="shared" si="57"/>
        <v>83</v>
      </c>
      <c r="G887" s="51" t="str">
        <f t="shared" si="58"/>
        <v>1941/03/04</v>
      </c>
      <c r="H887" s="62" t="s">
        <v>207</v>
      </c>
      <c r="I887" s="62" t="s">
        <v>3573</v>
      </c>
      <c r="J887" s="62">
        <v>13333639208</v>
      </c>
      <c r="K887" s="79"/>
      <c r="L887" s="64" t="s">
        <v>3484</v>
      </c>
      <c r="M887" s="62" t="s">
        <v>3574</v>
      </c>
      <c r="N887" s="62" t="s">
        <v>55</v>
      </c>
      <c r="O887" s="62">
        <v>13333639208</v>
      </c>
      <c r="P887" s="62" t="s">
        <v>207</v>
      </c>
      <c r="T887" s="69">
        <v>886</v>
      </c>
    </row>
    <row r="888" s="42" customFormat="1" customHeight="1" spans="1:16">
      <c r="A888" s="50">
        <v>887</v>
      </c>
      <c r="B888" s="62" t="s">
        <v>3575</v>
      </c>
      <c r="C888" s="62" t="s">
        <v>19</v>
      </c>
      <c r="D888" s="92" t="s">
        <v>3576</v>
      </c>
      <c r="E888" s="15" t="str">
        <f t="shared" si="56"/>
        <v>正确</v>
      </c>
      <c r="F888" s="51">
        <f ca="1" t="shared" si="57"/>
        <v>84</v>
      </c>
      <c r="G888" s="51" t="str">
        <f t="shared" si="58"/>
        <v>1940/12/02</v>
      </c>
      <c r="H888" s="62" t="s">
        <v>1300</v>
      </c>
      <c r="I888" s="62" t="s">
        <v>3577</v>
      </c>
      <c r="J888" s="62" t="s">
        <v>3578</v>
      </c>
      <c r="K888" s="79" t="s">
        <v>198</v>
      </c>
      <c r="L888" s="64" t="s">
        <v>3484</v>
      </c>
      <c r="M888" s="62" t="s">
        <v>3579</v>
      </c>
      <c r="N888" s="62" t="s">
        <v>41</v>
      </c>
      <c r="O888" s="62" t="s">
        <v>3578</v>
      </c>
      <c r="P888" s="62" t="s">
        <v>1300</v>
      </c>
    </row>
    <row r="889" s="42" customFormat="1" customHeight="1" spans="1:20">
      <c r="A889" s="50">
        <v>888</v>
      </c>
      <c r="B889" s="62" t="s">
        <v>3580</v>
      </c>
      <c r="C889" s="62" t="s">
        <v>32</v>
      </c>
      <c r="D889" s="92" t="s">
        <v>3581</v>
      </c>
      <c r="E889" s="15" t="str">
        <f t="shared" si="56"/>
        <v>正确</v>
      </c>
      <c r="F889" s="51">
        <f ca="1" t="shared" si="57"/>
        <v>84</v>
      </c>
      <c r="G889" s="51" t="str">
        <f t="shared" si="58"/>
        <v>1940/11/12</v>
      </c>
      <c r="H889" s="62" t="s">
        <v>207</v>
      </c>
      <c r="I889" s="62" t="s">
        <v>3582</v>
      </c>
      <c r="J889" s="62">
        <v>13012248278</v>
      </c>
      <c r="K889" s="79"/>
      <c r="L889" s="64" t="s">
        <v>3484</v>
      </c>
      <c r="M889" s="62" t="s">
        <v>1962</v>
      </c>
      <c r="N889" s="62" t="s">
        <v>55</v>
      </c>
      <c r="O889" s="62">
        <v>13012248278</v>
      </c>
      <c r="P889" s="62" t="s">
        <v>207</v>
      </c>
      <c r="T889" s="69">
        <v>888</v>
      </c>
    </row>
    <row r="890" s="42" customFormat="1" customHeight="1" spans="1:20">
      <c r="A890" s="50">
        <v>889</v>
      </c>
      <c r="B890" s="62" t="s">
        <v>3583</v>
      </c>
      <c r="C890" s="62" t="s">
        <v>19</v>
      </c>
      <c r="D890" s="92" t="s">
        <v>3584</v>
      </c>
      <c r="E890" s="15" t="str">
        <f t="shared" si="56"/>
        <v>正确</v>
      </c>
      <c r="F890" s="51">
        <f ca="1" t="shared" si="57"/>
        <v>83</v>
      </c>
      <c r="G890" s="51" t="str">
        <f t="shared" si="58"/>
        <v>1941/03/05</v>
      </c>
      <c r="H890" s="62" t="s">
        <v>38</v>
      </c>
      <c r="I890" s="62" t="s">
        <v>3585</v>
      </c>
      <c r="J890" s="62">
        <v>15837770140</v>
      </c>
      <c r="K890" s="79"/>
      <c r="L890" s="64" t="s">
        <v>3484</v>
      </c>
      <c r="M890" s="62" t="s">
        <v>3586</v>
      </c>
      <c r="N890" s="62" t="s">
        <v>41</v>
      </c>
      <c r="O890" s="62">
        <v>15837770140</v>
      </c>
      <c r="P890" s="62" t="s">
        <v>38</v>
      </c>
      <c r="T890" s="69">
        <v>889</v>
      </c>
    </row>
    <row r="891" s="33" customFormat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56"/>
        <v>正确</v>
      </c>
      <c r="F891" s="17">
        <f ca="1" t="shared" si="57"/>
        <v>83</v>
      </c>
      <c r="G891" s="17" t="str">
        <f t="shared" si="58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62" t="s">
        <v>3590</v>
      </c>
      <c r="N891" s="62" t="s">
        <v>55</v>
      </c>
      <c r="O891" s="62">
        <v>18920755826</v>
      </c>
      <c r="P891" s="16" t="s">
        <v>88</v>
      </c>
      <c r="R891" s="42"/>
      <c r="S891" s="42"/>
      <c r="T891" s="69">
        <v>890</v>
      </c>
      <c r="U891" s="42"/>
    </row>
    <row r="892" s="42" customFormat="1" customHeight="1" spans="1:20">
      <c r="A892" s="50">
        <v>891</v>
      </c>
      <c r="B892" s="62" t="s">
        <v>3591</v>
      </c>
      <c r="C892" s="62" t="s">
        <v>19</v>
      </c>
      <c r="D892" s="92" t="s">
        <v>3592</v>
      </c>
      <c r="E892" s="15" t="str">
        <f t="shared" si="56"/>
        <v>正确</v>
      </c>
      <c r="F892" s="51">
        <f ca="1" t="shared" si="57"/>
        <v>83</v>
      </c>
      <c r="G892" s="51" t="str">
        <f t="shared" si="58"/>
        <v>1941/03/15</v>
      </c>
      <c r="H892" s="62" t="s">
        <v>328</v>
      </c>
      <c r="I892" s="62" t="s">
        <v>3593</v>
      </c>
      <c r="J892" s="62">
        <v>18927580016</v>
      </c>
      <c r="K892" s="79"/>
      <c r="L892" s="64" t="s">
        <v>3484</v>
      </c>
      <c r="M892" s="62" t="s">
        <v>3594</v>
      </c>
      <c r="N892" s="62" t="s">
        <v>55</v>
      </c>
      <c r="O892" s="62">
        <v>18927580016</v>
      </c>
      <c r="P892" s="62" t="s">
        <v>328</v>
      </c>
      <c r="T892" s="69">
        <v>891</v>
      </c>
    </row>
    <row r="893" s="42" customFormat="1" customHeight="1" spans="1:20">
      <c r="A893" s="50">
        <v>892</v>
      </c>
      <c r="B893" s="62" t="s">
        <v>3595</v>
      </c>
      <c r="C893" s="62" t="s">
        <v>19</v>
      </c>
      <c r="D893" s="92" t="s">
        <v>3596</v>
      </c>
      <c r="E893" s="15" t="str">
        <f t="shared" si="56"/>
        <v>正确</v>
      </c>
      <c r="F893" s="51">
        <f ca="1" t="shared" si="57"/>
        <v>84</v>
      </c>
      <c r="G893" s="51" t="str">
        <f t="shared" si="58"/>
        <v>1940/12/22</v>
      </c>
      <c r="H893" s="62" t="s">
        <v>1300</v>
      </c>
      <c r="I893" s="62" t="s">
        <v>3597</v>
      </c>
      <c r="J893" s="62" t="s">
        <v>3598</v>
      </c>
      <c r="K893" s="79"/>
      <c r="L893" s="64" t="s">
        <v>3484</v>
      </c>
      <c r="M893" s="62" t="s">
        <v>3599</v>
      </c>
      <c r="N893" s="62" t="s">
        <v>30</v>
      </c>
      <c r="O893" s="62" t="s">
        <v>3598</v>
      </c>
      <c r="P893" s="62" t="s">
        <v>1300</v>
      </c>
      <c r="T893" s="69">
        <v>892</v>
      </c>
    </row>
    <row r="894" s="42" customFormat="1" customHeight="1" spans="1:20">
      <c r="A894" s="50">
        <v>893</v>
      </c>
      <c r="B894" s="62" t="s">
        <v>3600</v>
      </c>
      <c r="C894" s="62" t="s">
        <v>19</v>
      </c>
      <c r="D894" s="92" t="s">
        <v>3601</v>
      </c>
      <c r="E894" s="15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51">
        <f ca="1" t="shared" ref="F894:F903" si="60">YEAR(NOW())-MID(D894,7,4)</f>
        <v>83</v>
      </c>
      <c r="G894" s="51" t="str">
        <f t="shared" ref="G894:G903" si="61">CONCATENATE(MID(D894,7,4),"/",MID(D894,11,2),"/",MID(D894,13,2))</f>
        <v>1941/04/17</v>
      </c>
      <c r="H894" s="62" t="s">
        <v>26</v>
      </c>
      <c r="I894" s="62" t="s">
        <v>3602</v>
      </c>
      <c r="J894" s="62">
        <v>15514134326</v>
      </c>
      <c r="K894" s="79"/>
      <c r="L894" s="64" t="s">
        <v>3603</v>
      </c>
      <c r="M894" s="62" t="s">
        <v>3604</v>
      </c>
      <c r="N894" s="62" t="s">
        <v>55</v>
      </c>
      <c r="O894" s="62">
        <v>15514134326</v>
      </c>
      <c r="P894" s="62" t="s">
        <v>26</v>
      </c>
      <c r="T894" s="69">
        <v>893</v>
      </c>
    </row>
    <row r="895" s="42" customFormat="1" customHeight="1" spans="1:20">
      <c r="A895" s="50">
        <v>894</v>
      </c>
      <c r="B895" s="62" t="s">
        <v>3605</v>
      </c>
      <c r="C895" s="62" t="s">
        <v>32</v>
      </c>
      <c r="D895" s="92" t="s">
        <v>3606</v>
      </c>
      <c r="E895" s="15" t="str">
        <f t="shared" si="59"/>
        <v>正确</v>
      </c>
      <c r="F895" s="51">
        <f ca="1" t="shared" si="60"/>
        <v>88</v>
      </c>
      <c r="G895" s="51" t="str">
        <f t="shared" si="61"/>
        <v>1936/11/26</v>
      </c>
      <c r="H895" s="62" t="s">
        <v>2609</v>
      </c>
      <c r="I895" s="62" t="s">
        <v>3607</v>
      </c>
      <c r="J895" s="62">
        <v>18272799194</v>
      </c>
      <c r="K895" s="79"/>
      <c r="L895" s="64" t="s">
        <v>3603</v>
      </c>
      <c r="M895" s="62" t="s">
        <v>3342</v>
      </c>
      <c r="N895" s="62" t="s">
        <v>55</v>
      </c>
      <c r="O895" s="62">
        <v>18272799194</v>
      </c>
      <c r="P895" s="62" t="s">
        <v>2609</v>
      </c>
      <c r="T895" s="69">
        <v>894</v>
      </c>
    </row>
    <row r="896" s="42" customFormat="1" customHeight="1" spans="1:20">
      <c r="A896" s="50">
        <v>895</v>
      </c>
      <c r="B896" s="62" t="s">
        <v>3608</v>
      </c>
      <c r="C896" s="62" t="s">
        <v>19</v>
      </c>
      <c r="D896" s="62" t="s">
        <v>3609</v>
      </c>
      <c r="E896" s="15" t="str">
        <f t="shared" si="59"/>
        <v>正确</v>
      </c>
      <c r="F896" s="51">
        <f ca="1" t="shared" si="60"/>
        <v>83</v>
      </c>
      <c r="G896" s="51" t="str">
        <f t="shared" si="61"/>
        <v>1941/03/27</v>
      </c>
      <c r="H896" s="62" t="s">
        <v>1264</v>
      </c>
      <c r="I896" s="62" t="s">
        <v>3610</v>
      </c>
      <c r="J896" s="62">
        <v>17633498276</v>
      </c>
      <c r="K896" s="79"/>
      <c r="L896" s="64" t="s">
        <v>3603</v>
      </c>
      <c r="M896" s="62" t="s">
        <v>3611</v>
      </c>
      <c r="N896" s="62" t="s">
        <v>55</v>
      </c>
      <c r="O896" s="62">
        <v>17633498276</v>
      </c>
      <c r="P896" s="62" t="s">
        <v>1264</v>
      </c>
      <c r="T896" s="69">
        <v>895</v>
      </c>
    </row>
    <row r="897" s="42" customFormat="1" customHeight="1" spans="1:20">
      <c r="A897" s="50">
        <v>896</v>
      </c>
      <c r="B897" s="62" t="s">
        <v>3612</v>
      </c>
      <c r="C897" s="62" t="s">
        <v>32</v>
      </c>
      <c r="D897" s="92" t="s">
        <v>3613</v>
      </c>
      <c r="E897" s="15" t="str">
        <f t="shared" si="59"/>
        <v>正确</v>
      </c>
      <c r="F897" s="51">
        <f ca="1" t="shared" si="60"/>
        <v>84</v>
      </c>
      <c r="G897" s="51" t="str">
        <f t="shared" si="61"/>
        <v>1940/10/09</v>
      </c>
      <c r="H897" s="62" t="s">
        <v>137</v>
      </c>
      <c r="I897" s="62" t="s">
        <v>3614</v>
      </c>
      <c r="J897" s="62">
        <v>18238168595</v>
      </c>
      <c r="K897" s="79"/>
      <c r="L897" s="64" t="s">
        <v>3603</v>
      </c>
      <c r="M897" s="62" t="s">
        <v>3615</v>
      </c>
      <c r="N897" s="62" t="s">
        <v>55</v>
      </c>
      <c r="O897" s="62">
        <v>18238168595</v>
      </c>
      <c r="P897" s="62" t="s">
        <v>137</v>
      </c>
      <c r="T897" s="69">
        <v>896</v>
      </c>
    </row>
    <row r="898" s="42" customFormat="1" customHeight="1" spans="1:20">
      <c r="A898" s="50">
        <v>897</v>
      </c>
      <c r="B898" s="62" t="s">
        <v>3616</v>
      </c>
      <c r="C898" s="62" t="s">
        <v>19</v>
      </c>
      <c r="D898" s="92" t="s">
        <v>3617</v>
      </c>
      <c r="E898" s="15" t="str">
        <f t="shared" si="59"/>
        <v>正确</v>
      </c>
      <c r="F898" s="51">
        <f ca="1" t="shared" si="60"/>
        <v>83</v>
      </c>
      <c r="G898" s="51" t="str">
        <f t="shared" si="61"/>
        <v>1941/04/27</v>
      </c>
      <c r="H898" s="62" t="s">
        <v>1493</v>
      </c>
      <c r="I898" s="62" t="s">
        <v>3618</v>
      </c>
      <c r="J898" s="62">
        <v>13101773298</v>
      </c>
      <c r="K898" s="79"/>
      <c r="L898" s="64" t="s">
        <v>3603</v>
      </c>
      <c r="M898" s="62" t="s">
        <v>3512</v>
      </c>
      <c r="N898" s="62" t="s">
        <v>55</v>
      </c>
      <c r="O898" s="62">
        <v>13101773298</v>
      </c>
      <c r="P898" s="62" t="s">
        <v>1493</v>
      </c>
      <c r="T898" s="69">
        <v>897</v>
      </c>
    </row>
    <row r="899" s="42" customFormat="1" customHeight="1" spans="1:20">
      <c r="A899" s="50">
        <v>898</v>
      </c>
      <c r="B899" s="62" t="s">
        <v>3619</v>
      </c>
      <c r="C899" s="62" t="s">
        <v>19</v>
      </c>
      <c r="D899" s="92" t="s">
        <v>3620</v>
      </c>
      <c r="E899" s="15" t="str">
        <f t="shared" si="59"/>
        <v>正确</v>
      </c>
      <c r="F899" s="51">
        <f ca="1" t="shared" si="60"/>
        <v>84</v>
      </c>
      <c r="G899" s="51" t="str">
        <f t="shared" si="61"/>
        <v>1940/12/24</v>
      </c>
      <c r="H899" s="62" t="s">
        <v>26</v>
      </c>
      <c r="I899" s="62" t="s">
        <v>3621</v>
      </c>
      <c r="J899" s="62">
        <v>13623997907</v>
      </c>
      <c r="K899" s="79"/>
      <c r="L899" s="64" t="s">
        <v>3603</v>
      </c>
      <c r="M899" s="62" t="s">
        <v>3622</v>
      </c>
      <c r="N899" s="62" t="s">
        <v>30</v>
      </c>
      <c r="O899" s="62">
        <v>13623997907</v>
      </c>
      <c r="P899" s="62" t="s">
        <v>26</v>
      </c>
      <c r="T899" s="69">
        <v>898</v>
      </c>
    </row>
    <row r="900" s="42" customFormat="1" customHeight="1" spans="1:16">
      <c r="A900" s="50">
        <v>899</v>
      </c>
      <c r="B900" s="62" t="s">
        <v>3623</v>
      </c>
      <c r="C900" s="62" t="s">
        <v>32</v>
      </c>
      <c r="D900" s="92" t="s">
        <v>3624</v>
      </c>
      <c r="E900" s="15" t="str">
        <f t="shared" si="59"/>
        <v>正确</v>
      </c>
      <c r="F900" s="51">
        <f ca="1" t="shared" si="60"/>
        <v>84</v>
      </c>
      <c r="G900" s="51" t="str">
        <f t="shared" si="61"/>
        <v>1940/12/15</v>
      </c>
      <c r="H900" s="62" t="s">
        <v>1264</v>
      </c>
      <c r="I900" s="62" t="s">
        <v>3625</v>
      </c>
      <c r="J900" s="62">
        <v>18438868368</v>
      </c>
      <c r="K900" s="79" t="s">
        <v>1173</v>
      </c>
      <c r="L900" s="64" t="s">
        <v>3603</v>
      </c>
      <c r="M900" s="62" t="s">
        <v>3626</v>
      </c>
      <c r="N900" s="62" t="s">
        <v>55</v>
      </c>
      <c r="O900" s="62">
        <v>18438868368</v>
      </c>
      <c r="P900" s="62" t="s">
        <v>1264</v>
      </c>
    </row>
    <row r="901" s="42" customFormat="1" customHeight="1" spans="1:20">
      <c r="A901" s="50">
        <v>900</v>
      </c>
      <c r="B901" s="62" t="s">
        <v>3627</v>
      </c>
      <c r="C901" s="62" t="s">
        <v>19</v>
      </c>
      <c r="D901" s="92" t="s">
        <v>3628</v>
      </c>
      <c r="E901" s="15" t="str">
        <f t="shared" si="59"/>
        <v>正确</v>
      </c>
      <c r="F901" s="51">
        <f ca="1" t="shared" si="60"/>
        <v>83</v>
      </c>
      <c r="G901" s="51" t="str">
        <f t="shared" si="61"/>
        <v>1941/04/11</v>
      </c>
      <c r="H901" s="62" t="s">
        <v>846</v>
      </c>
      <c r="I901" s="62" t="s">
        <v>3629</v>
      </c>
      <c r="J901" s="62">
        <v>13817240586</v>
      </c>
      <c r="K901" s="79"/>
      <c r="L901" s="64" t="s">
        <v>3603</v>
      </c>
      <c r="M901" s="62" t="s">
        <v>3630</v>
      </c>
      <c r="N901" s="62" t="s">
        <v>55</v>
      </c>
      <c r="O901" s="62">
        <v>13817240586</v>
      </c>
      <c r="P901" s="62" t="s">
        <v>846</v>
      </c>
      <c r="T901" s="69">
        <v>900</v>
      </c>
    </row>
    <row r="902" s="42" customFormat="1" customHeight="1" spans="1:20">
      <c r="A902" s="50">
        <v>901</v>
      </c>
      <c r="B902" s="62" t="s">
        <v>3631</v>
      </c>
      <c r="C902" s="62" t="s">
        <v>32</v>
      </c>
      <c r="D902" s="62" t="s">
        <v>3632</v>
      </c>
      <c r="E902" s="15" t="str">
        <f t="shared" si="59"/>
        <v>正确</v>
      </c>
      <c r="F902" s="51">
        <f ca="1" t="shared" si="60"/>
        <v>83</v>
      </c>
      <c r="G902" s="51" t="str">
        <f t="shared" si="61"/>
        <v>1941/03/20</v>
      </c>
      <c r="H902" s="62" t="s">
        <v>2609</v>
      </c>
      <c r="I902" s="62" t="s">
        <v>3633</v>
      </c>
      <c r="J902" s="62">
        <v>15737611873</v>
      </c>
      <c r="K902" s="79"/>
      <c r="L902" s="64" t="s">
        <v>3603</v>
      </c>
      <c r="M902" s="62" t="s">
        <v>3634</v>
      </c>
      <c r="N902" s="62" t="s">
        <v>55</v>
      </c>
      <c r="O902" s="62">
        <v>15737611873</v>
      </c>
      <c r="P902" s="62" t="s">
        <v>2609</v>
      </c>
      <c r="T902" s="69">
        <v>901</v>
      </c>
    </row>
    <row r="903" s="42" customFormat="1" customHeight="1" spans="1:20">
      <c r="A903" s="50">
        <v>902</v>
      </c>
      <c r="B903" s="62" t="s">
        <v>3635</v>
      </c>
      <c r="C903" s="62" t="s">
        <v>19</v>
      </c>
      <c r="D903" s="92" t="s">
        <v>3636</v>
      </c>
      <c r="E903" s="15" t="str">
        <f t="shared" si="59"/>
        <v>正确</v>
      </c>
      <c r="F903" s="51">
        <f ca="1" t="shared" si="60"/>
        <v>83</v>
      </c>
      <c r="G903" s="51" t="str">
        <f t="shared" si="61"/>
        <v>1941/04/18</v>
      </c>
      <c r="H903" s="62" t="s">
        <v>308</v>
      </c>
      <c r="I903" s="62" t="s">
        <v>3637</v>
      </c>
      <c r="J903" s="62">
        <v>15237723880</v>
      </c>
      <c r="K903" s="79"/>
      <c r="L903" s="64" t="s">
        <v>3603</v>
      </c>
      <c r="M903" s="62" t="s">
        <v>3638</v>
      </c>
      <c r="N903" s="62" t="s">
        <v>1706</v>
      </c>
      <c r="O903" s="62">
        <v>15237723880</v>
      </c>
      <c r="P903" s="62" t="s">
        <v>308</v>
      </c>
      <c r="T903" s="69">
        <v>902</v>
      </c>
    </row>
    <row r="904" s="42" customFormat="1" customHeight="1" spans="1:20">
      <c r="A904" s="50">
        <v>903</v>
      </c>
      <c r="B904" s="62" t="s">
        <v>3639</v>
      </c>
      <c r="C904" s="62" t="s">
        <v>32</v>
      </c>
      <c r="D904" s="92" t="s">
        <v>3640</v>
      </c>
      <c r="E904" s="15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51">
        <f ca="1" t="shared" ref="F904:F913" si="63">YEAR(NOW())-MID(D904,7,4)</f>
        <v>84</v>
      </c>
      <c r="G904" s="51" t="str">
        <f t="shared" ref="G904:G913" si="64">CONCATENATE(MID(D904,7,4),"/",MID(D904,11,2),"/",MID(D904,13,2))</f>
        <v>1940/12/03</v>
      </c>
      <c r="H904" s="62" t="s">
        <v>271</v>
      </c>
      <c r="I904" s="62" t="s">
        <v>3641</v>
      </c>
      <c r="J904" s="62">
        <v>18838688689</v>
      </c>
      <c r="K904" s="79"/>
      <c r="L904" s="64" t="s">
        <v>3642</v>
      </c>
      <c r="M904" s="62" t="s">
        <v>3643</v>
      </c>
      <c r="N904" s="62" t="s">
        <v>55</v>
      </c>
      <c r="O904" s="62">
        <v>18838688689</v>
      </c>
      <c r="P904" s="62" t="s">
        <v>271</v>
      </c>
      <c r="T904" s="69">
        <v>903</v>
      </c>
    </row>
    <row r="905" s="42" customFormat="1" customHeight="1" spans="1:20">
      <c r="A905" s="50">
        <v>904</v>
      </c>
      <c r="B905" s="62" t="s">
        <v>3644</v>
      </c>
      <c r="C905" s="62" t="s">
        <v>32</v>
      </c>
      <c r="D905" s="62" t="s">
        <v>3645</v>
      </c>
      <c r="E905" s="15" t="str">
        <f t="shared" si="62"/>
        <v>正确</v>
      </c>
      <c r="F905" s="51">
        <f ca="1" t="shared" si="63"/>
        <v>84</v>
      </c>
      <c r="G905" s="51" t="str">
        <f t="shared" si="64"/>
        <v>1940/04/21</v>
      </c>
      <c r="H905" s="62" t="s">
        <v>88</v>
      </c>
      <c r="I905" s="62" t="s">
        <v>3646</v>
      </c>
      <c r="J905" s="62">
        <v>13838738652</v>
      </c>
      <c r="K905" s="79"/>
      <c r="L905" s="64" t="s">
        <v>3642</v>
      </c>
      <c r="M905" s="62" t="s">
        <v>3647</v>
      </c>
      <c r="N905" s="62" t="s">
        <v>55</v>
      </c>
      <c r="O905" s="62">
        <v>13838738652</v>
      </c>
      <c r="P905" s="62" t="s">
        <v>88</v>
      </c>
      <c r="T905" s="69">
        <v>904</v>
      </c>
    </row>
    <row r="906" s="42" customFormat="1" customHeight="1" spans="1:20">
      <c r="A906" s="50">
        <v>905</v>
      </c>
      <c r="B906" s="62" t="s">
        <v>3648</v>
      </c>
      <c r="C906" s="62" t="s">
        <v>32</v>
      </c>
      <c r="D906" s="92" t="s">
        <v>3649</v>
      </c>
      <c r="E906" s="15" t="str">
        <f t="shared" si="62"/>
        <v>正确</v>
      </c>
      <c r="F906" s="51">
        <f ca="1" t="shared" si="63"/>
        <v>83</v>
      </c>
      <c r="G906" s="51" t="str">
        <f t="shared" si="64"/>
        <v>1941/05/12</v>
      </c>
      <c r="H906" s="62" t="s">
        <v>1616</v>
      </c>
      <c r="I906" s="62" t="s">
        <v>3650</v>
      </c>
      <c r="J906" s="62">
        <v>19137160262</v>
      </c>
      <c r="K906" s="79"/>
      <c r="L906" s="64" t="s">
        <v>3642</v>
      </c>
      <c r="M906" s="62" t="s">
        <v>3651</v>
      </c>
      <c r="N906" s="62" t="s">
        <v>55</v>
      </c>
      <c r="O906" s="62">
        <v>19137160262</v>
      </c>
      <c r="P906" s="62" t="s">
        <v>1616</v>
      </c>
      <c r="T906" s="69">
        <v>905</v>
      </c>
    </row>
    <row r="907" s="42" customFormat="1" customHeight="1" spans="1:20">
      <c r="A907" s="50">
        <v>906</v>
      </c>
      <c r="B907" s="62" t="s">
        <v>3652</v>
      </c>
      <c r="C907" s="62" t="s">
        <v>32</v>
      </c>
      <c r="D907" s="92" t="s">
        <v>3653</v>
      </c>
      <c r="E907" s="15" t="str">
        <f t="shared" si="62"/>
        <v>正确</v>
      </c>
      <c r="F907" s="51">
        <f ca="1" t="shared" si="63"/>
        <v>83</v>
      </c>
      <c r="G907" s="51" t="str">
        <f t="shared" si="64"/>
        <v>1941/05/28</v>
      </c>
      <c r="H907" s="62" t="s">
        <v>317</v>
      </c>
      <c r="I907" s="62" t="s">
        <v>3654</v>
      </c>
      <c r="J907" s="62">
        <v>15036265148</v>
      </c>
      <c r="K907" s="79"/>
      <c r="L907" s="64" t="s">
        <v>3642</v>
      </c>
      <c r="M907" s="62" t="s">
        <v>3655</v>
      </c>
      <c r="N907" s="62" t="s">
        <v>55</v>
      </c>
      <c r="O907" s="62">
        <v>15036265148</v>
      </c>
      <c r="P907" s="62" t="s">
        <v>317</v>
      </c>
      <c r="T907" s="69">
        <v>906</v>
      </c>
    </row>
    <row r="908" s="42" customFormat="1" customHeight="1" spans="1:20">
      <c r="A908" s="50">
        <v>907</v>
      </c>
      <c r="B908" s="62" t="s">
        <v>3656</v>
      </c>
      <c r="C908" s="62" t="s">
        <v>32</v>
      </c>
      <c r="D908" s="92" t="s">
        <v>3657</v>
      </c>
      <c r="E908" s="15" t="str">
        <f t="shared" si="62"/>
        <v>正确</v>
      </c>
      <c r="F908" s="51">
        <f ca="1" t="shared" si="63"/>
        <v>83</v>
      </c>
      <c r="G908" s="51" t="str">
        <f t="shared" si="64"/>
        <v>1941/05/12</v>
      </c>
      <c r="H908" s="62" t="s">
        <v>79</v>
      </c>
      <c r="I908" s="62" t="s">
        <v>3658</v>
      </c>
      <c r="J908" s="62">
        <v>13462535236</v>
      </c>
      <c r="K908" s="79"/>
      <c r="L908" s="64" t="s">
        <v>3642</v>
      </c>
      <c r="M908" s="62" t="s">
        <v>3659</v>
      </c>
      <c r="N908" s="62" t="s">
        <v>55</v>
      </c>
      <c r="O908" s="62">
        <v>13462535236</v>
      </c>
      <c r="P908" s="62" t="s">
        <v>79</v>
      </c>
      <c r="T908" s="69">
        <v>907</v>
      </c>
    </row>
    <row r="909" s="42" customFormat="1" customHeight="1" spans="1:16">
      <c r="A909" s="50">
        <v>908</v>
      </c>
      <c r="B909" s="62" t="s">
        <v>3660</v>
      </c>
      <c r="C909" s="62" t="s">
        <v>32</v>
      </c>
      <c r="D909" s="92" t="s">
        <v>3661</v>
      </c>
      <c r="E909" s="15" t="str">
        <f t="shared" si="62"/>
        <v>正确</v>
      </c>
      <c r="F909" s="51">
        <f ca="1" t="shared" si="63"/>
        <v>83</v>
      </c>
      <c r="G909" s="51" t="str">
        <f t="shared" si="64"/>
        <v>1941/03/29</v>
      </c>
      <c r="H909" s="62" t="s">
        <v>75</v>
      </c>
      <c r="I909" s="62" t="s">
        <v>3662</v>
      </c>
      <c r="J909" s="62">
        <v>13937112868</v>
      </c>
      <c r="K909" s="79" t="s">
        <v>152</v>
      </c>
      <c r="L909" s="64" t="s">
        <v>3642</v>
      </c>
      <c r="M909" s="62"/>
      <c r="N909" s="62"/>
      <c r="O909" s="62"/>
      <c r="P909" s="62" t="s">
        <v>79</v>
      </c>
    </row>
    <row r="910" s="42" customFormat="1" customHeight="1" spans="1:20">
      <c r="A910" s="50">
        <v>909</v>
      </c>
      <c r="B910" s="62" t="s">
        <v>3663</v>
      </c>
      <c r="C910" s="62" t="s">
        <v>32</v>
      </c>
      <c r="D910" s="92" t="s">
        <v>3664</v>
      </c>
      <c r="E910" s="15" t="str">
        <f t="shared" si="62"/>
        <v>正确</v>
      </c>
      <c r="F910" s="51">
        <f ca="1" t="shared" si="63"/>
        <v>83</v>
      </c>
      <c r="G910" s="51" t="str">
        <f t="shared" si="64"/>
        <v>1941/04/14</v>
      </c>
      <c r="H910" s="62" t="s">
        <v>1493</v>
      </c>
      <c r="I910" s="62" t="s">
        <v>3665</v>
      </c>
      <c r="J910" s="62">
        <v>13262057833</v>
      </c>
      <c r="K910" s="79"/>
      <c r="L910" s="64" t="s">
        <v>3642</v>
      </c>
      <c r="M910" s="62" t="s">
        <v>3666</v>
      </c>
      <c r="N910" s="62" t="s">
        <v>55</v>
      </c>
      <c r="O910" s="62">
        <v>13262057833</v>
      </c>
      <c r="P910" s="62" t="s">
        <v>1493</v>
      </c>
      <c r="T910" s="69">
        <v>909</v>
      </c>
    </row>
    <row r="911" s="42" customFormat="1" customHeight="1" spans="1:20">
      <c r="A911" s="50">
        <v>910</v>
      </c>
      <c r="B911" s="62" t="s">
        <v>3667</v>
      </c>
      <c r="C911" s="62" t="s">
        <v>32</v>
      </c>
      <c r="D911" s="92" t="s">
        <v>3668</v>
      </c>
      <c r="E911" s="15" t="str">
        <f t="shared" si="62"/>
        <v>正确</v>
      </c>
      <c r="F911" s="51">
        <f ca="1" t="shared" si="63"/>
        <v>83</v>
      </c>
      <c r="G911" s="51" t="str">
        <f t="shared" si="64"/>
        <v>1941/05/22</v>
      </c>
      <c r="H911" s="62" t="s">
        <v>308</v>
      </c>
      <c r="I911" s="62" t="s">
        <v>3669</v>
      </c>
      <c r="J911" s="62">
        <v>18568797590</v>
      </c>
      <c r="K911" s="79"/>
      <c r="L911" s="64" t="s">
        <v>3642</v>
      </c>
      <c r="M911" s="62" t="s">
        <v>3670</v>
      </c>
      <c r="N911" s="62" t="s">
        <v>55</v>
      </c>
      <c r="O911" s="62">
        <v>18568797590</v>
      </c>
      <c r="P911" s="62" t="s">
        <v>308</v>
      </c>
      <c r="T911" s="69">
        <v>910</v>
      </c>
    </row>
    <row r="912" s="42" customFormat="1" customHeight="1" spans="1:20">
      <c r="A912" s="50">
        <v>911</v>
      </c>
      <c r="B912" s="62" t="s">
        <v>3671</v>
      </c>
      <c r="C912" s="62" t="s">
        <v>32</v>
      </c>
      <c r="D912" s="92" t="s">
        <v>3672</v>
      </c>
      <c r="E912" s="15" t="str">
        <f t="shared" si="62"/>
        <v>正确</v>
      </c>
      <c r="F912" s="51">
        <f ca="1" t="shared" si="63"/>
        <v>83</v>
      </c>
      <c r="G912" s="51" t="str">
        <f t="shared" si="64"/>
        <v>1941/03/06</v>
      </c>
      <c r="H912" s="62" t="s">
        <v>346</v>
      </c>
      <c r="I912" s="62" t="s">
        <v>3673</v>
      </c>
      <c r="J912" s="62">
        <v>13380115530</v>
      </c>
      <c r="K912" s="79"/>
      <c r="L912" s="64" t="s">
        <v>3642</v>
      </c>
      <c r="M912" s="62" t="s">
        <v>2971</v>
      </c>
      <c r="N912" s="62" t="s">
        <v>55</v>
      </c>
      <c r="O912" s="62">
        <v>13380115530</v>
      </c>
      <c r="P912" s="62" t="s">
        <v>346</v>
      </c>
      <c r="T912" s="69">
        <v>911</v>
      </c>
    </row>
    <row r="913" s="42" customFormat="1" customHeight="1" spans="1:20">
      <c r="A913" s="50">
        <v>912</v>
      </c>
      <c r="B913" s="62" t="s">
        <v>3674</v>
      </c>
      <c r="C913" s="62" t="s">
        <v>19</v>
      </c>
      <c r="D913" s="92" t="s">
        <v>3675</v>
      </c>
      <c r="E913" s="15" t="str">
        <f t="shared" si="62"/>
        <v>正确</v>
      </c>
      <c r="F913" s="51">
        <f ca="1" t="shared" si="63"/>
        <v>84</v>
      </c>
      <c r="G913" s="51" t="str">
        <f t="shared" si="64"/>
        <v>1940/12/02</v>
      </c>
      <c r="H913" s="62" t="s">
        <v>155</v>
      </c>
      <c r="I913" s="62" t="s">
        <v>3676</v>
      </c>
      <c r="J913" s="62">
        <v>13949302821</v>
      </c>
      <c r="K913" s="79"/>
      <c r="L913" s="64" t="s">
        <v>3642</v>
      </c>
      <c r="M913" s="62" t="s">
        <v>3677</v>
      </c>
      <c r="N913" s="62" t="s">
        <v>55</v>
      </c>
      <c r="O913" s="62">
        <v>13949302821</v>
      </c>
      <c r="P913" s="62" t="s">
        <v>155</v>
      </c>
      <c r="T913" s="69">
        <v>912</v>
      </c>
    </row>
    <row r="914" s="42" customFormat="1" customHeight="1" spans="1:20">
      <c r="A914" s="50">
        <v>913</v>
      </c>
      <c r="B914" s="62" t="s">
        <v>3678</v>
      </c>
      <c r="C914" s="62" t="s">
        <v>32</v>
      </c>
      <c r="D914" s="92" t="s">
        <v>3679</v>
      </c>
      <c r="E914" s="15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51">
        <f ca="1" t="shared" ref="F914:F924" si="66">YEAR(NOW())-MID(D914,7,4)</f>
        <v>83</v>
      </c>
      <c r="G914" s="51" t="str">
        <f t="shared" ref="G914:G924" si="67">CONCATENATE(MID(D914,7,4),"/",MID(D914,11,2),"/",MID(D914,13,2))</f>
        <v>1941/06/18</v>
      </c>
      <c r="H914" s="62" t="s">
        <v>52</v>
      </c>
      <c r="I914" s="62" t="s">
        <v>3680</v>
      </c>
      <c r="J914" s="62" t="s">
        <v>3681</v>
      </c>
      <c r="K914" s="79"/>
      <c r="L914" s="64" t="s">
        <v>3682</v>
      </c>
      <c r="M914" s="62" t="s">
        <v>3683</v>
      </c>
      <c r="N914" s="62" t="s">
        <v>55</v>
      </c>
      <c r="O914" s="62" t="s">
        <v>3681</v>
      </c>
      <c r="P914" s="62" t="s">
        <v>52</v>
      </c>
      <c r="T914" s="69">
        <v>913</v>
      </c>
    </row>
    <row r="915" s="42" customFormat="1" customHeight="1" spans="1:20">
      <c r="A915" s="50">
        <v>914</v>
      </c>
      <c r="B915" s="62" t="s">
        <v>3684</v>
      </c>
      <c r="C915" s="62" t="s">
        <v>19</v>
      </c>
      <c r="D915" s="92" t="s">
        <v>3685</v>
      </c>
      <c r="E915" s="15" t="str">
        <f t="shared" si="65"/>
        <v>正确</v>
      </c>
      <c r="F915" s="51">
        <f ca="1" t="shared" si="66"/>
        <v>83</v>
      </c>
      <c r="G915" s="51" t="str">
        <f t="shared" si="67"/>
        <v>1941/06/06</v>
      </c>
      <c r="H915" s="62" t="s">
        <v>88</v>
      </c>
      <c r="I915" s="62" t="s">
        <v>3686</v>
      </c>
      <c r="J915" s="62">
        <v>13523654329</v>
      </c>
      <c r="K915" s="79"/>
      <c r="L915" s="64" t="s">
        <v>3682</v>
      </c>
      <c r="M915" s="62" t="s">
        <v>3687</v>
      </c>
      <c r="N915" s="62" t="s">
        <v>55</v>
      </c>
      <c r="O915" s="62">
        <v>13523654329</v>
      </c>
      <c r="P915" s="62" t="s">
        <v>88</v>
      </c>
      <c r="T915" s="69">
        <v>914</v>
      </c>
    </row>
    <row r="916" s="42" customFormat="1" customHeight="1" spans="1:20">
      <c r="A916" s="50">
        <v>915</v>
      </c>
      <c r="B916" s="62" t="s">
        <v>3688</v>
      </c>
      <c r="C916" s="62" t="s">
        <v>32</v>
      </c>
      <c r="D916" s="92" t="s">
        <v>3689</v>
      </c>
      <c r="E916" s="15" t="str">
        <f t="shared" si="65"/>
        <v>正确</v>
      </c>
      <c r="F916" s="51">
        <f ca="1" t="shared" si="66"/>
        <v>83</v>
      </c>
      <c r="G916" s="51" t="str">
        <f t="shared" si="67"/>
        <v>1941/05/20</v>
      </c>
      <c r="H916" s="62" t="s">
        <v>88</v>
      </c>
      <c r="I916" s="62" t="s">
        <v>3690</v>
      </c>
      <c r="J916" s="62">
        <v>15890418758</v>
      </c>
      <c r="K916" s="79"/>
      <c r="L916" s="64" t="s">
        <v>3682</v>
      </c>
      <c r="M916" s="62" t="s">
        <v>3691</v>
      </c>
      <c r="N916" s="62" t="s">
        <v>55</v>
      </c>
      <c r="O916" s="62">
        <v>15890418758</v>
      </c>
      <c r="P916" s="62" t="s">
        <v>88</v>
      </c>
      <c r="T916" s="69">
        <v>915</v>
      </c>
    </row>
    <row r="917" s="42" customFormat="1" customHeight="1" spans="1:20">
      <c r="A917" s="50">
        <v>916</v>
      </c>
      <c r="B917" s="62" t="s">
        <v>3692</v>
      </c>
      <c r="C917" s="62" t="s">
        <v>32</v>
      </c>
      <c r="D917" s="92" t="s">
        <v>3693</v>
      </c>
      <c r="E917" s="15" t="str">
        <f t="shared" si="65"/>
        <v>正确</v>
      </c>
      <c r="F917" s="51">
        <f ca="1" t="shared" si="66"/>
        <v>83</v>
      </c>
      <c r="G917" s="51" t="str">
        <f t="shared" si="67"/>
        <v>1941/05/19</v>
      </c>
      <c r="H917" s="62" t="s">
        <v>1000</v>
      </c>
      <c r="I917" s="62" t="s">
        <v>3694</v>
      </c>
      <c r="J917" s="62">
        <v>15890131759</v>
      </c>
      <c r="K917" s="79"/>
      <c r="L917" s="64" t="s">
        <v>3682</v>
      </c>
      <c r="M917" s="62" t="s">
        <v>3695</v>
      </c>
      <c r="N917" s="62" t="s">
        <v>55</v>
      </c>
      <c r="O917" s="62">
        <v>15890131759</v>
      </c>
      <c r="P917" s="62" t="s">
        <v>1000</v>
      </c>
      <c r="T917" s="69">
        <v>916</v>
      </c>
    </row>
    <row r="918" s="42" customFormat="1" customHeight="1" spans="1:20">
      <c r="A918" s="50">
        <v>917</v>
      </c>
      <c r="B918" s="62" t="s">
        <v>3696</v>
      </c>
      <c r="C918" s="62" t="s">
        <v>19</v>
      </c>
      <c r="D918" s="92" t="s">
        <v>3697</v>
      </c>
      <c r="E918" s="15" t="str">
        <f t="shared" si="65"/>
        <v>正确</v>
      </c>
      <c r="F918" s="51">
        <f ca="1" t="shared" si="66"/>
        <v>84</v>
      </c>
      <c r="G918" s="51" t="str">
        <f t="shared" si="67"/>
        <v>1940/12/27</v>
      </c>
      <c r="H918" s="62" t="s">
        <v>2489</v>
      </c>
      <c r="I918" s="62" t="s">
        <v>3698</v>
      </c>
      <c r="J918" s="62">
        <v>18567275512</v>
      </c>
      <c r="K918" s="79"/>
      <c r="L918" s="64" t="s">
        <v>3682</v>
      </c>
      <c r="M918" s="62" t="s">
        <v>3699</v>
      </c>
      <c r="N918" s="62" t="s">
        <v>55</v>
      </c>
      <c r="O918" s="62">
        <v>18567275512</v>
      </c>
      <c r="P918" s="62" t="s">
        <v>2489</v>
      </c>
      <c r="T918" s="69">
        <v>917</v>
      </c>
    </row>
    <row r="919" s="42" customFormat="1" customHeight="1" spans="1:20">
      <c r="A919" s="50">
        <v>918</v>
      </c>
      <c r="B919" s="62" t="s">
        <v>3700</v>
      </c>
      <c r="C919" s="62" t="s">
        <v>32</v>
      </c>
      <c r="D919" s="92" t="s">
        <v>3701</v>
      </c>
      <c r="E919" s="15" t="str">
        <f t="shared" si="65"/>
        <v>正确</v>
      </c>
      <c r="F919" s="51">
        <f ca="1" t="shared" si="66"/>
        <v>83</v>
      </c>
      <c r="G919" s="51" t="str">
        <f t="shared" si="67"/>
        <v>1941/03/17</v>
      </c>
      <c r="H919" s="62" t="s">
        <v>2489</v>
      </c>
      <c r="I919" s="62" t="s">
        <v>3702</v>
      </c>
      <c r="J919" s="62">
        <v>18567275512</v>
      </c>
      <c r="K919" s="79"/>
      <c r="L919" s="64" t="s">
        <v>3682</v>
      </c>
      <c r="M919" s="62" t="s">
        <v>3699</v>
      </c>
      <c r="N919" s="62" t="s">
        <v>55</v>
      </c>
      <c r="O919" s="62">
        <v>18567275512</v>
      </c>
      <c r="P919" s="62" t="s">
        <v>2489</v>
      </c>
      <c r="T919" s="69">
        <v>918</v>
      </c>
    </row>
    <row r="920" s="42" customFormat="1" customHeight="1" spans="1:20">
      <c r="A920" s="50">
        <v>919</v>
      </c>
      <c r="B920" s="62" t="s">
        <v>3703</v>
      </c>
      <c r="C920" s="62" t="s">
        <v>32</v>
      </c>
      <c r="D920" s="92" t="s">
        <v>3704</v>
      </c>
      <c r="E920" s="15" t="str">
        <f t="shared" si="65"/>
        <v>正确</v>
      </c>
      <c r="F920" s="51">
        <f ca="1" t="shared" si="66"/>
        <v>84</v>
      </c>
      <c r="G920" s="51" t="str">
        <f t="shared" si="67"/>
        <v>1940/08/27</v>
      </c>
      <c r="H920" s="62" t="s">
        <v>2489</v>
      </c>
      <c r="I920" s="62" t="s">
        <v>3705</v>
      </c>
      <c r="J920" s="62">
        <v>15937704819</v>
      </c>
      <c r="K920" s="79"/>
      <c r="L920" s="64" t="s">
        <v>3682</v>
      </c>
      <c r="M920" s="62" t="s">
        <v>2520</v>
      </c>
      <c r="N920" s="62" t="s">
        <v>55</v>
      </c>
      <c r="O920" s="62">
        <v>15937704819</v>
      </c>
      <c r="P920" s="62" t="s">
        <v>2489</v>
      </c>
      <c r="T920" s="69">
        <v>919</v>
      </c>
    </row>
    <row r="921" s="42" customFormat="1" customHeight="1" spans="1:16">
      <c r="A921" s="50">
        <v>920</v>
      </c>
      <c r="B921" s="62" t="s">
        <v>3706</v>
      </c>
      <c r="C921" s="62" t="s">
        <v>19</v>
      </c>
      <c r="D921" s="92" t="s">
        <v>3707</v>
      </c>
      <c r="E921" s="15" t="str">
        <f t="shared" si="65"/>
        <v>正确</v>
      </c>
      <c r="F921" s="51">
        <f ca="1" t="shared" si="66"/>
        <v>84</v>
      </c>
      <c r="G921" s="51" t="str">
        <f t="shared" si="67"/>
        <v>1940/10/14</v>
      </c>
      <c r="H921" s="62" t="s">
        <v>1699</v>
      </c>
      <c r="I921" s="62" t="s">
        <v>3708</v>
      </c>
      <c r="J921" s="62" t="s">
        <v>3709</v>
      </c>
      <c r="K921" s="79" t="s">
        <v>108</v>
      </c>
      <c r="L921" s="64" t="s">
        <v>3682</v>
      </c>
      <c r="M921" s="62" t="s">
        <v>3710</v>
      </c>
      <c r="N921" s="62" t="s">
        <v>41</v>
      </c>
      <c r="O921" s="62" t="s">
        <v>3709</v>
      </c>
      <c r="P921" s="62" t="s">
        <v>1699</v>
      </c>
    </row>
    <row r="922" s="42" customFormat="1" customHeight="1" spans="1:16">
      <c r="A922" s="50">
        <v>921</v>
      </c>
      <c r="B922" s="62" t="s">
        <v>3711</v>
      </c>
      <c r="C922" s="62" t="s">
        <v>19</v>
      </c>
      <c r="D922" s="62" t="s">
        <v>3712</v>
      </c>
      <c r="E922" s="15" t="str">
        <f t="shared" si="65"/>
        <v>正确</v>
      </c>
      <c r="F922" s="51">
        <f ca="1" t="shared" si="66"/>
        <v>83</v>
      </c>
      <c r="G922" s="51" t="str">
        <f t="shared" si="67"/>
        <v>1941/02/28</v>
      </c>
      <c r="H922" s="62" t="s">
        <v>112</v>
      </c>
      <c r="I922" s="62" t="s">
        <v>3713</v>
      </c>
      <c r="J922" s="62">
        <v>13419915153</v>
      </c>
      <c r="K922" s="79" t="s">
        <v>108</v>
      </c>
      <c r="L922" s="64" t="s">
        <v>3682</v>
      </c>
      <c r="M922" s="62" t="s">
        <v>3714</v>
      </c>
      <c r="N922" s="62" t="s">
        <v>55</v>
      </c>
      <c r="O922" s="62">
        <v>13419915153</v>
      </c>
      <c r="P922" s="62" t="s">
        <v>112</v>
      </c>
    </row>
    <row r="923" s="42" customFormat="1" customHeight="1" spans="1:20">
      <c r="A923" s="50">
        <v>922</v>
      </c>
      <c r="B923" s="62" t="s">
        <v>3715</v>
      </c>
      <c r="C923" s="62" t="s">
        <v>32</v>
      </c>
      <c r="D923" s="92" t="s">
        <v>3716</v>
      </c>
      <c r="E923" s="15" t="str">
        <f t="shared" si="65"/>
        <v>正确</v>
      </c>
      <c r="F923" s="51">
        <f ca="1" t="shared" si="66"/>
        <v>83</v>
      </c>
      <c r="G923" s="51" t="str">
        <f t="shared" si="67"/>
        <v>1941/05/27</v>
      </c>
      <c r="H923" s="62" t="s">
        <v>112</v>
      </c>
      <c r="I923" s="62" t="s">
        <v>3717</v>
      </c>
      <c r="J923" s="62">
        <v>13523654073</v>
      </c>
      <c r="K923" s="79"/>
      <c r="L923" s="64" t="s">
        <v>3682</v>
      </c>
      <c r="M923" s="62" t="s">
        <v>3718</v>
      </c>
      <c r="N923" s="62" t="s">
        <v>55</v>
      </c>
      <c r="O923" s="62">
        <v>13523654073</v>
      </c>
      <c r="P923" s="62" t="s">
        <v>112</v>
      </c>
      <c r="T923" s="69">
        <v>922</v>
      </c>
    </row>
    <row r="924" s="42" customFormat="1" customHeight="1" spans="1:20">
      <c r="A924" s="50">
        <v>923</v>
      </c>
      <c r="B924" s="62" t="s">
        <v>1439</v>
      </c>
      <c r="C924" s="62" t="s">
        <v>32</v>
      </c>
      <c r="D924" s="92" t="s">
        <v>3719</v>
      </c>
      <c r="E924" s="15" t="str">
        <f t="shared" si="65"/>
        <v>正确</v>
      </c>
      <c r="F924" s="51">
        <f ca="1" t="shared" si="66"/>
        <v>83</v>
      </c>
      <c r="G924" s="51" t="str">
        <f t="shared" si="67"/>
        <v>1941/03/03</v>
      </c>
      <c r="H924" s="62" t="s">
        <v>1000</v>
      </c>
      <c r="I924" s="62" t="s">
        <v>3720</v>
      </c>
      <c r="J924" s="62">
        <v>15539999303</v>
      </c>
      <c r="K924" s="79"/>
      <c r="L924" s="64" t="s">
        <v>3682</v>
      </c>
      <c r="M924" s="62" t="s">
        <v>3721</v>
      </c>
      <c r="N924" s="62" t="s">
        <v>55</v>
      </c>
      <c r="O924" s="62">
        <v>15539999303</v>
      </c>
      <c r="P924" s="62" t="s">
        <v>1000</v>
      </c>
      <c r="T924" s="69">
        <v>923</v>
      </c>
    </row>
    <row r="925" s="42" customFormat="1" customHeight="1" spans="1:20">
      <c r="A925" s="50">
        <v>924</v>
      </c>
      <c r="B925" s="62" t="s">
        <v>3722</v>
      </c>
      <c r="C925" s="62" t="s">
        <v>19</v>
      </c>
      <c r="D925" s="92" t="s">
        <v>3723</v>
      </c>
      <c r="E925" s="15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51">
        <f ca="1" t="shared" ref="F925:F938" si="69">YEAR(NOW())-MID(D925,7,4)</f>
        <v>83</v>
      </c>
      <c r="G925" s="51" t="str">
        <f t="shared" ref="G925:G938" si="70">CONCATENATE(MID(D925,7,4),"/",MID(D925,11,2),"/",MID(D925,13,2))</f>
        <v>1941/07/01</v>
      </c>
      <c r="H925" s="62" t="s">
        <v>328</v>
      </c>
      <c r="I925" s="62" t="s">
        <v>3724</v>
      </c>
      <c r="J925" s="62">
        <v>13891987418</v>
      </c>
      <c r="K925" s="79"/>
      <c r="L925" s="64" t="s">
        <v>3725</v>
      </c>
      <c r="M925" s="62" t="s">
        <v>3726</v>
      </c>
      <c r="N925" s="62" t="s">
        <v>55</v>
      </c>
      <c r="O925" s="62">
        <v>13891987418</v>
      </c>
      <c r="P925" s="62" t="s">
        <v>328</v>
      </c>
      <c r="T925" s="69">
        <v>924</v>
      </c>
    </row>
    <row r="926" s="42" customFormat="1" customHeight="1" spans="1:20">
      <c r="A926" s="50">
        <v>925</v>
      </c>
      <c r="B926" s="62" t="s">
        <v>3727</v>
      </c>
      <c r="C926" s="62" t="s">
        <v>19</v>
      </c>
      <c r="D926" s="62" t="s">
        <v>3728</v>
      </c>
      <c r="E926" s="15" t="str">
        <f t="shared" si="68"/>
        <v>正确</v>
      </c>
      <c r="F926" s="51">
        <f ca="1" t="shared" si="69"/>
        <v>83</v>
      </c>
      <c r="G926" s="51" t="str">
        <f t="shared" si="70"/>
        <v>1941/07/14</v>
      </c>
      <c r="H926" s="62" t="s">
        <v>26</v>
      </c>
      <c r="I926" s="62" t="s">
        <v>3729</v>
      </c>
      <c r="J926" s="62">
        <v>15238113997</v>
      </c>
      <c r="K926" s="79"/>
      <c r="L926" s="64" t="s">
        <v>3725</v>
      </c>
      <c r="M926" s="62" t="s">
        <v>3730</v>
      </c>
      <c r="N926" s="62" t="s">
        <v>55</v>
      </c>
      <c r="O926" s="62">
        <v>15238113997</v>
      </c>
      <c r="P926" s="62" t="s">
        <v>26</v>
      </c>
      <c r="T926" s="69">
        <v>925</v>
      </c>
    </row>
    <row r="927" s="42" customFormat="1" customHeight="1" spans="1:20">
      <c r="A927" s="50">
        <v>926</v>
      </c>
      <c r="B927" s="62" t="s">
        <v>3731</v>
      </c>
      <c r="C927" s="62" t="s">
        <v>19</v>
      </c>
      <c r="D927" s="92" t="s">
        <v>3732</v>
      </c>
      <c r="E927" s="15" t="str">
        <f t="shared" si="68"/>
        <v>正确</v>
      </c>
      <c r="F927" s="51">
        <f ca="1" t="shared" si="69"/>
        <v>83</v>
      </c>
      <c r="G927" s="51" t="str">
        <f t="shared" si="70"/>
        <v>1941/06/11</v>
      </c>
      <c r="H927" s="62" t="s">
        <v>207</v>
      </c>
      <c r="I927" s="62" t="s">
        <v>3733</v>
      </c>
      <c r="J927" s="62">
        <v>15837762650</v>
      </c>
      <c r="K927" s="79"/>
      <c r="L927" s="64" t="s">
        <v>3725</v>
      </c>
      <c r="M927" s="62" t="s">
        <v>3734</v>
      </c>
      <c r="N927" s="62" t="s">
        <v>55</v>
      </c>
      <c r="O927" s="62">
        <v>15837762650</v>
      </c>
      <c r="P927" s="62" t="s">
        <v>207</v>
      </c>
      <c r="T927" s="69">
        <v>926</v>
      </c>
    </row>
    <row r="928" s="42" customFormat="1" customHeight="1" spans="1:20">
      <c r="A928" s="50">
        <v>927</v>
      </c>
      <c r="B928" s="62" t="s">
        <v>3735</v>
      </c>
      <c r="C928" s="62" t="s">
        <v>19</v>
      </c>
      <c r="D928" s="92" t="s">
        <v>3736</v>
      </c>
      <c r="E928" s="15" t="str">
        <f t="shared" si="68"/>
        <v>正确</v>
      </c>
      <c r="F928" s="51">
        <f ca="1" t="shared" si="69"/>
        <v>84</v>
      </c>
      <c r="G928" s="51" t="str">
        <f t="shared" si="70"/>
        <v>1940/12/25</v>
      </c>
      <c r="H928" s="62" t="s">
        <v>52</v>
      </c>
      <c r="I928" s="94" t="s">
        <v>3737</v>
      </c>
      <c r="J928" s="62" t="s">
        <v>3738</v>
      </c>
      <c r="K928" s="79"/>
      <c r="L928" s="64" t="s">
        <v>3725</v>
      </c>
      <c r="M928" s="62" t="s">
        <v>3739</v>
      </c>
      <c r="N928" s="62" t="s">
        <v>55</v>
      </c>
      <c r="O928" s="62" t="s">
        <v>3738</v>
      </c>
      <c r="P928" s="62" t="s">
        <v>52</v>
      </c>
      <c r="T928" s="69">
        <v>927</v>
      </c>
    </row>
    <row r="929" s="42" customFormat="1" customHeight="1" spans="1:20">
      <c r="A929" s="50">
        <v>928</v>
      </c>
      <c r="B929" s="62" t="s">
        <v>3740</v>
      </c>
      <c r="C929" s="62" t="s">
        <v>32</v>
      </c>
      <c r="D929" s="92" t="s">
        <v>3741</v>
      </c>
      <c r="E929" s="15" t="str">
        <f t="shared" si="68"/>
        <v>正确</v>
      </c>
      <c r="F929" s="51">
        <f ca="1" t="shared" si="69"/>
        <v>83</v>
      </c>
      <c r="G929" s="51" t="str">
        <f t="shared" si="70"/>
        <v>1941/07/03</v>
      </c>
      <c r="H929" s="62" t="s">
        <v>1197</v>
      </c>
      <c r="I929" s="62" t="s">
        <v>3742</v>
      </c>
      <c r="J929" s="62">
        <v>15038050878</v>
      </c>
      <c r="K929" s="79"/>
      <c r="L929" s="64" t="s">
        <v>3725</v>
      </c>
      <c r="M929" s="62" t="s">
        <v>3743</v>
      </c>
      <c r="N929" s="62" t="s">
        <v>55</v>
      </c>
      <c r="O929" s="62">
        <v>15038050878</v>
      </c>
      <c r="P929" s="62" t="s">
        <v>1197</v>
      </c>
      <c r="T929" s="69">
        <v>928</v>
      </c>
    </row>
    <row r="930" s="42" customFormat="1" customHeight="1" spans="1:20">
      <c r="A930" s="50">
        <v>929</v>
      </c>
      <c r="B930" s="62" t="s">
        <v>104</v>
      </c>
      <c r="C930" s="62" t="s">
        <v>32</v>
      </c>
      <c r="D930" s="92" t="s">
        <v>3744</v>
      </c>
      <c r="E930" s="15" t="str">
        <f t="shared" si="68"/>
        <v>正确</v>
      </c>
      <c r="F930" s="51">
        <f ca="1" t="shared" si="69"/>
        <v>83</v>
      </c>
      <c r="G930" s="51" t="str">
        <f t="shared" si="70"/>
        <v>1941/05/27</v>
      </c>
      <c r="H930" s="62" t="s">
        <v>88</v>
      </c>
      <c r="I930" s="62" t="s">
        <v>3745</v>
      </c>
      <c r="J930" s="62">
        <v>17128952255</v>
      </c>
      <c r="K930" s="79"/>
      <c r="L930" s="64" t="s">
        <v>3725</v>
      </c>
      <c r="M930" s="62" t="s">
        <v>2955</v>
      </c>
      <c r="N930" s="62" t="s">
        <v>55</v>
      </c>
      <c r="O930" s="62">
        <v>17128952255</v>
      </c>
      <c r="P930" s="62" t="s">
        <v>88</v>
      </c>
      <c r="T930" s="69">
        <v>929</v>
      </c>
    </row>
    <row r="931" s="42" customFormat="1" customHeight="1" spans="1:20">
      <c r="A931" s="50">
        <v>930</v>
      </c>
      <c r="B931" s="62" t="s">
        <v>3746</v>
      </c>
      <c r="C931" s="62" t="s">
        <v>19</v>
      </c>
      <c r="D931" s="92" t="s">
        <v>3747</v>
      </c>
      <c r="E931" s="15" t="str">
        <f t="shared" si="68"/>
        <v>正确</v>
      </c>
      <c r="F931" s="51">
        <f ca="1" t="shared" si="69"/>
        <v>83</v>
      </c>
      <c r="G931" s="51" t="str">
        <f t="shared" si="70"/>
        <v>1941/07/15</v>
      </c>
      <c r="H931" s="62" t="s">
        <v>3748</v>
      </c>
      <c r="I931" s="62" t="s">
        <v>3749</v>
      </c>
      <c r="J931" s="62">
        <v>15083381368</v>
      </c>
      <c r="K931" s="79"/>
      <c r="L931" s="64" t="s">
        <v>3725</v>
      </c>
      <c r="M931" s="62" t="s">
        <v>3750</v>
      </c>
      <c r="N931" s="62" t="s">
        <v>30</v>
      </c>
      <c r="O931" s="62">
        <v>15083381368</v>
      </c>
      <c r="P931" s="62" t="s">
        <v>3748</v>
      </c>
      <c r="T931" s="69">
        <v>930</v>
      </c>
    </row>
    <row r="932" s="42" customFormat="1" customHeight="1" spans="1:20">
      <c r="A932" s="50">
        <v>931</v>
      </c>
      <c r="B932" s="62" t="s">
        <v>3751</v>
      </c>
      <c r="C932" s="62" t="s">
        <v>19</v>
      </c>
      <c r="D932" s="92" t="s">
        <v>3752</v>
      </c>
      <c r="E932" s="15" t="str">
        <f t="shared" si="68"/>
        <v>正确</v>
      </c>
      <c r="F932" s="51">
        <f ca="1" t="shared" si="69"/>
        <v>84</v>
      </c>
      <c r="G932" s="51" t="str">
        <f t="shared" si="70"/>
        <v>1940/08/28</v>
      </c>
      <c r="H932" s="62" t="s">
        <v>1300</v>
      </c>
      <c r="I932" s="94" t="s">
        <v>3753</v>
      </c>
      <c r="J932" s="62" t="s">
        <v>3754</v>
      </c>
      <c r="K932" s="79"/>
      <c r="L932" s="64" t="s">
        <v>3725</v>
      </c>
      <c r="M932" s="62" t="s">
        <v>3755</v>
      </c>
      <c r="N932" s="62" t="s">
        <v>55</v>
      </c>
      <c r="O932" s="62" t="s">
        <v>3754</v>
      </c>
      <c r="P932" s="62" t="s">
        <v>1300</v>
      </c>
      <c r="T932" s="69">
        <v>931</v>
      </c>
    </row>
    <row r="933" s="42" customFormat="1" customHeight="1" spans="1:20">
      <c r="A933" s="50">
        <v>932</v>
      </c>
      <c r="B933" s="62" t="s">
        <v>3756</v>
      </c>
      <c r="C933" s="62" t="s">
        <v>19</v>
      </c>
      <c r="D933" s="92" t="s">
        <v>3757</v>
      </c>
      <c r="E933" s="15" t="str">
        <f t="shared" si="68"/>
        <v>正确</v>
      </c>
      <c r="F933" s="51">
        <f ca="1" t="shared" si="69"/>
        <v>83</v>
      </c>
      <c r="G933" s="51" t="str">
        <f t="shared" si="70"/>
        <v>1941/06/13</v>
      </c>
      <c r="H933" s="62" t="s">
        <v>924</v>
      </c>
      <c r="I933" s="62" t="s">
        <v>3758</v>
      </c>
      <c r="J933" s="62">
        <v>15038778704</v>
      </c>
      <c r="K933" s="79"/>
      <c r="L933" s="64" t="s">
        <v>3725</v>
      </c>
      <c r="M933" s="62" t="s">
        <v>3759</v>
      </c>
      <c r="N933" s="62" t="s">
        <v>30</v>
      </c>
      <c r="O933" s="62">
        <v>15038778704</v>
      </c>
      <c r="P933" s="62" t="s">
        <v>924</v>
      </c>
      <c r="T933" s="69">
        <v>932</v>
      </c>
    </row>
    <row r="934" s="42" customFormat="1" customHeight="1" spans="1:20">
      <c r="A934" s="50">
        <v>933</v>
      </c>
      <c r="B934" s="62" t="s">
        <v>3760</v>
      </c>
      <c r="C934" s="62" t="s">
        <v>32</v>
      </c>
      <c r="D934" s="92" t="s">
        <v>3761</v>
      </c>
      <c r="E934" s="15" t="str">
        <f t="shared" si="68"/>
        <v>正确</v>
      </c>
      <c r="F934" s="51">
        <f ca="1" t="shared" si="69"/>
        <v>83</v>
      </c>
      <c r="G934" s="51" t="str">
        <f t="shared" si="70"/>
        <v>1941/06/01</v>
      </c>
      <c r="H934" s="62" t="s">
        <v>52</v>
      </c>
      <c r="I934" s="62" t="s">
        <v>3762</v>
      </c>
      <c r="J934" s="62" t="s">
        <v>3763</v>
      </c>
      <c r="K934" s="79"/>
      <c r="L934" s="64" t="s">
        <v>3725</v>
      </c>
      <c r="M934" s="62" t="s">
        <v>3764</v>
      </c>
      <c r="N934" s="62" t="s">
        <v>55</v>
      </c>
      <c r="O934" s="62" t="s">
        <v>3763</v>
      </c>
      <c r="P934" s="62" t="s">
        <v>52</v>
      </c>
      <c r="T934" s="69">
        <v>933</v>
      </c>
    </row>
    <row r="935" s="42" customFormat="1" customHeight="1" spans="1:20">
      <c r="A935" s="50">
        <v>934</v>
      </c>
      <c r="B935" s="62" t="s">
        <v>3765</v>
      </c>
      <c r="C935" s="62" t="s">
        <v>19</v>
      </c>
      <c r="D935" s="92" t="s">
        <v>3766</v>
      </c>
      <c r="E935" s="15" t="str">
        <f t="shared" si="68"/>
        <v>正确</v>
      </c>
      <c r="F935" s="51">
        <f ca="1" t="shared" si="69"/>
        <v>83</v>
      </c>
      <c r="G935" s="51" t="str">
        <f t="shared" si="70"/>
        <v>1941/07/12</v>
      </c>
      <c r="H935" s="62" t="s">
        <v>328</v>
      </c>
      <c r="I935" s="62" t="s">
        <v>3767</v>
      </c>
      <c r="J935" s="62">
        <v>15829627053</v>
      </c>
      <c r="K935" s="79"/>
      <c r="L935" s="64" t="s">
        <v>3725</v>
      </c>
      <c r="M935" s="62" t="s">
        <v>3768</v>
      </c>
      <c r="N935" s="62" t="s">
        <v>55</v>
      </c>
      <c r="O935" s="62">
        <v>15829627053</v>
      </c>
      <c r="P935" s="62" t="s">
        <v>328</v>
      </c>
      <c r="T935" s="69">
        <v>934</v>
      </c>
    </row>
    <row r="936" s="42" customFormat="1" customHeight="1" spans="1:20">
      <c r="A936" s="50">
        <v>935</v>
      </c>
      <c r="B936" s="62" t="s">
        <v>3769</v>
      </c>
      <c r="C936" s="62" t="s">
        <v>19</v>
      </c>
      <c r="D936" s="92" t="s">
        <v>3770</v>
      </c>
      <c r="E936" s="15" t="str">
        <f t="shared" si="68"/>
        <v>正确</v>
      </c>
      <c r="F936" s="51">
        <f ca="1" t="shared" si="69"/>
        <v>83</v>
      </c>
      <c r="G936" s="51" t="str">
        <f t="shared" si="70"/>
        <v>1941/07/06</v>
      </c>
      <c r="H936" s="62" t="s">
        <v>101</v>
      </c>
      <c r="I936" s="62" t="s">
        <v>3771</v>
      </c>
      <c r="J936" s="62">
        <v>13782132317</v>
      </c>
      <c r="K936" s="79"/>
      <c r="L936" s="64" t="s">
        <v>3725</v>
      </c>
      <c r="M936" s="62" t="s">
        <v>3772</v>
      </c>
      <c r="N936" s="62" t="s">
        <v>55</v>
      </c>
      <c r="O936" s="62">
        <v>13782132317</v>
      </c>
      <c r="P936" s="62" t="s">
        <v>101</v>
      </c>
      <c r="T936" s="69">
        <v>935</v>
      </c>
    </row>
    <row r="937" s="42" customFormat="1" customHeight="1" spans="1:16">
      <c r="A937" s="50">
        <v>936</v>
      </c>
      <c r="B937" s="62" t="s">
        <v>3773</v>
      </c>
      <c r="C937" s="62" t="s">
        <v>32</v>
      </c>
      <c r="D937" s="92" t="s">
        <v>3774</v>
      </c>
      <c r="E937" s="15" t="str">
        <f t="shared" si="68"/>
        <v>正确</v>
      </c>
      <c r="F937" s="51">
        <f ca="1" t="shared" si="69"/>
        <v>84</v>
      </c>
      <c r="G937" s="51" t="str">
        <f t="shared" si="70"/>
        <v>1940/12/24</v>
      </c>
      <c r="H937" s="62" t="s">
        <v>260</v>
      </c>
      <c r="I937" s="62" t="s">
        <v>3775</v>
      </c>
      <c r="J937" s="62">
        <v>15938482311</v>
      </c>
      <c r="K937" s="79" t="s">
        <v>152</v>
      </c>
      <c r="L937" s="64" t="s">
        <v>3725</v>
      </c>
      <c r="M937" s="62"/>
      <c r="N937" s="62"/>
      <c r="O937" s="62"/>
      <c r="P937" s="62"/>
    </row>
    <row r="938" s="42" customFormat="1" customHeight="1" spans="1:20">
      <c r="A938" s="50">
        <v>937</v>
      </c>
      <c r="B938" s="62" t="s">
        <v>1891</v>
      </c>
      <c r="C938" s="62" t="s">
        <v>32</v>
      </c>
      <c r="D938" s="92" t="s">
        <v>3776</v>
      </c>
      <c r="E938" s="15" t="str">
        <f t="shared" si="68"/>
        <v>正确</v>
      </c>
      <c r="F938" s="51">
        <f ca="1" t="shared" si="69"/>
        <v>83</v>
      </c>
      <c r="G938" s="51" t="str">
        <f t="shared" si="70"/>
        <v>1941/07/08</v>
      </c>
      <c r="H938" s="62" t="s">
        <v>79</v>
      </c>
      <c r="I938" s="62" t="s">
        <v>3777</v>
      </c>
      <c r="J938" s="62">
        <v>15138617265</v>
      </c>
      <c r="K938" s="79"/>
      <c r="L938" s="64" t="s">
        <v>3725</v>
      </c>
      <c r="M938" s="62" t="s">
        <v>3778</v>
      </c>
      <c r="N938" s="62" t="s">
        <v>55</v>
      </c>
      <c r="O938" s="62">
        <v>15138617265</v>
      </c>
      <c r="P938" s="62" t="s">
        <v>79</v>
      </c>
      <c r="T938" s="69">
        <v>937</v>
      </c>
    </row>
    <row r="939" s="42" customFormat="1" customHeight="1" spans="1:20">
      <c r="A939" s="50">
        <v>938</v>
      </c>
      <c r="B939" s="62" t="s">
        <v>3779</v>
      </c>
      <c r="C939" s="62" t="s">
        <v>32</v>
      </c>
      <c r="D939" s="92" t="s">
        <v>3780</v>
      </c>
      <c r="E939" s="15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51">
        <f ca="1" t="shared" ref="F939:F957" si="72">YEAR(NOW())-MID(D939,7,4)</f>
        <v>83</v>
      </c>
      <c r="G939" s="51" t="str">
        <f t="shared" ref="G939:G957" si="73">CONCATENATE(MID(D939,7,4),"/",MID(D939,11,2),"/",MID(D939,13,2))</f>
        <v>1941/05/26</v>
      </c>
      <c r="H939" s="62" t="s">
        <v>52</v>
      </c>
      <c r="I939" s="92" t="s">
        <v>3781</v>
      </c>
      <c r="J939" s="62" t="s">
        <v>3782</v>
      </c>
      <c r="K939" s="79"/>
      <c r="L939" s="64" t="s">
        <v>3783</v>
      </c>
      <c r="M939" s="62" t="s">
        <v>3784</v>
      </c>
      <c r="N939" s="62" t="s">
        <v>55</v>
      </c>
      <c r="O939" s="62" t="s">
        <v>3782</v>
      </c>
      <c r="P939" s="62" t="s">
        <v>52</v>
      </c>
      <c r="T939" s="69">
        <v>938</v>
      </c>
    </row>
    <row r="940" s="42" customFormat="1" customHeight="1" spans="1:20">
      <c r="A940" s="50">
        <v>939</v>
      </c>
      <c r="B940" s="62" t="s">
        <v>3785</v>
      </c>
      <c r="C940" s="62" t="s">
        <v>19</v>
      </c>
      <c r="D940" s="92" t="s">
        <v>3786</v>
      </c>
      <c r="E940" s="15" t="str">
        <f t="shared" si="71"/>
        <v>正确</v>
      </c>
      <c r="F940" s="51">
        <f ca="1" t="shared" si="72"/>
        <v>83</v>
      </c>
      <c r="G940" s="51" t="str">
        <f t="shared" si="73"/>
        <v>1941/08/16</v>
      </c>
      <c r="H940" s="62" t="s">
        <v>101</v>
      </c>
      <c r="I940" s="92" t="s">
        <v>3787</v>
      </c>
      <c r="J940" s="62">
        <v>17136195203</v>
      </c>
      <c r="K940" s="79"/>
      <c r="L940" s="64" t="s">
        <v>3783</v>
      </c>
      <c r="M940" s="62" t="s">
        <v>3788</v>
      </c>
      <c r="N940" s="62" t="s">
        <v>55</v>
      </c>
      <c r="O940" s="62">
        <v>17136195203</v>
      </c>
      <c r="P940" s="62" t="s">
        <v>101</v>
      </c>
      <c r="T940" s="69">
        <v>939</v>
      </c>
    </row>
    <row r="941" s="42" customFormat="1" customHeight="1" spans="1:20">
      <c r="A941" s="50">
        <v>940</v>
      </c>
      <c r="B941" s="62" t="s">
        <v>3789</v>
      </c>
      <c r="C941" s="62" t="s">
        <v>19</v>
      </c>
      <c r="D941" s="92" t="s">
        <v>3790</v>
      </c>
      <c r="E941" s="15" t="str">
        <f t="shared" si="71"/>
        <v>正确</v>
      </c>
      <c r="F941" s="51">
        <f ca="1" t="shared" si="72"/>
        <v>83</v>
      </c>
      <c r="G941" s="51" t="str">
        <f t="shared" si="73"/>
        <v>1941/07/20</v>
      </c>
      <c r="H941" s="62" t="s">
        <v>924</v>
      </c>
      <c r="I941" s="92" t="s">
        <v>3791</v>
      </c>
      <c r="J941" s="62">
        <v>13723525625</v>
      </c>
      <c r="K941" s="79"/>
      <c r="L941" s="64" t="s">
        <v>3783</v>
      </c>
      <c r="M941" s="62" t="s">
        <v>3792</v>
      </c>
      <c r="N941" s="62" t="s">
        <v>55</v>
      </c>
      <c r="O941" s="62">
        <v>13723525625</v>
      </c>
      <c r="P941" s="62" t="s">
        <v>924</v>
      </c>
      <c r="T941" s="69">
        <v>940</v>
      </c>
    </row>
    <row r="942" s="42" customFormat="1" customHeight="1" spans="1:20">
      <c r="A942" s="50">
        <v>941</v>
      </c>
      <c r="B942" s="62" t="s">
        <v>3793</v>
      </c>
      <c r="C942" s="62" t="s">
        <v>32</v>
      </c>
      <c r="D942" s="92" t="s">
        <v>3794</v>
      </c>
      <c r="E942" s="15" t="str">
        <f t="shared" si="71"/>
        <v>正确</v>
      </c>
      <c r="F942" s="51">
        <f ca="1" t="shared" si="72"/>
        <v>83</v>
      </c>
      <c r="G942" s="51" t="str">
        <f t="shared" si="73"/>
        <v>1941/01/20</v>
      </c>
      <c r="H942" s="62" t="s">
        <v>137</v>
      </c>
      <c r="I942" s="92" t="s">
        <v>3795</v>
      </c>
      <c r="J942" s="62">
        <v>13080908841</v>
      </c>
      <c r="K942" s="79"/>
      <c r="L942" s="64" t="s">
        <v>3783</v>
      </c>
      <c r="M942" s="62" t="s">
        <v>789</v>
      </c>
      <c r="N942" s="62" t="s">
        <v>55</v>
      </c>
      <c r="O942" s="62">
        <v>13080908841</v>
      </c>
      <c r="P942" s="62" t="s">
        <v>137</v>
      </c>
      <c r="T942" s="69">
        <v>941</v>
      </c>
    </row>
    <row r="943" s="42" customFormat="1" customHeight="1" spans="1:20">
      <c r="A943" s="50">
        <v>942</v>
      </c>
      <c r="B943" s="62" t="s">
        <v>3796</v>
      </c>
      <c r="C943" s="62" t="s">
        <v>32</v>
      </c>
      <c r="D943" s="92" t="s">
        <v>3797</v>
      </c>
      <c r="E943" s="15" t="str">
        <f t="shared" si="71"/>
        <v>正确</v>
      </c>
      <c r="F943" s="51">
        <f ca="1" t="shared" si="72"/>
        <v>83</v>
      </c>
      <c r="G943" s="51" t="str">
        <f t="shared" si="73"/>
        <v>1941/03/06</v>
      </c>
      <c r="H943" s="62" t="s">
        <v>137</v>
      </c>
      <c r="I943" s="92" t="s">
        <v>3798</v>
      </c>
      <c r="J943" s="62">
        <v>13949358559</v>
      </c>
      <c r="K943" s="79"/>
      <c r="L943" s="64" t="s">
        <v>3783</v>
      </c>
      <c r="M943" s="62" t="s">
        <v>3799</v>
      </c>
      <c r="N943" s="62" t="s">
        <v>55</v>
      </c>
      <c r="O943" s="62">
        <v>13949358559</v>
      </c>
      <c r="P943" s="62" t="s">
        <v>137</v>
      </c>
      <c r="T943" s="69">
        <v>942</v>
      </c>
    </row>
    <row r="944" s="42" customFormat="1" customHeight="1" spans="1:20">
      <c r="A944" s="50">
        <v>943</v>
      </c>
      <c r="B944" s="62" t="s">
        <v>3800</v>
      </c>
      <c r="C944" s="62" t="s">
        <v>19</v>
      </c>
      <c r="D944" s="92" t="s">
        <v>3801</v>
      </c>
      <c r="E944" s="15" t="str">
        <f t="shared" si="71"/>
        <v>正确</v>
      </c>
      <c r="F944" s="51">
        <f ca="1" t="shared" si="72"/>
        <v>83</v>
      </c>
      <c r="G944" s="51" t="str">
        <f t="shared" si="73"/>
        <v>1941/06/25</v>
      </c>
      <c r="H944" s="62" t="s">
        <v>1699</v>
      </c>
      <c r="I944" s="92" t="s">
        <v>3802</v>
      </c>
      <c r="J944" s="62">
        <v>18338293318</v>
      </c>
      <c r="K944" s="79"/>
      <c r="L944" s="64" t="s">
        <v>3783</v>
      </c>
      <c r="M944" s="62" t="s">
        <v>3803</v>
      </c>
      <c r="N944" s="62" t="s">
        <v>752</v>
      </c>
      <c r="O944" s="62">
        <v>18338293318</v>
      </c>
      <c r="P944" s="62" t="s">
        <v>1699</v>
      </c>
      <c r="T944" s="69">
        <v>943</v>
      </c>
    </row>
    <row r="945" s="42" customFormat="1" customHeight="1" spans="1:20">
      <c r="A945" s="50">
        <v>944</v>
      </c>
      <c r="B945" s="62" t="s">
        <v>3804</v>
      </c>
      <c r="C945" s="62" t="s">
        <v>32</v>
      </c>
      <c r="D945" s="92" t="s">
        <v>3805</v>
      </c>
      <c r="E945" s="15" t="str">
        <f t="shared" si="71"/>
        <v>正确</v>
      </c>
      <c r="F945" s="51">
        <f ca="1" t="shared" si="72"/>
        <v>83</v>
      </c>
      <c r="G945" s="51" t="str">
        <f t="shared" si="73"/>
        <v>1941/08/01</v>
      </c>
      <c r="H945" s="62" t="s">
        <v>26</v>
      </c>
      <c r="I945" s="92" t="s">
        <v>3806</v>
      </c>
      <c r="J945" s="62">
        <v>15139076039</v>
      </c>
      <c r="K945" s="79"/>
      <c r="L945" s="64" t="s">
        <v>3783</v>
      </c>
      <c r="M945" s="62" t="s">
        <v>3807</v>
      </c>
      <c r="N945" s="62" t="s">
        <v>55</v>
      </c>
      <c r="O945" s="62">
        <v>15139076039</v>
      </c>
      <c r="P945" s="62" t="s">
        <v>26</v>
      </c>
      <c r="T945" s="69">
        <v>944</v>
      </c>
    </row>
    <row r="946" s="42" customFormat="1" customHeight="1" spans="1:20">
      <c r="A946" s="50">
        <v>945</v>
      </c>
      <c r="B946" s="62" t="s">
        <v>3808</v>
      </c>
      <c r="C946" s="62" t="s">
        <v>32</v>
      </c>
      <c r="D946" s="92" t="s">
        <v>3809</v>
      </c>
      <c r="E946" s="15" t="str">
        <f t="shared" si="71"/>
        <v>正确</v>
      </c>
      <c r="F946" s="51">
        <f ca="1" t="shared" si="72"/>
        <v>83</v>
      </c>
      <c r="G946" s="51" t="str">
        <f t="shared" si="73"/>
        <v>1941/07/15</v>
      </c>
      <c r="H946" s="62" t="s">
        <v>1300</v>
      </c>
      <c r="I946" s="92" t="s">
        <v>3810</v>
      </c>
      <c r="J946" s="62" t="s">
        <v>3811</v>
      </c>
      <c r="K946" s="79"/>
      <c r="L946" s="64" t="s">
        <v>3783</v>
      </c>
      <c r="M946" s="62" t="s">
        <v>3812</v>
      </c>
      <c r="N946" s="62" t="s">
        <v>55</v>
      </c>
      <c r="O946" s="62" t="s">
        <v>3811</v>
      </c>
      <c r="P946" s="62" t="s">
        <v>1300</v>
      </c>
      <c r="T946" s="69">
        <v>945</v>
      </c>
    </row>
    <row r="947" s="42" customFormat="1" customHeight="1" spans="1:20">
      <c r="A947" s="50">
        <v>946</v>
      </c>
      <c r="B947" s="62" t="s">
        <v>3813</v>
      </c>
      <c r="C947" s="62" t="s">
        <v>32</v>
      </c>
      <c r="D947" s="92" t="s">
        <v>3814</v>
      </c>
      <c r="E947" s="15" t="str">
        <f t="shared" si="71"/>
        <v>正确</v>
      </c>
      <c r="F947" s="51">
        <f ca="1" t="shared" si="72"/>
        <v>83</v>
      </c>
      <c r="G947" s="51" t="str">
        <f t="shared" si="73"/>
        <v>1941/07/28</v>
      </c>
      <c r="H947" s="62" t="s">
        <v>137</v>
      </c>
      <c r="I947" s="92" t="s">
        <v>3815</v>
      </c>
      <c r="J947" s="62">
        <v>15093027559</v>
      </c>
      <c r="K947" s="79"/>
      <c r="L947" s="64" t="s">
        <v>3783</v>
      </c>
      <c r="M947" s="62" t="s">
        <v>2925</v>
      </c>
      <c r="N947" s="62" t="s">
        <v>55</v>
      </c>
      <c r="O947" s="62">
        <v>15093027559</v>
      </c>
      <c r="P947" s="62" t="s">
        <v>137</v>
      </c>
      <c r="T947" s="69">
        <v>946</v>
      </c>
    </row>
    <row r="948" s="42" customFormat="1" customHeight="1" spans="1:20">
      <c r="A948" s="50">
        <v>947</v>
      </c>
      <c r="B948" s="62" t="s">
        <v>3816</v>
      </c>
      <c r="C948" s="62" t="s">
        <v>32</v>
      </c>
      <c r="D948" s="92" t="s">
        <v>3817</v>
      </c>
      <c r="E948" s="15" t="str">
        <f t="shared" si="71"/>
        <v>正确</v>
      </c>
      <c r="F948" s="51">
        <f ca="1" t="shared" si="72"/>
        <v>83</v>
      </c>
      <c r="G948" s="51" t="str">
        <f t="shared" si="73"/>
        <v>1941/06/01</v>
      </c>
      <c r="H948" s="62" t="s">
        <v>811</v>
      </c>
      <c r="I948" s="92" t="s">
        <v>3818</v>
      </c>
      <c r="J948" s="62">
        <v>15139051728</v>
      </c>
      <c r="K948" s="79"/>
      <c r="L948" s="64" t="s">
        <v>3783</v>
      </c>
      <c r="M948" s="62" t="s">
        <v>3819</v>
      </c>
      <c r="N948" s="62" t="s">
        <v>55</v>
      </c>
      <c r="O948" s="62">
        <v>15139051728</v>
      </c>
      <c r="P948" s="62" t="s">
        <v>811</v>
      </c>
      <c r="T948" s="69">
        <v>947</v>
      </c>
    </row>
    <row r="949" s="42" customFormat="1" customHeight="1" spans="1:20">
      <c r="A949" s="50">
        <v>948</v>
      </c>
      <c r="B949" s="62" t="s">
        <v>3820</v>
      </c>
      <c r="C949" s="62" t="s">
        <v>32</v>
      </c>
      <c r="D949" s="92" t="s">
        <v>3821</v>
      </c>
      <c r="E949" s="15" t="str">
        <f t="shared" si="71"/>
        <v>正确</v>
      </c>
      <c r="F949" s="51">
        <f ca="1" t="shared" si="72"/>
        <v>83</v>
      </c>
      <c r="G949" s="51" t="str">
        <f t="shared" si="73"/>
        <v>1941/08/07</v>
      </c>
      <c r="H949" s="62" t="s">
        <v>328</v>
      </c>
      <c r="I949" s="92" t="s">
        <v>3822</v>
      </c>
      <c r="J949" s="62">
        <v>18927580016</v>
      </c>
      <c r="K949" s="79"/>
      <c r="L949" s="64" t="s">
        <v>3783</v>
      </c>
      <c r="M949" s="62" t="s">
        <v>3594</v>
      </c>
      <c r="N949" s="62" t="s">
        <v>55</v>
      </c>
      <c r="O949" s="62">
        <v>18927580016</v>
      </c>
      <c r="P949" s="62" t="s">
        <v>328</v>
      </c>
      <c r="T949" s="69">
        <v>948</v>
      </c>
    </row>
    <row r="950" s="42" customFormat="1" customHeight="1" spans="1:20">
      <c r="A950" s="50">
        <v>949</v>
      </c>
      <c r="B950" s="62" t="s">
        <v>3823</v>
      </c>
      <c r="C950" s="62" t="s">
        <v>19</v>
      </c>
      <c r="D950" s="92" t="s">
        <v>3824</v>
      </c>
      <c r="E950" s="15" t="str">
        <f t="shared" si="71"/>
        <v>正确</v>
      </c>
      <c r="F950" s="51">
        <f ca="1" t="shared" si="72"/>
        <v>83</v>
      </c>
      <c r="G950" s="51" t="str">
        <f t="shared" si="73"/>
        <v>1941/05/20</v>
      </c>
      <c r="H950" s="62" t="s">
        <v>924</v>
      </c>
      <c r="I950" s="92" t="s">
        <v>3825</v>
      </c>
      <c r="J950" s="62">
        <v>15537707566</v>
      </c>
      <c r="K950" s="79"/>
      <c r="L950" s="64" t="s">
        <v>3783</v>
      </c>
      <c r="M950" s="62" t="s">
        <v>3826</v>
      </c>
      <c r="N950" s="62" t="s">
        <v>1706</v>
      </c>
      <c r="O950" s="62">
        <v>15537707566</v>
      </c>
      <c r="P950" s="62" t="s">
        <v>924</v>
      </c>
      <c r="T950" s="69">
        <v>949</v>
      </c>
    </row>
    <row r="951" s="42" customFormat="1" customHeight="1" spans="1:20">
      <c r="A951" s="50">
        <v>950</v>
      </c>
      <c r="B951" s="62" t="s">
        <v>3827</v>
      </c>
      <c r="C951" s="62" t="s">
        <v>19</v>
      </c>
      <c r="D951" s="92" t="s">
        <v>3828</v>
      </c>
      <c r="E951" s="15" t="str">
        <f t="shared" si="71"/>
        <v>正确</v>
      </c>
      <c r="F951" s="51">
        <f ca="1" t="shared" si="72"/>
        <v>83</v>
      </c>
      <c r="G951" s="51" t="str">
        <f t="shared" si="73"/>
        <v>1941/03/09</v>
      </c>
      <c r="H951" s="62" t="s">
        <v>52</v>
      </c>
      <c r="I951" s="92" t="s">
        <v>3829</v>
      </c>
      <c r="J951" s="62" t="s">
        <v>3830</v>
      </c>
      <c r="K951" s="79"/>
      <c r="L951" s="64" t="s">
        <v>3783</v>
      </c>
      <c r="M951" s="62" t="s">
        <v>3831</v>
      </c>
      <c r="N951" s="62" t="s">
        <v>55</v>
      </c>
      <c r="O951" s="62" t="s">
        <v>3830</v>
      </c>
      <c r="P951" s="62" t="s">
        <v>52</v>
      </c>
      <c r="T951" s="69">
        <v>950</v>
      </c>
    </row>
    <row r="952" s="42" customFormat="1" customHeight="1" spans="1:20">
      <c r="A952" s="50">
        <v>951</v>
      </c>
      <c r="B952" s="62" t="s">
        <v>3832</v>
      </c>
      <c r="C952" s="62" t="s">
        <v>19</v>
      </c>
      <c r="D952" s="92" t="s">
        <v>3833</v>
      </c>
      <c r="E952" s="15" t="str">
        <f t="shared" si="71"/>
        <v>正确</v>
      </c>
      <c r="F952" s="51">
        <f ca="1" t="shared" si="72"/>
        <v>83</v>
      </c>
      <c r="G952" s="51" t="str">
        <f t="shared" si="73"/>
        <v>1941/02/16</v>
      </c>
      <c r="H952" s="62" t="s">
        <v>1000</v>
      </c>
      <c r="I952" s="92" t="s">
        <v>3834</v>
      </c>
      <c r="J952" s="62">
        <v>15837774931</v>
      </c>
      <c r="K952" s="79"/>
      <c r="L952" s="64" t="s">
        <v>3783</v>
      </c>
      <c r="M952" s="62" t="s">
        <v>3835</v>
      </c>
      <c r="N952" s="62" t="s">
        <v>3562</v>
      </c>
      <c r="O952" s="62">
        <v>15837774931</v>
      </c>
      <c r="P952" s="62" t="s">
        <v>1000</v>
      </c>
      <c r="T952" s="69">
        <v>951</v>
      </c>
    </row>
    <row r="953" s="42" customFormat="1" customHeight="1" spans="1:20">
      <c r="A953" s="50">
        <v>952</v>
      </c>
      <c r="B953" s="62" t="s">
        <v>3836</v>
      </c>
      <c r="C953" s="62" t="s">
        <v>19</v>
      </c>
      <c r="D953" s="92" t="s">
        <v>3837</v>
      </c>
      <c r="E953" s="15" t="str">
        <f t="shared" si="71"/>
        <v>正确</v>
      </c>
      <c r="F953" s="51">
        <f ca="1" t="shared" si="72"/>
        <v>84</v>
      </c>
      <c r="G953" s="51" t="str">
        <f t="shared" si="73"/>
        <v>1940/10/08</v>
      </c>
      <c r="H953" s="62" t="s">
        <v>52</v>
      </c>
      <c r="I953" s="92" t="s">
        <v>3838</v>
      </c>
      <c r="J953" s="62">
        <v>13462502353</v>
      </c>
      <c r="K953" s="79"/>
      <c r="L953" s="64" t="s">
        <v>3783</v>
      </c>
      <c r="M953" s="62" t="s">
        <v>3839</v>
      </c>
      <c r="N953" s="62" t="s">
        <v>55</v>
      </c>
      <c r="O953" s="62">
        <v>13462502353</v>
      </c>
      <c r="P953" s="62" t="s">
        <v>52</v>
      </c>
      <c r="T953" s="69">
        <v>952</v>
      </c>
    </row>
    <row r="954" s="42" customFormat="1" customHeight="1" spans="1:20">
      <c r="A954" s="50">
        <v>953</v>
      </c>
      <c r="B954" s="62" t="s">
        <v>3840</v>
      </c>
      <c r="C954" s="62" t="s">
        <v>19</v>
      </c>
      <c r="D954" s="92" t="s">
        <v>3841</v>
      </c>
      <c r="E954" s="15" t="str">
        <f t="shared" si="71"/>
        <v>正确</v>
      </c>
      <c r="F954" s="51">
        <f ca="1" t="shared" si="72"/>
        <v>83</v>
      </c>
      <c r="G954" s="51" t="str">
        <f t="shared" si="73"/>
        <v>1941/08/18</v>
      </c>
      <c r="H954" s="62" t="s">
        <v>52</v>
      </c>
      <c r="I954" s="92" t="s">
        <v>3842</v>
      </c>
      <c r="J954" s="62" t="s">
        <v>3843</v>
      </c>
      <c r="K954" s="79"/>
      <c r="L954" s="64" t="s">
        <v>3783</v>
      </c>
      <c r="M954" s="62" t="s">
        <v>3844</v>
      </c>
      <c r="N954" s="62" t="s">
        <v>30</v>
      </c>
      <c r="O954" s="62" t="s">
        <v>3843</v>
      </c>
      <c r="P954" s="62" t="s">
        <v>52</v>
      </c>
      <c r="T954" s="69">
        <v>953</v>
      </c>
    </row>
    <row r="955" s="42" customFormat="1" customHeight="1" spans="1:20">
      <c r="A955" s="50">
        <v>954</v>
      </c>
      <c r="B955" s="62" t="s">
        <v>3845</v>
      </c>
      <c r="C955" s="62" t="s">
        <v>19</v>
      </c>
      <c r="D955" s="92" t="s">
        <v>3846</v>
      </c>
      <c r="E955" s="15" t="str">
        <f t="shared" si="71"/>
        <v>正确</v>
      </c>
      <c r="F955" s="51">
        <f ca="1" t="shared" si="72"/>
        <v>83</v>
      </c>
      <c r="G955" s="51" t="str">
        <f t="shared" si="73"/>
        <v>1941/07/26</v>
      </c>
      <c r="H955" s="62" t="s">
        <v>207</v>
      </c>
      <c r="I955" s="92" t="s">
        <v>3847</v>
      </c>
      <c r="J955" s="62">
        <v>18237125649</v>
      </c>
      <c r="K955" s="79"/>
      <c r="L955" s="64" t="s">
        <v>3783</v>
      </c>
      <c r="M955" s="62" t="s">
        <v>3848</v>
      </c>
      <c r="N955" s="62" t="s">
        <v>55</v>
      </c>
      <c r="O955" s="62">
        <v>18237125649</v>
      </c>
      <c r="P955" s="62" t="s">
        <v>207</v>
      </c>
      <c r="T955" s="69">
        <v>954</v>
      </c>
    </row>
    <row r="956" s="42" customFormat="1" customHeight="1" spans="1:20">
      <c r="A956" s="50">
        <v>955</v>
      </c>
      <c r="B956" s="62" t="s">
        <v>3849</v>
      </c>
      <c r="C956" s="62" t="s">
        <v>19</v>
      </c>
      <c r="D956" s="92" t="s">
        <v>3850</v>
      </c>
      <c r="E956" s="15" t="str">
        <f t="shared" si="71"/>
        <v>正确</v>
      </c>
      <c r="F956" s="51">
        <f ca="1" t="shared" si="72"/>
        <v>83</v>
      </c>
      <c r="G956" s="51" t="str">
        <f t="shared" si="73"/>
        <v>1941/02/12</v>
      </c>
      <c r="H956" s="62" t="s">
        <v>132</v>
      </c>
      <c r="I956" s="92" t="s">
        <v>3851</v>
      </c>
      <c r="J956" s="62">
        <v>13101775837</v>
      </c>
      <c r="K956" s="79"/>
      <c r="L956" s="64" t="s">
        <v>3783</v>
      </c>
      <c r="M956" s="62" t="s">
        <v>3852</v>
      </c>
      <c r="N956" s="62" t="s">
        <v>752</v>
      </c>
      <c r="O956" s="62">
        <v>13101775837</v>
      </c>
      <c r="P956" s="62" t="s">
        <v>132</v>
      </c>
      <c r="T956" s="69">
        <v>955</v>
      </c>
    </row>
    <row r="957" s="42" customFormat="1" customHeight="1" spans="1:20">
      <c r="A957" s="50">
        <v>956</v>
      </c>
      <c r="B957" s="62" t="s">
        <v>3853</v>
      </c>
      <c r="C957" s="62" t="s">
        <v>19</v>
      </c>
      <c r="D957" s="92" t="s">
        <v>3854</v>
      </c>
      <c r="E957" s="15" t="str">
        <f t="shared" si="71"/>
        <v>正确</v>
      </c>
      <c r="F957" s="51">
        <f ca="1" t="shared" si="72"/>
        <v>83</v>
      </c>
      <c r="G957" s="51" t="str">
        <f t="shared" si="73"/>
        <v>1941/07/28</v>
      </c>
      <c r="H957" s="62" t="s">
        <v>112</v>
      </c>
      <c r="I957" s="92" t="s">
        <v>3855</v>
      </c>
      <c r="J957" s="62">
        <v>18737757265</v>
      </c>
      <c r="K957" s="79"/>
      <c r="L957" s="64" t="s">
        <v>3783</v>
      </c>
      <c r="M957" s="62" t="s">
        <v>3718</v>
      </c>
      <c r="N957" s="62" t="s">
        <v>55</v>
      </c>
      <c r="O957" s="62">
        <v>18737757265</v>
      </c>
      <c r="P957" s="62" t="s">
        <v>112</v>
      </c>
      <c r="T957" s="69">
        <v>956</v>
      </c>
    </row>
    <row r="958" s="42" customFormat="1" customHeight="1" spans="1:20">
      <c r="A958" s="50">
        <v>957</v>
      </c>
      <c r="B958" s="62" t="s">
        <v>3856</v>
      </c>
      <c r="C958" s="62" t="s">
        <v>19</v>
      </c>
      <c r="D958" s="92" t="s">
        <v>3857</v>
      </c>
      <c r="E958" s="15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51">
        <f ca="1" t="shared" ref="F958:F978" si="75">YEAR(NOW())-MID(D958,7,4)</f>
        <v>83</v>
      </c>
      <c r="G958" s="51" t="str">
        <f t="shared" ref="G958:G978" si="76">CONCATENATE(MID(D958,7,4),"/",MID(D958,11,2),"/",MID(D958,13,2))</f>
        <v>1941/09/22</v>
      </c>
      <c r="H958" s="62" t="s">
        <v>308</v>
      </c>
      <c r="I958" s="92" t="s">
        <v>3858</v>
      </c>
      <c r="J958" s="62">
        <v>17703868977</v>
      </c>
      <c r="K958" s="79"/>
      <c r="L958" s="64" t="s">
        <v>3859</v>
      </c>
      <c r="M958" s="62" t="s">
        <v>3860</v>
      </c>
      <c r="N958" s="62" t="s">
        <v>55</v>
      </c>
      <c r="O958" s="62">
        <v>17703868977</v>
      </c>
      <c r="P958" s="62" t="s">
        <v>308</v>
      </c>
      <c r="T958" s="69">
        <v>957</v>
      </c>
    </row>
    <row r="959" s="42" customFormat="1" customHeight="1" spans="1:16">
      <c r="A959" s="50">
        <v>958</v>
      </c>
      <c r="B959" s="62" t="s">
        <v>3861</v>
      </c>
      <c r="C959" s="62" t="s">
        <v>32</v>
      </c>
      <c r="D959" s="92" t="s">
        <v>3862</v>
      </c>
      <c r="E959" s="15" t="str">
        <f t="shared" si="74"/>
        <v>正确</v>
      </c>
      <c r="F959" s="51">
        <f ca="1" t="shared" si="75"/>
        <v>83</v>
      </c>
      <c r="G959" s="51" t="str">
        <f t="shared" si="76"/>
        <v>1941/09/21</v>
      </c>
      <c r="H959" s="62" t="s">
        <v>1493</v>
      </c>
      <c r="I959" s="92" t="s">
        <v>3863</v>
      </c>
      <c r="J959" s="62">
        <v>15838726379</v>
      </c>
      <c r="K959" s="79" t="s">
        <v>108</v>
      </c>
      <c r="L959" s="64" t="s">
        <v>3859</v>
      </c>
      <c r="M959" s="62" t="s">
        <v>3864</v>
      </c>
      <c r="N959" s="62" t="s">
        <v>55</v>
      </c>
      <c r="O959" s="62">
        <v>15838726379</v>
      </c>
      <c r="P959" s="62" t="s">
        <v>1493</v>
      </c>
    </row>
    <row r="960" s="42" customFormat="1" customHeight="1" spans="1:20">
      <c r="A960" s="50">
        <v>959</v>
      </c>
      <c r="B960" s="62" t="s">
        <v>3865</v>
      </c>
      <c r="C960" s="62" t="s">
        <v>19</v>
      </c>
      <c r="D960" s="92" t="s">
        <v>3866</v>
      </c>
      <c r="E960" s="15" t="str">
        <f t="shared" si="74"/>
        <v>正确</v>
      </c>
      <c r="F960" s="51">
        <f ca="1" t="shared" si="75"/>
        <v>83</v>
      </c>
      <c r="G960" s="51" t="str">
        <f t="shared" si="76"/>
        <v>1941/09/21</v>
      </c>
      <c r="H960" s="62" t="s">
        <v>233</v>
      </c>
      <c r="I960" s="92" t="s">
        <v>3867</v>
      </c>
      <c r="J960" s="62">
        <v>13137710832</v>
      </c>
      <c r="K960" s="79"/>
      <c r="L960" s="64" t="s">
        <v>3859</v>
      </c>
      <c r="M960" s="62" t="s">
        <v>3868</v>
      </c>
      <c r="N960" s="62" t="s">
        <v>55</v>
      </c>
      <c r="O960" s="62">
        <v>13137710832</v>
      </c>
      <c r="P960" s="62" t="s">
        <v>233</v>
      </c>
      <c r="T960" s="69">
        <v>959</v>
      </c>
    </row>
    <row r="961" s="42" customFormat="1" customHeight="1" spans="1:20">
      <c r="A961" s="50">
        <v>960</v>
      </c>
      <c r="B961" s="62" t="s">
        <v>3869</v>
      </c>
      <c r="C961" s="62" t="s">
        <v>19</v>
      </c>
      <c r="D961" s="92" t="s">
        <v>3870</v>
      </c>
      <c r="E961" s="15" t="str">
        <f t="shared" si="74"/>
        <v>正确</v>
      </c>
      <c r="F961" s="51">
        <f ca="1" t="shared" si="75"/>
        <v>84</v>
      </c>
      <c r="G961" s="51" t="str">
        <f t="shared" si="76"/>
        <v>1940/05/20</v>
      </c>
      <c r="H961" s="62" t="s">
        <v>112</v>
      </c>
      <c r="I961" s="92" t="s">
        <v>3871</v>
      </c>
      <c r="J961" s="62">
        <v>13838725590</v>
      </c>
      <c r="K961" s="79"/>
      <c r="L961" s="64" t="s">
        <v>3859</v>
      </c>
      <c r="M961" s="62" t="s">
        <v>3872</v>
      </c>
      <c r="N961" s="62" t="s">
        <v>55</v>
      </c>
      <c r="O961" s="62">
        <v>13838725590</v>
      </c>
      <c r="P961" s="62" t="s">
        <v>112</v>
      </c>
      <c r="T961" s="69">
        <v>960</v>
      </c>
    </row>
    <row r="962" s="42" customFormat="1" customHeight="1" spans="1:20">
      <c r="A962" s="50">
        <v>961</v>
      </c>
      <c r="B962" s="62" t="s">
        <v>3873</v>
      </c>
      <c r="C962" s="62" t="s">
        <v>19</v>
      </c>
      <c r="D962" s="92" t="s">
        <v>3874</v>
      </c>
      <c r="E962" s="15" t="str">
        <f t="shared" si="74"/>
        <v>正确</v>
      </c>
      <c r="F962" s="51">
        <f ca="1" t="shared" si="75"/>
        <v>83</v>
      </c>
      <c r="G962" s="51" t="str">
        <f t="shared" si="76"/>
        <v>1941/09/20</v>
      </c>
      <c r="H962" s="62" t="s">
        <v>3875</v>
      </c>
      <c r="I962" s="92" t="s">
        <v>3876</v>
      </c>
      <c r="J962" s="62">
        <v>15938410337</v>
      </c>
      <c r="K962" s="79"/>
      <c r="L962" s="64" t="s">
        <v>3859</v>
      </c>
      <c r="M962" s="62" t="s">
        <v>3877</v>
      </c>
      <c r="N962" s="62" t="s">
        <v>55</v>
      </c>
      <c r="O962" s="62">
        <v>15938410337</v>
      </c>
      <c r="P962" s="62" t="s">
        <v>271</v>
      </c>
      <c r="T962" s="69">
        <v>961</v>
      </c>
    </row>
    <row r="963" s="42" customFormat="1" customHeight="1" spans="1:20">
      <c r="A963" s="50">
        <v>962</v>
      </c>
      <c r="B963" s="62" t="s">
        <v>3878</v>
      </c>
      <c r="C963" s="62" t="s">
        <v>19</v>
      </c>
      <c r="D963" s="92" t="s">
        <v>3879</v>
      </c>
      <c r="E963" s="15" t="str">
        <f t="shared" si="74"/>
        <v>正确</v>
      </c>
      <c r="F963" s="51">
        <f ca="1" t="shared" si="75"/>
        <v>83</v>
      </c>
      <c r="G963" s="51" t="str">
        <f t="shared" si="76"/>
        <v>1941/08/14</v>
      </c>
      <c r="H963" s="62" t="s">
        <v>1000</v>
      </c>
      <c r="I963" s="92" t="s">
        <v>3880</v>
      </c>
      <c r="J963" s="62">
        <v>13135717991</v>
      </c>
      <c r="K963" s="79"/>
      <c r="L963" s="64" t="s">
        <v>3859</v>
      </c>
      <c r="M963" s="62" t="s">
        <v>3881</v>
      </c>
      <c r="N963" s="62" t="s">
        <v>55</v>
      </c>
      <c r="O963" s="62">
        <v>13135717991</v>
      </c>
      <c r="P963" s="62" t="s">
        <v>1000</v>
      </c>
      <c r="T963" s="69">
        <v>962</v>
      </c>
    </row>
    <row r="964" s="42" customFormat="1" customHeight="1" spans="1:20">
      <c r="A964" s="50">
        <v>963</v>
      </c>
      <c r="B964" s="62" t="s">
        <v>3882</v>
      </c>
      <c r="C964" s="62" t="s">
        <v>19</v>
      </c>
      <c r="D964" s="92" t="s">
        <v>3883</v>
      </c>
      <c r="E964" s="15" t="str">
        <f t="shared" si="74"/>
        <v>正确</v>
      </c>
      <c r="F964" s="51">
        <f ca="1" t="shared" si="75"/>
        <v>83</v>
      </c>
      <c r="G964" s="51" t="str">
        <f t="shared" si="76"/>
        <v>1941/09/05</v>
      </c>
      <c r="H964" s="62" t="s">
        <v>1300</v>
      </c>
      <c r="I964" s="92" t="s">
        <v>3884</v>
      </c>
      <c r="J964" s="62">
        <v>18939202015</v>
      </c>
      <c r="K964" s="79"/>
      <c r="L964" s="64" t="s">
        <v>3859</v>
      </c>
      <c r="M964" s="62" t="s">
        <v>3885</v>
      </c>
      <c r="N964" s="62" t="s">
        <v>55</v>
      </c>
      <c r="O964" s="62">
        <v>18939202015</v>
      </c>
      <c r="P964" s="62" t="s">
        <v>1300</v>
      </c>
      <c r="T964" s="69">
        <v>963</v>
      </c>
    </row>
    <row r="965" s="42" customFormat="1" customHeight="1" spans="1:20">
      <c r="A965" s="50">
        <v>964</v>
      </c>
      <c r="B965" s="62" t="s">
        <v>3886</v>
      </c>
      <c r="C965" s="62" t="s">
        <v>32</v>
      </c>
      <c r="D965" s="92" t="s">
        <v>3887</v>
      </c>
      <c r="E965" s="15" t="str">
        <f t="shared" si="74"/>
        <v>正确</v>
      </c>
      <c r="F965" s="51">
        <f ca="1" t="shared" si="75"/>
        <v>83</v>
      </c>
      <c r="G965" s="51" t="str">
        <f t="shared" si="76"/>
        <v>1941/08/22</v>
      </c>
      <c r="H965" s="62" t="s">
        <v>1300</v>
      </c>
      <c r="I965" s="92" t="s">
        <v>3888</v>
      </c>
      <c r="J965" s="62">
        <v>18638970092</v>
      </c>
      <c r="K965" s="79"/>
      <c r="L965" s="64" t="s">
        <v>3859</v>
      </c>
      <c r="M965" s="62" t="s">
        <v>3889</v>
      </c>
      <c r="N965" s="62" t="s">
        <v>55</v>
      </c>
      <c r="O965" s="62">
        <v>18638970092</v>
      </c>
      <c r="P965" s="62" t="s">
        <v>1300</v>
      </c>
      <c r="T965" s="69">
        <v>964</v>
      </c>
    </row>
    <row r="966" s="42" customFormat="1" customHeight="1" spans="1:20">
      <c r="A966" s="50">
        <v>965</v>
      </c>
      <c r="B966" s="62" t="s">
        <v>3890</v>
      </c>
      <c r="C966" s="62" t="s">
        <v>19</v>
      </c>
      <c r="D966" s="92" t="s">
        <v>3891</v>
      </c>
      <c r="E966" s="15" t="str">
        <f t="shared" si="74"/>
        <v>正确</v>
      </c>
      <c r="F966" s="51">
        <f ca="1" t="shared" si="75"/>
        <v>83</v>
      </c>
      <c r="G966" s="51" t="str">
        <f t="shared" si="76"/>
        <v>1941/04/17</v>
      </c>
      <c r="H966" s="62" t="s">
        <v>2609</v>
      </c>
      <c r="I966" s="92" t="s">
        <v>3892</v>
      </c>
      <c r="J966" s="62">
        <v>13213753155</v>
      </c>
      <c r="K966" s="79"/>
      <c r="L966" s="64" t="s">
        <v>3859</v>
      </c>
      <c r="M966" s="62" t="s">
        <v>3893</v>
      </c>
      <c r="N966" s="62" t="s">
        <v>55</v>
      </c>
      <c r="O966" s="62">
        <v>13213753155</v>
      </c>
      <c r="P966" s="62" t="s">
        <v>2609</v>
      </c>
      <c r="T966" s="69">
        <v>965</v>
      </c>
    </row>
    <row r="967" s="42" customFormat="1" customHeight="1" spans="1:20">
      <c r="A967" s="50">
        <v>966</v>
      </c>
      <c r="B967" s="62" t="s">
        <v>3894</v>
      </c>
      <c r="C967" s="62" t="s">
        <v>19</v>
      </c>
      <c r="D967" s="92" t="s">
        <v>3895</v>
      </c>
      <c r="E967" s="15" t="str">
        <f t="shared" si="74"/>
        <v>正确</v>
      </c>
      <c r="F967" s="51">
        <f ca="1" t="shared" si="75"/>
        <v>83</v>
      </c>
      <c r="G967" s="51" t="str">
        <f t="shared" si="76"/>
        <v>1941/04/08</v>
      </c>
      <c r="H967" s="62" t="s">
        <v>308</v>
      </c>
      <c r="I967" s="92" t="s">
        <v>3896</v>
      </c>
      <c r="J967" s="62">
        <v>15893364178</v>
      </c>
      <c r="K967" s="79"/>
      <c r="L967" s="64" t="s">
        <v>3859</v>
      </c>
      <c r="M967" s="62" t="s">
        <v>3897</v>
      </c>
      <c r="N967" s="62" t="s">
        <v>55</v>
      </c>
      <c r="O967" s="62">
        <v>15893364178</v>
      </c>
      <c r="P967" s="62" t="s">
        <v>308</v>
      </c>
      <c r="T967" s="69">
        <v>966</v>
      </c>
    </row>
    <row r="968" s="42" customFormat="1" customHeight="1" spans="1:20">
      <c r="A968" s="50">
        <v>967</v>
      </c>
      <c r="B968" s="62" t="s">
        <v>3898</v>
      </c>
      <c r="C968" s="62" t="s">
        <v>19</v>
      </c>
      <c r="D968" s="92" t="s">
        <v>3899</v>
      </c>
      <c r="E968" s="15" t="str">
        <f t="shared" si="74"/>
        <v>正确</v>
      </c>
      <c r="F968" s="51">
        <f ca="1" t="shared" si="75"/>
        <v>83</v>
      </c>
      <c r="G968" s="51" t="str">
        <f t="shared" si="76"/>
        <v>1941/07/23</v>
      </c>
      <c r="H968" s="62" t="s">
        <v>2609</v>
      </c>
      <c r="I968" s="92" t="s">
        <v>3900</v>
      </c>
      <c r="J968" s="62">
        <v>13183681265</v>
      </c>
      <c r="K968" s="79"/>
      <c r="L968" s="64" t="s">
        <v>3859</v>
      </c>
      <c r="M968" s="62" t="s">
        <v>3901</v>
      </c>
      <c r="N968" s="62" t="s">
        <v>55</v>
      </c>
      <c r="O968" s="62">
        <v>13193681265</v>
      </c>
      <c r="P968" s="62" t="s">
        <v>2609</v>
      </c>
      <c r="T968" s="69">
        <v>967</v>
      </c>
    </row>
    <row r="969" s="42" customFormat="1" customHeight="1" spans="1:20">
      <c r="A969" s="50">
        <v>968</v>
      </c>
      <c r="B969" s="62" t="s">
        <v>3902</v>
      </c>
      <c r="C969" s="62" t="s">
        <v>32</v>
      </c>
      <c r="D969" s="92" t="s">
        <v>3903</v>
      </c>
      <c r="E969" s="15" t="str">
        <f t="shared" si="74"/>
        <v>正确</v>
      </c>
      <c r="F969" s="51">
        <f ca="1" t="shared" si="75"/>
        <v>83</v>
      </c>
      <c r="G969" s="51" t="str">
        <f t="shared" si="76"/>
        <v>1941/09/25</v>
      </c>
      <c r="H969" s="62" t="s">
        <v>227</v>
      </c>
      <c r="I969" s="92" t="s">
        <v>3904</v>
      </c>
      <c r="J969" s="62">
        <v>13837796201</v>
      </c>
      <c r="K969" s="79"/>
      <c r="L969" s="64" t="s">
        <v>3859</v>
      </c>
      <c r="M969" s="62" t="s">
        <v>3905</v>
      </c>
      <c r="N969" s="62" t="s">
        <v>55</v>
      </c>
      <c r="O969" s="62">
        <v>13837796201</v>
      </c>
      <c r="P969" s="62" t="s">
        <v>227</v>
      </c>
      <c r="T969" s="69">
        <v>968</v>
      </c>
    </row>
    <row r="970" s="42" customFormat="1" customHeight="1" spans="1:20">
      <c r="A970" s="50">
        <v>969</v>
      </c>
      <c r="B970" s="62" t="s">
        <v>3906</v>
      </c>
      <c r="C970" s="62" t="s">
        <v>32</v>
      </c>
      <c r="D970" s="92" t="s">
        <v>3907</v>
      </c>
      <c r="E970" s="15" t="str">
        <f t="shared" si="74"/>
        <v>正确</v>
      </c>
      <c r="F970" s="51">
        <f ca="1" t="shared" si="75"/>
        <v>83</v>
      </c>
      <c r="G970" s="51" t="str">
        <f t="shared" si="76"/>
        <v>1941/01/03</v>
      </c>
      <c r="H970" s="62" t="s">
        <v>137</v>
      </c>
      <c r="I970" s="92" t="s">
        <v>3908</v>
      </c>
      <c r="J970" s="62">
        <v>18272765199</v>
      </c>
      <c r="K970" s="79"/>
      <c r="L970" s="64" t="s">
        <v>3859</v>
      </c>
      <c r="M970" s="62" t="s">
        <v>789</v>
      </c>
      <c r="N970" s="62" t="s">
        <v>55</v>
      </c>
      <c r="O970" s="62">
        <v>18272765199</v>
      </c>
      <c r="P970" s="62" t="s">
        <v>137</v>
      </c>
      <c r="T970" s="69">
        <v>969</v>
      </c>
    </row>
    <row r="971" s="42" customFormat="1" customHeight="1" spans="1:20">
      <c r="A971" s="50">
        <v>970</v>
      </c>
      <c r="B971" s="62" t="s">
        <v>3909</v>
      </c>
      <c r="C971" s="62" t="s">
        <v>32</v>
      </c>
      <c r="D971" s="92" t="s">
        <v>3910</v>
      </c>
      <c r="E971" s="15" t="str">
        <f t="shared" si="74"/>
        <v>正确</v>
      </c>
      <c r="F971" s="51">
        <f ca="1" t="shared" si="75"/>
        <v>83</v>
      </c>
      <c r="G971" s="51" t="str">
        <f t="shared" si="76"/>
        <v>1941/09/21</v>
      </c>
      <c r="H971" s="62" t="s">
        <v>2609</v>
      </c>
      <c r="I971" s="92" t="s">
        <v>3911</v>
      </c>
      <c r="J971" s="62">
        <v>13193681265</v>
      </c>
      <c r="K971" s="79"/>
      <c r="L971" s="64" t="s">
        <v>3859</v>
      </c>
      <c r="M971" s="62" t="s">
        <v>3901</v>
      </c>
      <c r="N971" s="62" t="s">
        <v>55</v>
      </c>
      <c r="O971" s="62">
        <v>13193681265</v>
      </c>
      <c r="P971" s="62" t="s">
        <v>2609</v>
      </c>
      <c r="T971" s="69">
        <v>970</v>
      </c>
    </row>
    <row r="972" s="42" customFormat="1" customHeight="1" spans="1:16">
      <c r="A972" s="50">
        <v>971</v>
      </c>
      <c r="B972" s="62" t="s">
        <v>3912</v>
      </c>
      <c r="C972" s="62" t="s">
        <v>32</v>
      </c>
      <c r="D972" s="62" t="s">
        <v>3913</v>
      </c>
      <c r="E972" s="15" t="str">
        <f t="shared" si="74"/>
        <v>正确</v>
      </c>
      <c r="F972" s="51">
        <f ca="1" t="shared" si="75"/>
        <v>83</v>
      </c>
      <c r="G972" s="51" t="str">
        <f t="shared" si="76"/>
        <v>1941/08/22</v>
      </c>
      <c r="H972" s="62" t="s">
        <v>1300</v>
      </c>
      <c r="I972" s="92" t="s">
        <v>3914</v>
      </c>
      <c r="J972" s="62">
        <v>15891371948</v>
      </c>
      <c r="K972" s="79" t="s">
        <v>198</v>
      </c>
      <c r="L972" s="64" t="s">
        <v>3859</v>
      </c>
      <c r="M972" s="62" t="s">
        <v>3915</v>
      </c>
      <c r="N972" s="62" t="s">
        <v>55</v>
      </c>
      <c r="O972" s="62">
        <v>15891371948</v>
      </c>
      <c r="P972" s="62" t="s">
        <v>1300</v>
      </c>
    </row>
    <row r="973" s="42" customFormat="1" customHeight="1" spans="1:20">
      <c r="A973" s="50">
        <v>972</v>
      </c>
      <c r="B973" s="62" t="s">
        <v>3916</v>
      </c>
      <c r="C973" s="62" t="s">
        <v>32</v>
      </c>
      <c r="D973" s="92" t="s">
        <v>3917</v>
      </c>
      <c r="E973" s="15" t="str">
        <f t="shared" si="74"/>
        <v>正确</v>
      </c>
      <c r="F973" s="51">
        <f ca="1" t="shared" si="75"/>
        <v>83</v>
      </c>
      <c r="G973" s="51" t="str">
        <f t="shared" si="76"/>
        <v>1941/06/12</v>
      </c>
      <c r="H973" s="62" t="s">
        <v>137</v>
      </c>
      <c r="I973" s="92" t="s">
        <v>3918</v>
      </c>
      <c r="J973" s="62">
        <v>17613816671</v>
      </c>
      <c r="K973" s="79"/>
      <c r="L973" s="64" t="s">
        <v>3859</v>
      </c>
      <c r="M973" s="62" t="s">
        <v>3919</v>
      </c>
      <c r="N973" s="62" t="s">
        <v>30</v>
      </c>
      <c r="O973" s="62">
        <v>17613816671</v>
      </c>
      <c r="P973" s="62" t="s">
        <v>137</v>
      </c>
      <c r="T973" s="69">
        <v>972</v>
      </c>
    </row>
    <row r="974" s="42" customFormat="1" customHeight="1" spans="1:20">
      <c r="A974" s="50">
        <v>973</v>
      </c>
      <c r="B974" s="62" t="s">
        <v>3920</v>
      </c>
      <c r="C974" s="62" t="s">
        <v>32</v>
      </c>
      <c r="D974" s="92" t="s">
        <v>3921</v>
      </c>
      <c r="E974" s="15" t="str">
        <f t="shared" si="74"/>
        <v>正确</v>
      </c>
      <c r="F974" s="51">
        <f ca="1" t="shared" si="75"/>
        <v>83</v>
      </c>
      <c r="G974" s="51" t="str">
        <f t="shared" si="76"/>
        <v>1941/07/12</v>
      </c>
      <c r="H974" s="62" t="s">
        <v>1675</v>
      </c>
      <c r="I974" s="92" t="s">
        <v>3922</v>
      </c>
      <c r="J974" s="62">
        <v>13608454029</v>
      </c>
      <c r="K974" s="79"/>
      <c r="L974" s="64" t="s">
        <v>3859</v>
      </c>
      <c r="M974" s="62" t="s">
        <v>3923</v>
      </c>
      <c r="N974" s="62" t="s">
        <v>55</v>
      </c>
      <c r="O974" s="62">
        <v>13608454029</v>
      </c>
      <c r="P974" s="62" t="s">
        <v>101</v>
      </c>
      <c r="T974" s="69">
        <v>973</v>
      </c>
    </row>
    <row r="975" s="42" customFormat="1" customHeight="1" spans="1:20">
      <c r="A975" s="50">
        <v>974</v>
      </c>
      <c r="B975" s="62" t="s">
        <v>3924</v>
      </c>
      <c r="C975" s="62" t="s">
        <v>19</v>
      </c>
      <c r="D975" s="92" t="s">
        <v>3925</v>
      </c>
      <c r="E975" s="15" t="str">
        <f t="shared" si="74"/>
        <v>正确</v>
      </c>
      <c r="F975" s="51">
        <f ca="1" t="shared" si="75"/>
        <v>83</v>
      </c>
      <c r="G975" s="51" t="str">
        <f t="shared" si="76"/>
        <v>1941/09/26</v>
      </c>
      <c r="H975" s="62" t="s">
        <v>26</v>
      </c>
      <c r="I975" s="92" t="s">
        <v>3926</v>
      </c>
      <c r="J975" s="62">
        <v>15838457091</v>
      </c>
      <c r="K975" s="79"/>
      <c r="L975" s="64" t="s">
        <v>3859</v>
      </c>
      <c r="M975" s="62" t="s">
        <v>3927</v>
      </c>
      <c r="N975" s="62" t="s">
        <v>55</v>
      </c>
      <c r="O975" s="62">
        <v>15838457091</v>
      </c>
      <c r="P975" s="62" t="s">
        <v>137</v>
      </c>
      <c r="T975" s="69">
        <v>974</v>
      </c>
    </row>
    <row r="976" s="42" customFormat="1" customHeight="1" spans="1:20">
      <c r="A976" s="50">
        <v>975</v>
      </c>
      <c r="B976" s="62" t="s">
        <v>3928</v>
      </c>
      <c r="C976" s="62" t="s">
        <v>19</v>
      </c>
      <c r="D976" s="92" t="s">
        <v>3929</v>
      </c>
      <c r="E976" s="15" t="str">
        <f t="shared" si="74"/>
        <v>正确</v>
      </c>
      <c r="F976" s="51">
        <f ca="1" t="shared" si="75"/>
        <v>83</v>
      </c>
      <c r="G976" s="51" t="str">
        <f t="shared" si="76"/>
        <v>1941/06/18</v>
      </c>
      <c r="H976" s="62" t="s">
        <v>2609</v>
      </c>
      <c r="I976" s="92" t="s">
        <v>3930</v>
      </c>
      <c r="J976" s="62">
        <v>18736678893</v>
      </c>
      <c r="K976" s="79"/>
      <c r="L976" s="64" t="s">
        <v>3859</v>
      </c>
      <c r="M976" s="62" t="s">
        <v>3931</v>
      </c>
      <c r="N976" s="62" t="s">
        <v>55</v>
      </c>
      <c r="O976" s="62">
        <v>18736678893</v>
      </c>
      <c r="P976" s="62" t="s">
        <v>2609</v>
      </c>
      <c r="T976" s="69">
        <v>975</v>
      </c>
    </row>
    <row r="977" s="42" customFormat="1" customHeight="1" spans="1:20">
      <c r="A977" s="50">
        <v>976</v>
      </c>
      <c r="B977" s="62" t="s">
        <v>3932</v>
      </c>
      <c r="C977" s="62" t="s">
        <v>19</v>
      </c>
      <c r="D977" s="92" t="s">
        <v>3933</v>
      </c>
      <c r="E977" s="15" t="str">
        <f t="shared" si="74"/>
        <v>正确</v>
      </c>
      <c r="F977" s="51">
        <f ca="1" t="shared" si="75"/>
        <v>83</v>
      </c>
      <c r="G977" s="51" t="str">
        <f t="shared" si="76"/>
        <v>1941/07/15</v>
      </c>
      <c r="H977" s="62" t="s">
        <v>2489</v>
      </c>
      <c r="I977" s="92" t="s">
        <v>3934</v>
      </c>
      <c r="J977" s="62">
        <v>15098074684</v>
      </c>
      <c r="K977" s="79"/>
      <c r="L977" s="64" t="s">
        <v>3859</v>
      </c>
      <c r="M977" s="62" t="s">
        <v>3935</v>
      </c>
      <c r="N977" s="62" t="s">
        <v>55</v>
      </c>
      <c r="O977" s="62">
        <v>15098074684</v>
      </c>
      <c r="P977" s="62" t="s">
        <v>2489</v>
      </c>
      <c r="T977" s="69">
        <v>976</v>
      </c>
    </row>
    <row r="978" s="42" customFormat="1" customHeight="1" spans="1:20">
      <c r="A978" s="50">
        <v>977</v>
      </c>
      <c r="B978" s="62" t="s">
        <v>3936</v>
      </c>
      <c r="C978" s="62" t="s">
        <v>32</v>
      </c>
      <c r="D978" s="92" t="s">
        <v>3937</v>
      </c>
      <c r="E978" s="15" t="str">
        <f t="shared" si="74"/>
        <v>正确</v>
      </c>
      <c r="F978" s="51">
        <f ca="1" t="shared" si="75"/>
        <v>83</v>
      </c>
      <c r="G978" s="51" t="str">
        <f t="shared" si="76"/>
        <v>1941/06/05</v>
      </c>
      <c r="H978" s="62" t="s">
        <v>101</v>
      </c>
      <c r="I978" s="92" t="s">
        <v>3938</v>
      </c>
      <c r="J978" s="62">
        <v>15514116178</v>
      </c>
      <c r="K978" s="79"/>
      <c r="L978" s="64" t="s">
        <v>3859</v>
      </c>
      <c r="M978" s="62" t="s">
        <v>3939</v>
      </c>
      <c r="N978" s="62" t="s">
        <v>55</v>
      </c>
      <c r="O978" s="62">
        <v>15514116178</v>
      </c>
      <c r="P978" s="62" t="s">
        <v>101</v>
      </c>
      <c r="T978" s="69">
        <v>977</v>
      </c>
    </row>
    <row r="979" s="42" customFormat="1" customHeight="1" spans="1:20">
      <c r="A979" s="50">
        <v>978</v>
      </c>
      <c r="B979" s="62" t="s">
        <v>3940</v>
      </c>
      <c r="C979" s="62" t="s">
        <v>32</v>
      </c>
      <c r="D979" s="92" t="s">
        <v>3941</v>
      </c>
      <c r="E979" s="15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51">
        <f ca="1" t="shared" ref="F979:F1000" si="78">YEAR(NOW())-MID(D979,7,4)</f>
        <v>83</v>
      </c>
      <c r="G979" s="51" t="str">
        <f t="shared" ref="G979:G1000" si="79">CONCATENATE(MID(D979,7,4),"/",MID(D979,11,2),"/",MID(D979,13,2))</f>
        <v>1941/08/16</v>
      </c>
      <c r="H979" s="62" t="s">
        <v>346</v>
      </c>
      <c r="I979" s="62" t="s">
        <v>3942</v>
      </c>
      <c r="J979" s="62">
        <v>17698389662</v>
      </c>
      <c r="K979" s="79"/>
      <c r="L979" s="64" t="s">
        <v>3943</v>
      </c>
      <c r="M979" s="62" t="s">
        <v>3944</v>
      </c>
      <c r="N979" s="62" t="s">
        <v>30</v>
      </c>
      <c r="O979" s="62">
        <v>17698389662</v>
      </c>
      <c r="P979" s="62" t="s">
        <v>346</v>
      </c>
      <c r="T979" s="69">
        <v>978</v>
      </c>
    </row>
    <row r="980" s="42" customFormat="1" customHeight="1" spans="1:20">
      <c r="A980" s="50">
        <v>979</v>
      </c>
      <c r="B980" s="62" t="s">
        <v>1750</v>
      </c>
      <c r="C980" s="62" t="s">
        <v>32</v>
      </c>
      <c r="D980" s="92" t="s">
        <v>3945</v>
      </c>
      <c r="E980" s="15" t="str">
        <f t="shared" si="77"/>
        <v>正确</v>
      </c>
      <c r="F980" s="51">
        <f ca="1" t="shared" si="78"/>
        <v>83</v>
      </c>
      <c r="G980" s="51" t="str">
        <f t="shared" si="79"/>
        <v>1941/06/16</v>
      </c>
      <c r="H980" s="62" t="s">
        <v>101</v>
      </c>
      <c r="I980" s="92" t="s">
        <v>3946</v>
      </c>
      <c r="J980" s="62">
        <v>13683981100</v>
      </c>
      <c r="K980" s="79"/>
      <c r="L980" s="64" t="s">
        <v>3943</v>
      </c>
      <c r="M980" s="62" t="s">
        <v>3947</v>
      </c>
      <c r="N980" s="62" t="s">
        <v>55</v>
      </c>
      <c r="O980" s="62">
        <v>13683981100</v>
      </c>
      <c r="P980" s="62" t="s">
        <v>101</v>
      </c>
      <c r="T980" s="69">
        <v>979</v>
      </c>
    </row>
    <row r="981" s="42" customFormat="1" customHeight="1" spans="1:20">
      <c r="A981" s="50">
        <v>980</v>
      </c>
      <c r="B981" s="62" t="s">
        <v>3948</v>
      </c>
      <c r="C981" s="62" t="s">
        <v>32</v>
      </c>
      <c r="D981" s="92" t="s">
        <v>3949</v>
      </c>
      <c r="E981" s="15" t="str">
        <f t="shared" si="77"/>
        <v>正确</v>
      </c>
      <c r="F981" s="51">
        <f ca="1" t="shared" si="78"/>
        <v>83</v>
      </c>
      <c r="G981" s="51" t="str">
        <f t="shared" si="79"/>
        <v>1941/06/16</v>
      </c>
      <c r="H981" s="62" t="s">
        <v>1264</v>
      </c>
      <c r="I981" s="92" t="s">
        <v>3950</v>
      </c>
      <c r="J981" s="62">
        <v>13037639130</v>
      </c>
      <c r="K981" s="79"/>
      <c r="L981" s="64" t="s">
        <v>3943</v>
      </c>
      <c r="M981" s="62" t="s">
        <v>3951</v>
      </c>
      <c r="N981" s="62" t="s">
        <v>55</v>
      </c>
      <c r="O981" s="62">
        <v>13037639130</v>
      </c>
      <c r="P981" s="62" t="s">
        <v>1264</v>
      </c>
      <c r="T981" s="69">
        <v>980</v>
      </c>
    </row>
    <row r="982" s="42" customFormat="1" customHeight="1" spans="1:20">
      <c r="A982" s="50">
        <v>981</v>
      </c>
      <c r="B982" s="62" t="s">
        <v>3952</v>
      </c>
      <c r="C982" s="62" t="s">
        <v>32</v>
      </c>
      <c r="D982" s="92" t="s">
        <v>3953</v>
      </c>
      <c r="E982" s="15" t="str">
        <f t="shared" si="77"/>
        <v>正确</v>
      </c>
      <c r="F982" s="51">
        <f ca="1" t="shared" si="78"/>
        <v>83</v>
      </c>
      <c r="G982" s="51" t="str">
        <f t="shared" si="79"/>
        <v>1941/09/17</v>
      </c>
      <c r="H982" s="62" t="s">
        <v>26</v>
      </c>
      <c r="I982" s="92" t="s">
        <v>3954</v>
      </c>
      <c r="J982" s="62">
        <v>15037756933</v>
      </c>
      <c r="K982" s="79"/>
      <c r="L982" s="64" t="s">
        <v>3943</v>
      </c>
      <c r="M982" s="62" t="s">
        <v>3955</v>
      </c>
      <c r="N982" s="62" t="s">
        <v>30</v>
      </c>
      <c r="O982" s="62">
        <v>15037756933</v>
      </c>
      <c r="P982" s="62" t="s">
        <v>26</v>
      </c>
      <c r="T982" s="69">
        <v>981</v>
      </c>
    </row>
    <row r="983" s="42" customFormat="1" customHeight="1" spans="1:20">
      <c r="A983" s="50">
        <v>982</v>
      </c>
      <c r="B983" s="62" t="s">
        <v>3956</v>
      </c>
      <c r="C983" s="62" t="s">
        <v>32</v>
      </c>
      <c r="D983" s="62" t="s">
        <v>3957</v>
      </c>
      <c r="E983" s="15" t="str">
        <f t="shared" si="77"/>
        <v>正确</v>
      </c>
      <c r="F983" s="51">
        <f ca="1" t="shared" si="78"/>
        <v>83</v>
      </c>
      <c r="G983" s="51" t="str">
        <f t="shared" si="79"/>
        <v>1941/10/24</v>
      </c>
      <c r="H983" s="62" t="s">
        <v>26</v>
      </c>
      <c r="I983" s="92" t="s">
        <v>3958</v>
      </c>
      <c r="J983" s="62">
        <v>13849787231</v>
      </c>
      <c r="K983" s="79"/>
      <c r="L983" s="64" t="s">
        <v>3943</v>
      </c>
      <c r="M983" s="62" t="s">
        <v>2992</v>
      </c>
      <c r="N983" s="62" t="s">
        <v>55</v>
      </c>
      <c r="O983" s="62">
        <v>13849787231</v>
      </c>
      <c r="P983" s="62" t="s">
        <v>26</v>
      </c>
      <c r="T983" s="69">
        <v>982</v>
      </c>
    </row>
    <row r="984" s="42" customFormat="1" customHeight="1" spans="1:20">
      <c r="A984" s="50">
        <v>983</v>
      </c>
      <c r="B984" s="62" t="s">
        <v>3959</v>
      </c>
      <c r="C984" s="62" t="s">
        <v>32</v>
      </c>
      <c r="D984" s="92" t="s">
        <v>3960</v>
      </c>
      <c r="E984" s="15" t="str">
        <f t="shared" si="77"/>
        <v>正确</v>
      </c>
      <c r="F984" s="51">
        <f ca="1" t="shared" si="78"/>
        <v>84</v>
      </c>
      <c r="G984" s="51" t="str">
        <f t="shared" si="79"/>
        <v>1940/12/06</v>
      </c>
      <c r="H984" s="62" t="s">
        <v>1699</v>
      </c>
      <c r="I984" s="92" t="s">
        <v>3961</v>
      </c>
      <c r="J984" s="62">
        <v>15188214500</v>
      </c>
      <c r="K984" s="79"/>
      <c r="L984" s="64" t="s">
        <v>3943</v>
      </c>
      <c r="M984" s="62" t="s">
        <v>3962</v>
      </c>
      <c r="N984" s="62" t="s">
        <v>55</v>
      </c>
      <c r="O984" s="62">
        <v>15037751130</v>
      </c>
      <c r="P984" s="62" t="s">
        <v>1699</v>
      </c>
      <c r="T984" s="69">
        <v>983</v>
      </c>
    </row>
    <row r="985" s="42" customFormat="1" customHeight="1" spans="1:20">
      <c r="A985" s="50">
        <v>984</v>
      </c>
      <c r="B985" s="62" t="s">
        <v>3963</v>
      </c>
      <c r="C985" s="62" t="s">
        <v>32</v>
      </c>
      <c r="D985" s="92" t="s">
        <v>3964</v>
      </c>
      <c r="E985" s="15" t="str">
        <f t="shared" si="77"/>
        <v>正确</v>
      </c>
      <c r="F985" s="51">
        <f ca="1" t="shared" si="78"/>
        <v>83</v>
      </c>
      <c r="G985" s="51" t="str">
        <f t="shared" si="79"/>
        <v>1941/10/02</v>
      </c>
      <c r="H985" s="62" t="s">
        <v>308</v>
      </c>
      <c r="I985" s="92" t="s">
        <v>3965</v>
      </c>
      <c r="J985" s="62">
        <v>13203753826</v>
      </c>
      <c r="K985" s="79"/>
      <c r="L985" s="64" t="s">
        <v>3943</v>
      </c>
      <c r="M985" s="62" t="s">
        <v>3966</v>
      </c>
      <c r="N985" s="62" t="s">
        <v>55</v>
      </c>
      <c r="O985" s="62">
        <v>13203753826</v>
      </c>
      <c r="P985" s="62" t="s">
        <v>308</v>
      </c>
      <c r="T985" s="69">
        <v>984</v>
      </c>
    </row>
    <row r="986" s="42" customFormat="1" customHeight="1" spans="1:20">
      <c r="A986" s="50">
        <v>985</v>
      </c>
      <c r="B986" s="62" t="s">
        <v>3967</v>
      </c>
      <c r="C986" s="62" t="s">
        <v>32</v>
      </c>
      <c r="D986" s="92" t="s">
        <v>3968</v>
      </c>
      <c r="E986" s="15" t="str">
        <f t="shared" si="77"/>
        <v>正确</v>
      </c>
      <c r="F986" s="51">
        <f ca="1" t="shared" si="78"/>
        <v>83</v>
      </c>
      <c r="G986" s="51" t="str">
        <f t="shared" si="79"/>
        <v>1941/10/03</v>
      </c>
      <c r="H986" s="62" t="s">
        <v>26</v>
      </c>
      <c r="I986" s="92" t="s">
        <v>3969</v>
      </c>
      <c r="J986" s="62">
        <v>13782064977</v>
      </c>
      <c r="K986" s="79"/>
      <c r="L986" s="64" t="s">
        <v>3943</v>
      </c>
      <c r="M986" s="62" t="s">
        <v>3970</v>
      </c>
      <c r="N986" s="62" t="s">
        <v>30</v>
      </c>
      <c r="O986" s="62">
        <v>13782064977</v>
      </c>
      <c r="P986" s="62" t="s">
        <v>26</v>
      </c>
      <c r="T986" s="69">
        <v>985</v>
      </c>
    </row>
    <row r="987" s="42" customFormat="1" customHeight="1" spans="1:20">
      <c r="A987" s="50">
        <v>986</v>
      </c>
      <c r="B987" s="62" t="s">
        <v>3971</v>
      </c>
      <c r="C987" s="62" t="s">
        <v>19</v>
      </c>
      <c r="D987" s="92" t="s">
        <v>3972</v>
      </c>
      <c r="E987" s="15" t="str">
        <f t="shared" si="77"/>
        <v>正确</v>
      </c>
      <c r="F987" s="51">
        <f ca="1" t="shared" si="78"/>
        <v>83</v>
      </c>
      <c r="G987" s="51" t="str">
        <f t="shared" si="79"/>
        <v>1941/09/02</v>
      </c>
      <c r="H987" s="62" t="s">
        <v>79</v>
      </c>
      <c r="I987" s="92" t="s">
        <v>3973</v>
      </c>
      <c r="J987" s="62">
        <v>13262077871</v>
      </c>
      <c r="K987" s="79"/>
      <c r="L987" s="64" t="s">
        <v>3943</v>
      </c>
      <c r="M987" s="62" t="s">
        <v>3974</v>
      </c>
      <c r="N987" s="62" t="s">
        <v>55</v>
      </c>
      <c r="O987" s="62">
        <v>13262077871</v>
      </c>
      <c r="P987" s="62" t="s">
        <v>79</v>
      </c>
      <c r="T987" s="69">
        <v>986</v>
      </c>
    </row>
    <row r="988" s="42" customFormat="1" customHeight="1" spans="1:20">
      <c r="A988" s="50">
        <v>987</v>
      </c>
      <c r="B988" s="62" t="s">
        <v>3975</v>
      </c>
      <c r="C988" s="62" t="s">
        <v>32</v>
      </c>
      <c r="D988" s="62" t="s">
        <v>3976</v>
      </c>
      <c r="E988" s="15" t="str">
        <f t="shared" si="77"/>
        <v>正确</v>
      </c>
      <c r="F988" s="51">
        <f ca="1" t="shared" si="78"/>
        <v>86</v>
      </c>
      <c r="G988" s="51" t="str">
        <f t="shared" si="79"/>
        <v>1938/01/09</v>
      </c>
      <c r="H988" s="62" t="s">
        <v>79</v>
      </c>
      <c r="I988" s="92" t="s">
        <v>3977</v>
      </c>
      <c r="J988" s="62">
        <v>15637775594</v>
      </c>
      <c r="K988" s="79"/>
      <c r="L988" s="64" t="s">
        <v>3943</v>
      </c>
      <c r="M988" s="62" t="s">
        <v>3978</v>
      </c>
      <c r="N988" s="62" t="s">
        <v>55</v>
      </c>
      <c r="O988" s="62">
        <v>15637775594</v>
      </c>
      <c r="P988" s="62" t="s">
        <v>79</v>
      </c>
      <c r="T988" s="69">
        <v>987</v>
      </c>
    </row>
    <row r="989" s="42" customFormat="1" customHeight="1" spans="1:20">
      <c r="A989" s="50">
        <v>988</v>
      </c>
      <c r="B989" s="62" t="s">
        <v>3979</v>
      </c>
      <c r="C989" s="62" t="s">
        <v>32</v>
      </c>
      <c r="D989" s="62" t="s">
        <v>3980</v>
      </c>
      <c r="E989" s="15" t="str">
        <f t="shared" si="77"/>
        <v>正确</v>
      </c>
      <c r="F989" s="51">
        <f ca="1" t="shared" si="78"/>
        <v>83</v>
      </c>
      <c r="G989" s="51" t="str">
        <f t="shared" si="79"/>
        <v>1941/05/15</v>
      </c>
      <c r="H989" s="62" t="s">
        <v>846</v>
      </c>
      <c r="I989" s="92" t="s">
        <v>3981</v>
      </c>
      <c r="J989" s="62">
        <v>15893359471</v>
      </c>
      <c r="K989" s="79"/>
      <c r="L989" s="64" t="s">
        <v>3943</v>
      </c>
      <c r="M989" s="62" t="s">
        <v>3982</v>
      </c>
      <c r="N989" s="62" t="s">
        <v>55</v>
      </c>
      <c r="O989" s="62">
        <v>13838713845</v>
      </c>
      <c r="P989" s="62" t="s">
        <v>846</v>
      </c>
      <c r="T989" s="69">
        <v>988</v>
      </c>
    </row>
    <row r="990" s="42" customFormat="1" customHeight="1" spans="1:20">
      <c r="A990" s="50">
        <v>989</v>
      </c>
      <c r="B990" s="62" t="s">
        <v>3983</v>
      </c>
      <c r="C990" s="62" t="s">
        <v>19</v>
      </c>
      <c r="D990" s="92" t="s">
        <v>3984</v>
      </c>
      <c r="E990" s="15" t="str">
        <f t="shared" si="77"/>
        <v>正确</v>
      </c>
      <c r="F990" s="51">
        <f ca="1" t="shared" si="78"/>
        <v>83</v>
      </c>
      <c r="G990" s="51" t="str">
        <f t="shared" si="79"/>
        <v>1941/10/07</v>
      </c>
      <c r="H990" s="62" t="s">
        <v>308</v>
      </c>
      <c r="I990" s="92" t="s">
        <v>3985</v>
      </c>
      <c r="J990" s="62">
        <v>15225614435</v>
      </c>
      <c r="K990" s="79"/>
      <c r="L990" s="64" t="s">
        <v>3943</v>
      </c>
      <c r="M990" s="62" t="s">
        <v>3986</v>
      </c>
      <c r="N990" s="62" t="s">
        <v>55</v>
      </c>
      <c r="O990" s="62">
        <v>15225614435</v>
      </c>
      <c r="P990" s="62" t="s">
        <v>308</v>
      </c>
      <c r="T990" s="69">
        <v>989</v>
      </c>
    </row>
    <row r="991" s="42" customFormat="1" customHeight="1" spans="1:20">
      <c r="A991" s="50">
        <v>990</v>
      </c>
      <c r="B991" s="62" t="s">
        <v>3987</v>
      </c>
      <c r="C991" s="62" t="s">
        <v>19</v>
      </c>
      <c r="D991" s="92" t="s">
        <v>3988</v>
      </c>
      <c r="E991" s="15" t="str">
        <f t="shared" si="77"/>
        <v>正确</v>
      </c>
      <c r="F991" s="51">
        <f ca="1" t="shared" si="78"/>
        <v>83</v>
      </c>
      <c r="G991" s="51" t="str">
        <f t="shared" si="79"/>
        <v>1941/10/03</v>
      </c>
      <c r="H991" s="62" t="s">
        <v>101</v>
      </c>
      <c r="I991" s="92" t="s">
        <v>3989</v>
      </c>
      <c r="J991" s="62">
        <v>18749025216</v>
      </c>
      <c r="K991" s="79"/>
      <c r="L991" s="64" t="s">
        <v>3943</v>
      </c>
      <c r="M991" s="62" t="s">
        <v>3990</v>
      </c>
      <c r="N991" s="62" t="s">
        <v>55</v>
      </c>
      <c r="O991" s="62">
        <v>18749025216</v>
      </c>
      <c r="P991" s="62" t="s">
        <v>101</v>
      </c>
      <c r="T991" s="69">
        <v>990</v>
      </c>
    </row>
    <row r="992" s="42" customFormat="1" customHeight="1" spans="1:20">
      <c r="A992" s="50">
        <v>991</v>
      </c>
      <c r="B992" s="62" t="s">
        <v>3991</v>
      </c>
      <c r="C992" s="62" t="s">
        <v>32</v>
      </c>
      <c r="D992" s="92" t="s">
        <v>3992</v>
      </c>
      <c r="E992" s="15" t="str">
        <f t="shared" si="77"/>
        <v>正确</v>
      </c>
      <c r="F992" s="51">
        <f ca="1" t="shared" si="78"/>
        <v>83</v>
      </c>
      <c r="G992" s="51" t="str">
        <f t="shared" si="79"/>
        <v>1941/09/24</v>
      </c>
      <c r="H992" s="62" t="s">
        <v>1197</v>
      </c>
      <c r="I992" s="92" t="s">
        <v>3993</v>
      </c>
      <c r="J992" s="62">
        <v>18903770936</v>
      </c>
      <c r="K992" s="79"/>
      <c r="L992" s="64" t="s">
        <v>3943</v>
      </c>
      <c r="M992" s="62" t="s">
        <v>3994</v>
      </c>
      <c r="N992" s="62" t="s">
        <v>1706</v>
      </c>
      <c r="O992" s="62">
        <v>18903770936</v>
      </c>
      <c r="P992" s="62" t="s">
        <v>1197</v>
      </c>
      <c r="T992" s="69">
        <v>991</v>
      </c>
    </row>
    <row r="993" s="42" customFormat="1" customHeight="1" spans="1:20">
      <c r="A993" s="50">
        <v>992</v>
      </c>
      <c r="B993" s="62" t="s">
        <v>3995</v>
      </c>
      <c r="C993" s="62" t="s">
        <v>19</v>
      </c>
      <c r="D993" s="62" t="s">
        <v>3996</v>
      </c>
      <c r="E993" s="15" t="str">
        <f t="shared" si="77"/>
        <v>正确</v>
      </c>
      <c r="F993" s="51">
        <f ca="1" t="shared" si="78"/>
        <v>83</v>
      </c>
      <c r="G993" s="51" t="str">
        <f t="shared" si="79"/>
        <v>1941/10/04</v>
      </c>
      <c r="H993" s="62" t="s">
        <v>52</v>
      </c>
      <c r="I993" s="92" t="s">
        <v>3997</v>
      </c>
      <c r="J993" s="62">
        <v>13262045057</v>
      </c>
      <c r="K993" s="79"/>
      <c r="L993" s="64" t="s">
        <v>3943</v>
      </c>
      <c r="M993" s="62" t="s">
        <v>3998</v>
      </c>
      <c r="N993" s="62" t="s">
        <v>41</v>
      </c>
      <c r="O993" s="62">
        <v>13262045057</v>
      </c>
      <c r="P993" s="62" t="s">
        <v>52</v>
      </c>
      <c r="T993" s="69">
        <v>992</v>
      </c>
    </row>
    <row r="994" s="42" customFormat="1" customHeight="1" spans="1:20">
      <c r="A994" s="50">
        <v>993</v>
      </c>
      <c r="B994" s="62" t="s">
        <v>3999</v>
      </c>
      <c r="C994" s="62" t="s">
        <v>19</v>
      </c>
      <c r="D994" s="92" t="s">
        <v>4000</v>
      </c>
      <c r="E994" s="15" t="str">
        <f t="shared" si="77"/>
        <v>正确</v>
      </c>
      <c r="F994" s="51">
        <f ca="1" t="shared" si="78"/>
        <v>83</v>
      </c>
      <c r="G994" s="51" t="str">
        <f t="shared" si="79"/>
        <v>1941/10/16</v>
      </c>
      <c r="H994" s="62" t="s">
        <v>101</v>
      </c>
      <c r="I994" s="92" t="s">
        <v>4001</v>
      </c>
      <c r="J994" s="62">
        <v>15838718517</v>
      </c>
      <c r="K994" s="79"/>
      <c r="L994" s="64" t="s">
        <v>3943</v>
      </c>
      <c r="M994" s="62" t="s">
        <v>4002</v>
      </c>
      <c r="N994" s="62" t="s">
        <v>55</v>
      </c>
      <c r="O994" s="62">
        <v>15838718517</v>
      </c>
      <c r="P994" s="62" t="s">
        <v>101</v>
      </c>
      <c r="T994" s="69">
        <v>993</v>
      </c>
    </row>
    <row r="995" s="42" customFormat="1" customHeight="1" spans="1:20">
      <c r="A995" s="50">
        <v>994</v>
      </c>
      <c r="B995" s="62" t="s">
        <v>4003</v>
      </c>
      <c r="C995" s="62" t="s">
        <v>32</v>
      </c>
      <c r="D995" s="92" t="s">
        <v>4004</v>
      </c>
      <c r="E995" s="15" t="str">
        <f t="shared" si="77"/>
        <v>正确</v>
      </c>
      <c r="F995" s="51">
        <f ca="1" t="shared" si="78"/>
        <v>83</v>
      </c>
      <c r="G995" s="51" t="str">
        <f t="shared" si="79"/>
        <v>1941/10/15</v>
      </c>
      <c r="H995" s="62" t="s">
        <v>328</v>
      </c>
      <c r="I995" s="92" t="s">
        <v>4005</v>
      </c>
      <c r="J995" s="62">
        <v>15937794760</v>
      </c>
      <c r="K995" s="79"/>
      <c r="L995" s="64" t="s">
        <v>3943</v>
      </c>
      <c r="M995" s="62" t="s">
        <v>3011</v>
      </c>
      <c r="N995" s="62" t="s">
        <v>55</v>
      </c>
      <c r="O995" s="62">
        <v>15937794760</v>
      </c>
      <c r="P995" s="62" t="s">
        <v>328</v>
      </c>
      <c r="T995" s="69">
        <v>994</v>
      </c>
    </row>
    <row r="996" s="42" customFormat="1" customHeight="1" spans="1:20">
      <c r="A996" s="50">
        <v>995</v>
      </c>
      <c r="B996" s="62" t="s">
        <v>4006</v>
      </c>
      <c r="C996" s="62" t="s">
        <v>32</v>
      </c>
      <c r="D996" s="92" t="s">
        <v>4007</v>
      </c>
      <c r="E996" s="15" t="str">
        <f t="shared" si="77"/>
        <v>正确</v>
      </c>
      <c r="F996" s="51">
        <f ca="1" t="shared" si="78"/>
        <v>83</v>
      </c>
      <c r="G996" s="51" t="str">
        <f t="shared" si="79"/>
        <v>1941/10/14</v>
      </c>
      <c r="H996" s="62" t="s">
        <v>2609</v>
      </c>
      <c r="I996" s="92" t="s">
        <v>4008</v>
      </c>
      <c r="J996" s="62">
        <v>15538769381</v>
      </c>
      <c r="K996" s="79"/>
      <c r="L996" s="64" t="s">
        <v>3943</v>
      </c>
      <c r="M996" s="62" t="s">
        <v>4009</v>
      </c>
      <c r="N996" s="62" t="s">
        <v>41</v>
      </c>
      <c r="O996" s="62">
        <v>15538769381</v>
      </c>
      <c r="P996" s="62" t="s">
        <v>2609</v>
      </c>
      <c r="T996" s="69">
        <v>995</v>
      </c>
    </row>
    <row r="997" s="42" customFormat="1" customHeight="1" spans="1:20">
      <c r="A997" s="50">
        <v>996</v>
      </c>
      <c r="B997" s="62" t="s">
        <v>4010</v>
      </c>
      <c r="C997" s="62" t="s">
        <v>19</v>
      </c>
      <c r="D997" s="62" t="s">
        <v>4011</v>
      </c>
      <c r="E997" s="15" t="str">
        <f t="shared" si="77"/>
        <v>正确</v>
      </c>
      <c r="F997" s="51">
        <f ca="1" t="shared" si="78"/>
        <v>83</v>
      </c>
      <c r="G997" s="51" t="str">
        <f t="shared" si="79"/>
        <v>1941/10/20</v>
      </c>
      <c r="H997" s="62" t="s">
        <v>2609</v>
      </c>
      <c r="I997" s="92" t="s">
        <v>4012</v>
      </c>
      <c r="J997" s="62">
        <v>18638466062</v>
      </c>
      <c r="K997" s="79"/>
      <c r="L997" s="64" t="s">
        <v>3943</v>
      </c>
      <c r="M997" s="62" t="s">
        <v>4013</v>
      </c>
      <c r="N997" s="62" t="s">
        <v>55</v>
      </c>
      <c r="O997" s="62">
        <v>18638466062</v>
      </c>
      <c r="P997" s="62" t="s">
        <v>2609</v>
      </c>
      <c r="T997" s="69">
        <v>996</v>
      </c>
    </row>
    <row r="998" s="42" customFormat="1" customHeight="1" spans="1:20">
      <c r="A998" s="50">
        <v>997</v>
      </c>
      <c r="B998" s="62" t="s">
        <v>4014</v>
      </c>
      <c r="C998" s="62" t="s">
        <v>19</v>
      </c>
      <c r="D998" s="92" t="s">
        <v>4015</v>
      </c>
      <c r="E998" s="15" t="str">
        <f t="shared" si="77"/>
        <v>正确</v>
      </c>
      <c r="F998" s="51">
        <f ca="1" t="shared" si="78"/>
        <v>83</v>
      </c>
      <c r="G998" s="51" t="str">
        <f t="shared" si="79"/>
        <v>1941/10/25</v>
      </c>
      <c r="H998" s="62" t="s">
        <v>271</v>
      </c>
      <c r="I998" s="92" t="s">
        <v>4016</v>
      </c>
      <c r="J998" s="62">
        <v>15238119783</v>
      </c>
      <c r="K998" s="79"/>
      <c r="L998" s="64" t="s">
        <v>3943</v>
      </c>
      <c r="M998" s="62" t="s">
        <v>4017</v>
      </c>
      <c r="N998" s="62" t="s">
        <v>536</v>
      </c>
      <c r="O998" s="62">
        <v>15238119783</v>
      </c>
      <c r="P998" s="62" t="s">
        <v>271</v>
      </c>
      <c r="T998" s="69">
        <v>997</v>
      </c>
    </row>
    <row r="999" s="42" customFormat="1" customHeight="1" spans="1:20">
      <c r="A999" s="50">
        <v>998</v>
      </c>
      <c r="B999" s="62" t="s">
        <v>4018</v>
      </c>
      <c r="C999" s="62" t="s">
        <v>32</v>
      </c>
      <c r="D999" s="92" t="s">
        <v>4019</v>
      </c>
      <c r="E999" s="15" t="str">
        <f t="shared" si="77"/>
        <v>正确</v>
      </c>
      <c r="F999" s="51">
        <f ca="1" t="shared" si="78"/>
        <v>83</v>
      </c>
      <c r="G999" s="51" t="str">
        <f t="shared" si="79"/>
        <v>1941/10/20</v>
      </c>
      <c r="H999" s="62" t="s">
        <v>101</v>
      </c>
      <c r="I999" s="92" t="s">
        <v>4020</v>
      </c>
      <c r="J999" s="62">
        <v>15538431332</v>
      </c>
      <c r="K999" s="79"/>
      <c r="L999" s="64" t="s">
        <v>3943</v>
      </c>
      <c r="M999" s="62" t="s">
        <v>4021</v>
      </c>
      <c r="N999" s="62" t="s">
        <v>55</v>
      </c>
      <c r="O999" s="62">
        <v>15839991485</v>
      </c>
      <c r="P999" s="62" t="s">
        <v>101</v>
      </c>
      <c r="T999" s="69">
        <v>998</v>
      </c>
    </row>
    <row r="1000" s="42" customFormat="1" customHeight="1" spans="1:20">
      <c r="A1000" s="50">
        <v>999</v>
      </c>
      <c r="B1000" s="62" t="s">
        <v>4022</v>
      </c>
      <c r="C1000" s="62" t="s">
        <v>19</v>
      </c>
      <c r="D1000" s="92" t="s">
        <v>4023</v>
      </c>
      <c r="E1000" s="15" t="str">
        <f t="shared" si="77"/>
        <v>正确</v>
      </c>
      <c r="F1000" s="51">
        <f ca="1" t="shared" si="78"/>
        <v>83</v>
      </c>
      <c r="G1000" s="51" t="str">
        <f t="shared" si="79"/>
        <v>1941/10/28</v>
      </c>
      <c r="H1000" s="62" t="s">
        <v>308</v>
      </c>
      <c r="I1000" s="92" t="s">
        <v>4024</v>
      </c>
      <c r="J1000" s="62">
        <v>13782006196</v>
      </c>
      <c r="K1000" s="79"/>
      <c r="L1000" s="64" t="s">
        <v>3943</v>
      </c>
      <c r="M1000" s="62" t="s">
        <v>4025</v>
      </c>
      <c r="N1000" s="62" t="s">
        <v>55</v>
      </c>
      <c r="O1000" s="62">
        <v>13782006196</v>
      </c>
      <c r="P1000" s="62" t="s">
        <v>308</v>
      </c>
      <c r="T1000" s="69">
        <v>999</v>
      </c>
    </row>
    <row r="1001" s="42" customFormat="1" customHeight="1" spans="1:20">
      <c r="A1001" s="50">
        <v>1000</v>
      </c>
      <c r="B1001" s="62" t="s">
        <v>4026</v>
      </c>
      <c r="C1001" s="62" t="s">
        <v>19</v>
      </c>
      <c r="D1001" s="92" t="s">
        <v>4027</v>
      </c>
      <c r="E1001" s="15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51">
        <f ca="1" t="shared" ref="F1001:F1018" si="81">YEAR(NOW())-MID(D1001,7,4)</f>
        <v>84</v>
      </c>
      <c r="G1001" s="51" t="str">
        <f t="shared" ref="G1001:G1018" si="82">CONCATENATE(MID(D1001,7,4),"/",MID(D1001,11,2),"/",MID(D1001,13,2))</f>
        <v>1940/05/27</v>
      </c>
      <c r="H1001" s="62" t="s">
        <v>207</v>
      </c>
      <c r="I1001" s="92" t="s">
        <v>4028</v>
      </c>
      <c r="J1001" s="62">
        <v>15083402860</v>
      </c>
      <c r="K1001" s="79"/>
      <c r="L1001" s="64" t="s">
        <v>4029</v>
      </c>
      <c r="M1001" s="81" t="s">
        <v>4030</v>
      </c>
      <c r="N1001" s="62" t="s">
        <v>55</v>
      </c>
      <c r="O1001" s="62">
        <v>18010126539</v>
      </c>
      <c r="P1001" s="62" t="s">
        <v>207</v>
      </c>
      <c r="T1001" s="69">
        <v>1000</v>
      </c>
    </row>
    <row r="1002" s="42" customFormat="1" customHeight="1" spans="1:20">
      <c r="A1002" s="50">
        <v>1001</v>
      </c>
      <c r="B1002" s="62" t="s">
        <v>4031</v>
      </c>
      <c r="C1002" s="62" t="s">
        <v>19</v>
      </c>
      <c r="D1002" s="92" t="s">
        <v>4032</v>
      </c>
      <c r="E1002" s="15" t="str">
        <f t="shared" si="80"/>
        <v>正确</v>
      </c>
      <c r="F1002" s="51">
        <f ca="1" t="shared" si="81"/>
        <v>83</v>
      </c>
      <c r="G1002" s="51" t="str">
        <f t="shared" si="82"/>
        <v>1941/11/06</v>
      </c>
      <c r="H1002" s="62" t="s">
        <v>328</v>
      </c>
      <c r="I1002" s="92" t="s">
        <v>4033</v>
      </c>
      <c r="J1002" s="62">
        <v>13838754576</v>
      </c>
      <c r="K1002" s="79"/>
      <c r="L1002" s="64" t="s">
        <v>4029</v>
      </c>
      <c r="M1002" s="81" t="s">
        <v>4034</v>
      </c>
      <c r="N1002" s="62" t="s">
        <v>55</v>
      </c>
      <c r="O1002" s="62">
        <v>13838754576</v>
      </c>
      <c r="P1002" s="62" t="s">
        <v>328</v>
      </c>
      <c r="T1002" s="69">
        <v>1001</v>
      </c>
    </row>
    <row r="1003" s="42" customFormat="1" customHeight="1" spans="1:20">
      <c r="A1003" s="50">
        <v>1002</v>
      </c>
      <c r="B1003" s="62" t="s">
        <v>4035</v>
      </c>
      <c r="C1003" s="62" t="s">
        <v>32</v>
      </c>
      <c r="D1003" s="92" t="s">
        <v>4036</v>
      </c>
      <c r="E1003" s="15" t="str">
        <f t="shared" si="80"/>
        <v>正确</v>
      </c>
      <c r="F1003" s="51">
        <f ca="1" t="shared" si="81"/>
        <v>83</v>
      </c>
      <c r="G1003" s="51" t="str">
        <f t="shared" si="82"/>
        <v>1941/06/25</v>
      </c>
      <c r="H1003" s="62" t="s">
        <v>155</v>
      </c>
      <c r="I1003" s="92" t="s">
        <v>4037</v>
      </c>
      <c r="J1003" s="62">
        <v>15670263808</v>
      </c>
      <c r="K1003" s="79"/>
      <c r="L1003" s="64" t="s">
        <v>4029</v>
      </c>
      <c r="M1003" s="81" t="s">
        <v>4038</v>
      </c>
      <c r="N1003" s="62" t="s">
        <v>55</v>
      </c>
      <c r="O1003" s="62">
        <v>15070263808</v>
      </c>
      <c r="P1003" s="62" t="s">
        <v>155</v>
      </c>
      <c r="T1003" s="69">
        <v>1002</v>
      </c>
    </row>
    <row r="1004" s="42" customFormat="1" customHeight="1" spans="1:20">
      <c r="A1004" s="50">
        <v>1003</v>
      </c>
      <c r="B1004" s="62" t="s">
        <v>4039</v>
      </c>
      <c r="C1004" s="62" t="s">
        <v>19</v>
      </c>
      <c r="D1004" s="92" t="s">
        <v>4040</v>
      </c>
      <c r="E1004" s="15" t="str">
        <f t="shared" si="80"/>
        <v>正确</v>
      </c>
      <c r="F1004" s="51">
        <f ca="1" t="shared" si="81"/>
        <v>83</v>
      </c>
      <c r="G1004" s="51" t="str">
        <f t="shared" si="82"/>
        <v>1941/11/01</v>
      </c>
      <c r="H1004" s="62" t="s">
        <v>1300</v>
      </c>
      <c r="I1004" s="92" t="s">
        <v>4041</v>
      </c>
      <c r="J1004" s="62">
        <v>18238432166</v>
      </c>
      <c r="K1004" s="79"/>
      <c r="L1004" s="64" t="s">
        <v>4029</v>
      </c>
      <c r="M1004" s="81" t="s">
        <v>4042</v>
      </c>
      <c r="N1004" s="62" t="s">
        <v>55</v>
      </c>
      <c r="O1004" s="62">
        <v>18238432166</v>
      </c>
      <c r="P1004" s="62" t="s">
        <v>1300</v>
      </c>
      <c r="T1004" s="69">
        <v>1003</v>
      </c>
    </row>
    <row r="1005" s="42" customFormat="1" customHeight="1" spans="1:20">
      <c r="A1005" s="50">
        <v>1004</v>
      </c>
      <c r="B1005" s="62" t="s">
        <v>4043</v>
      </c>
      <c r="C1005" s="62" t="s">
        <v>32</v>
      </c>
      <c r="D1005" s="62" t="s">
        <v>4044</v>
      </c>
      <c r="E1005" s="15" t="str">
        <f t="shared" si="80"/>
        <v>正确</v>
      </c>
      <c r="F1005" s="51">
        <f ca="1" t="shared" si="81"/>
        <v>83</v>
      </c>
      <c r="G1005" s="51" t="str">
        <f t="shared" si="82"/>
        <v>1941/10/16</v>
      </c>
      <c r="H1005" s="62" t="s">
        <v>903</v>
      </c>
      <c r="I1005" s="92" t="s">
        <v>4045</v>
      </c>
      <c r="J1005" s="62">
        <v>15838433663</v>
      </c>
      <c r="K1005" s="79"/>
      <c r="L1005" s="64" t="s">
        <v>4029</v>
      </c>
      <c r="M1005" s="81" t="s">
        <v>4046</v>
      </c>
      <c r="N1005" s="62" t="s">
        <v>55</v>
      </c>
      <c r="O1005" s="62">
        <v>15838433663</v>
      </c>
      <c r="P1005" s="62" t="s">
        <v>903</v>
      </c>
      <c r="T1005" s="69">
        <v>1004</v>
      </c>
    </row>
    <row r="1006" s="42" customFormat="1" customHeight="1" spans="1:20">
      <c r="A1006" s="50">
        <v>1005</v>
      </c>
      <c r="B1006" s="62" t="s">
        <v>4047</v>
      </c>
      <c r="C1006" s="62" t="s">
        <v>32</v>
      </c>
      <c r="D1006" s="92" t="s">
        <v>4048</v>
      </c>
      <c r="E1006" s="15" t="str">
        <f t="shared" si="80"/>
        <v>正确</v>
      </c>
      <c r="F1006" s="51">
        <f ca="1" t="shared" si="81"/>
        <v>83</v>
      </c>
      <c r="G1006" s="51" t="str">
        <f t="shared" si="82"/>
        <v>1941/09/24</v>
      </c>
      <c r="H1006" s="62" t="s">
        <v>903</v>
      </c>
      <c r="I1006" s="92" t="s">
        <v>4049</v>
      </c>
      <c r="J1006" s="62">
        <v>13525694999</v>
      </c>
      <c r="K1006" s="79"/>
      <c r="L1006" s="64" t="s">
        <v>4029</v>
      </c>
      <c r="M1006" s="81" t="s">
        <v>4050</v>
      </c>
      <c r="N1006" s="62" t="s">
        <v>55</v>
      </c>
      <c r="O1006" s="62">
        <v>13525694999</v>
      </c>
      <c r="P1006" s="62" t="s">
        <v>903</v>
      </c>
      <c r="T1006" s="69">
        <v>1005</v>
      </c>
    </row>
    <row r="1007" s="42" customFormat="1" customHeight="1" spans="1:20">
      <c r="A1007" s="50">
        <v>1006</v>
      </c>
      <c r="B1007" s="62" t="s">
        <v>4051</v>
      </c>
      <c r="C1007" s="62" t="s">
        <v>19</v>
      </c>
      <c r="D1007" s="92" t="s">
        <v>4052</v>
      </c>
      <c r="E1007" s="15" t="str">
        <f t="shared" si="80"/>
        <v>正确</v>
      </c>
      <c r="F1007" s="51">
        <f ca="1" t="shared" si="81"/>
        <v>83</v>
      </c>
      <c r="G1007" s="51" t="str">
        <f t="shared" si="82"/>
        <v>1941/11/15</v>
      </c>
      <c r="H1007" s="62" t="s">
        <v>1616</v>
      </c>
      <c r="I1007" s="92" t="s">
        <v>4053</v>
      </c>
      <c r="J1007" s="62">
        <v>15138610045</v>
      </c>
      <c r="K1007" s="79"/>
      <c r="L1007" s="64" t="s">
        <v>4029</v>
      </c>
      <c r="M1007" s="81" t="s">
        <v>4054</v>
      </c>
      <c r="N1007" s="62" t="s">
        <v>55</v>
      </c>
      <c r="O1007" s="62">
        <v>15138610045</v>
      </c>
      <c r="P1007" s="62" t="s">
        <v>1616</v>
      </c>
      <c r="T1007" s="69">
        <v>1006</v>
      </c>
    </row>
    <row r="1008" s="42" customFormat="1" customHeight="1" spans="1:20">
      <c r="A1008" s="50">
        <v>1007</v>
      </c>
      <c r="B1008" s="62" t="s">
        <v>4055</v>
      </c>
      <c r="C1008" s="62" t="s">
        <v>32</v>
      </c>
      <c r="D1008" s="92" t="s">
        <v>4056</v>
      </c>
      <c r="E1008" s="15" t="str">
        <f t="shared" si="80"/>
        <v>正确</v>
      </c>
      <c r="F1008" s="51">
        <f ca="1" t="shared" si="81"/>
        <v>83</v>
      </c>
      <c r="G1008" s="51" t="str">
        <f t="shared" si="82"/>
        <v>1941/11/18</v>
      </c>
      <c r="H1008" s="62" t="s">
        <v>26</v>
      </c>
      <c r="I1008" s="92" t="s">
        <v>4057</v>
      </c>
      <c r="J1008" s="62">
        <v>13838989670</v>
      </c>
      <c r="K1008" s="79"/>
      <c r="L1008" s="64" t="s">
        <v>4029</v>
      </c>
      <c r="M1008" s="81" t="s">
        <v>4058</v>
      </c>
      <c r="N1008" s="62" t="s">
        <v>55</v>
      </c>
      <c r="O1008" s="62">
        <v>13838989670</v>
      </c>
      <c r="P1008" s="62" t="s">
        <v>26</v>
      </c>
      <c r="T1008" s="69">
        <v>1007</v>
      </c>
    </row>
    <row r="1009" s="42" customFormat="1" customHeight="1" spans="1:20">
      <c r="A1009" s="50">
        <v>1008</v>
      </c>
      <c r="B1009" s="62" t="s">
        <v>4059</v>
      </c>
      <c r="C1009" s="62" t="s">
        <v>19</v>
      </c>
      <c r="D1009" s="92" t="s">
        <v>4060</v>
      </c>
      <c r="E1009" s="15" t="str">
        <f t="shared" si="80"/>
        <v>正确</v>
      </c>
      <c r="F1009" s="51">
        <f ca="1" t="shared" si="81"/>
        <v>83</v>
      </c>
      <c r="G1009" s="51" t="str">
        <f t="shared" si="82"/>
        <v>1941/11/13</v>
      </c>
      <c r="H1009" s="62" t="s">
        <v>1000</v>
      </c>
      <c r="I1009" s="92" t="s">
        <v>4061</v>
      </c>
      <c r="J1009" s="62">
        <v>13462596232</v>
      </c>
      <c r="K1009" s="79"/>
      <c r="L1009" s="64" t="s">
        <v>4029</v>
      </c>
      <c r="M1009" s="81" t="s">
        <v>4062</v>
      </c>
      <c r="N1009" s="62" t="s">
        <v>55</v>
      </c>
      <c r="O1009" s="62">
        <v>13462596232</v>
      </c>
      <c r="P1009" s="62" t="s">
        <v>1000</v>
      </c>
      <c r="T1009" s="69">
        <v>1008</v>
      </c>
    </row>
    <row r="1010" s="42" customFormat="1" customHeight="1" spans="1:20">
      <c r="A1010" s="50">
        <v>1009</v>
      </c>
      <c r="B1010" s="62" t="s">
        <v>1021</v>
      </c>
      <c r="C1010" s="62" t="s">
        <v>19</v>
      </c>
      <c r="D1010" s="92" t="s">
        <v>4063</v>
      </c>
      <c r="E1010" s="15" t="str">
        <f t="shared" si="80"/>
        <v>正确</v>
      </c>
      <c r="F1010" s="51">
        <f ca="1" t="shared" si="81"/>
        <v>83</v>
      </c>
      <c r="G1010" s="51" t="str">
        <f t="shared" si="82"/>
        <v>1941/11/10</v>
      </c>
      <c r="H1010" s="62" t="s">
        <v>1000</v>
      </c>
      <c r="I1010" s="92" t="s">
        <v>4064</v>
      </c>
      <c r="J1010" s="62">
        <v>15693104256</v>
      </c>
      <c r="K1010" s="79"/>
      <c r="L1010" s="64" t="s">
        <v>4029</v>
      </c>
      <c r="M1010" s="81" t="s">
        <v>4065</v>
      </c>
      <c r="N1010" s="62" t="s">
        <v>55</v>
      </c>
      <c r="O1010" s="62">
        <v>15693104256</v>
      </c>
      <c r="P1010" s="62" t="s">
        <v>1000</v>
      </c>
      <c r="T1010" s="69">
        <v>1009</v>
      </c>
    </row>
    <row r="1011" s="42" customFormat="1" customHeight="1" spans="1:20">
      <c r="A1011" s="50">
        <v>1010</v>
      </c>
      <c r="B1011" s="62" t="s">
        <v>4066</v>
      </c>
      <c r="C1011" s="62" t="s">
        <v>19</v>
      </c>
      <c r="D1011" s="92" t="s">
        <v>4067</v>
      </c>
      <c r="E1011" s="15" t="str">
        <f t="shared" si="80"/>
        <v>正确</v>
      </c>
      <c r="F1011" s="51">
        <f ca="1" t="shared" si="81"/>
        <v>83</v>
      </c>
      <c r="G1011" s="51" t="str">
        <f t="shared" si="82"/>
        <v>1941/11/10</v>
      </c>
      <c r="H1011" s="62" t="s">
        <v>271</v>
      </c>
      <c r="I1011" s="92" t="s">
        <v>4068</v>
      </c>
      <c r="J1011" s="62">
        <v>17119905250</v>
      </c>
      <c r="K1011" s="79"/>
      <c r="L1011" s="64" t="s">
        <v>4029</v>
      </c>
      <c r="M1011" s="81" t="s">
        <v>4069</v>
      </c>
      <c r="N1011" s="62" t="s">
        <v>55</v>
      </c>
      <c r="O1011" s="62">
        <v>17119905250</v>
      </c>
      <c r="P1011" s="62" t="s">
        <v>271</v>
      </c>
      <c r="T1011" s="69">
        <v>1010</v>
      </c>
    </row>
    <row r="1012" s="42" customFormat="1" customHeight="1" spans="1:20">
      <c r="A1012" s="50">
        <v>1011</v>
      </c>
      <c r="B1012" s="62" t="s">
        <v>4070</v>
      </c>
      <c r="C1012" s="62" t="s">
        <v>19</v>
      </c>
      <c r="D1012" s="92" t="s">
        <v>4071</v>
      </c>
      <c r="E1012" s="15" t="str">
        <f t="shared" si="80"/>
        <v>正确</v>
      </c>
      <c r="F1012" s="51">
        <f ca="1" t="shared" si="81"/>
        <v>83</v>
      </c>
      <c r="G1012" s="51" t="str">
        <f t="shared" si="82"/>
        <v>1941/11/22</v>
      </c>
      <c r="H1012" s="62" t="s">
        <v>1675</v>
      </c>
      <c r="I1012" s="92" t="s">
        <v>4072</v>
      </c>
      <c r="J1012" s="62">
        <v>15224884326</v>
      </c>
      <c r="K1012" s="79"/>
      <c r="L1012" s="64" t="s">
        <v>4029</v>
      </c>
      <c r="M1012" s="81" t="s">
        <v>4073</v>
      </c>
      <c r="N1012" s="62" t="s">
        <v>55</v>
      </c>
      <c r="O1012" s="62">
        <v>15893396962</v>
      </c>
      <c r="P1012" s="62" t="s">
        <v>1675</v>
      </c>
      <c r="T1012" s="69">
        <v>1011</v>
      </c>
    </row>
    <row r="1013" s="42" customFormat="1" customHeight="1" spans="1:20">
      <c r="A1013" s="50">
        <v>1012</v>
      </c>
      <c r="B1013" s="62" t="s">
        <v>4074</v>
      </c>
      <c r="C1013" s="62" t="s">
        <v>32</v>
      </c>
      <c r="D1013" s="92" t="s">
        <v>4075</v>
      </c>
      <c r="E1013" s="15" t="str">
        <f t="shared" si="80"/>
        <v>正确</v>
      </c>
      <c r="F1013" s="51">
        <f ca="1" t="shared" si="81"/>
        <v>83</v>
      </c>
      <c r="G1013" s="51" t="str">
        <f t="shared" si="82"/>
        <v>1941/10/28</v>
      </c>
      <c r="H1013" s="62" t="s">
        <v>1493</v>
      </c>
      <c r="I1013" s="92" t="s">
        <v>4076</v>
      </c>
      <c r="J1013" s="62">
        <v>13462668829</v>
      </c>
      <c r="K1013" s="79"/>
      <c r="L1013" s="64" t="s">
        <v>4029</v>
      </c>
      <c r="M1013" s="81" t="s">
        <v>4077</v>
      </c>
      <c r="N1013" s="62" t="s">
        <v>55</v>
      </c>
      <c r="O1013" s="62">
        <v>13579231956</v>
      </c>
      <c r="P1013" s="62" t="s">
        <v>1493</v>
      </c>
      <c r="T1013" s="69">
        <v>1012</v>
      </c>
    </row>
    <row r="1014" s="42" customFormat="1" customHeight="1" spans="1:20">
      <c r="A1014" s="50">
        <v>1013</v>
      </c>
      <c r="B1014" s="62" t="s">
        <v>4078</v>
      </c>
      <c r="C1014" s="62" t="s">
        <v>32</v>
      </c>
      <c r="D1014" s="92" t="s">
        <v>4079</v>
      </c>
      <c r="E1014" s="15" t="str">
        <f t="shared" si="80"/>
        <v>正确</v>
      </c>
      <c r="F1014" s="51">
        <f ca="1" t="shared" si="81"/>
        <v>83</v>
      </c>
      <c r="G1014" s="51" t="str">
        <f t="shared" si="82"/>
        <v>1941/10/12</v>
      </c>
      <c r="H1014" s="62" t="s">
        <v>196</v>
      </c>
      <c r="I1014" s="92" t="s">
        <v>4080</v>
      </c>
      <c r="J1014" s="62">
        <v>18864511933</v>
      </c>
      <c r="K1014" s="79"/>
      <c r="L1014" s="64" t="s">
        <v>4029</v>
      </c>
      <c r="M1014" s="81" t="s">
        <v>454</v>
      </c>
      <c r="N1014" s="62" t="s">
        <v>55</v>
      </c>
      <c r="O1014" s="62">
        <v>18864511933</v>
      </c>
      <c r="P1014" s="62" t="s">
        <v>196</v>
      </c>
      <c r="T1014" s="69">
        <v>1013</v>
      </c>
    </row>
    <row r="1015" s="42" customFormat="1" customHeight="1" spans="1:20">
      <c r="A1015" s="50">
        <v>1014</v>
      </c>
      <c r="B1015" s="62" t="s">
        <v>4081</v>
      </c>
      <c r="C1015" s="62" t="s">
        <v>19</v>
      </c>
      <c r="D1015" s="92" t="s">
        <v>4082</v>
      </c>
      <c r="E1015" s="15" t="str">
        <f t="shared" si="80"/>
        <v>正确</v>
      </c>
      <c r="F1015" s="51">
        <f ca="1" t="shared" si="81"/>
        <v>83</v>
      </c>
      <c r="G1015" s="51" t="str">
        <f t="shared" si="82"/>
        <v>1941/07/29</v>
      </c>
      <c r="H1015" s="62" t="s">
        <v>903</v>
      </c>
      <c r="I1015" s="92" t="s">
        <v>4083</v>
      </c>
      <c r="J1015" s="62">
        <v>15037744325</v>
      </c>
      <c r="K1015" s="79"/>
      <c r="L1015" s="64" t="s">
        <v>4029</v>
      </c>
      <c r="M1015" s="81" t="s">
        <v>4084</v>
      </c>
      <c r="N1015" s="62" t="s">
        <v>30</v>
      </c>
      <c r="O1015" s="62">
        <v>15037744325</v>
      </c>
      <c r="P1015" s="62" t="s">
        <v>903</v>
      </c>
      <c r="T1015" s="69">
        <v>1014</v>
      </c>
    </row>
    <row r="1016" s="42" customFormat="1" customHeight="1" spans="1:20">
      <c r="A1016" s="50">
        <v>1015</v>
      </c>
      <c r="B1016" s="62" t="s">
        <v>4085</v>
      </c>
      <c r="C1016" s="62" t="s">
        <v>32</v>
      </c>
      <c r="D1016" s="92" t="s">
        <v>4086</v>
      </c>
      <c r="E1016" s="15" t="str">
        <f t="shared" si="80"/>
        <v>正确</v>
      </c>
      <c r="F1016" s="51">
        <f ca="1" t="shared" si="81"/>
        <v>83</v>
      </c>
      <c r="G1016" s="51" t="str">
        <f t="shared" si="82"/>
        <v>1941/07/26</v>
      </c>
      <c r="H1016" s="62" t="s">
        <v>903</v>
      </c>
      <c r="I1016" s="92" t="s">
        <v>4087</v>
      </c>
      <c r="J1016" s="62">
        <v>13838797853</v>
      </c>
      <c r="K1016" s="79"/>
      <c r="L1016" s="64" t="s">
        <v>4029</v>
      </c>
      <c r="M1016" s="81" t="s">
        <v>4088</v>
      </c>
      <c r="N1016" s="62" t="s">
        <v>55</v>
      </c>
      <c r="O1016" s="62">
        <v>13838797853</v>
      </c>
      <c r="P1016" s="62" t="s">
        <v>903</v>
      </c>
      <c r="T1016" s="69">
        <v>1015</v>
      </c>
    </row>
    <row r="1017" s="42" customFormat="1" customHeight="1" spans="1:20">
      <c r="A1017" s="50">
        <v>1016</v>
      </c>
      <c r="B1017" s="62" t="s">
        <v>4089</v>
      </c>
      <c r="C1017" s="62" t="s">
        <v>32</v>
      </c>
      <c r="D1017" s="92" t="s">
        <v>4090</v>
      </c>
      <c r="E1017" s="15" t="str">
        <f t="shared" si="80"/>
        <v>正确</v>
      </c>
      <c r="F1017" s="51">
        <f ca="1" t="shared" si="81"/>
        <v>83</v>
      </c>
      <c r="G1017" s="51" t="str">
        <f t="shared" si="82"/>
        <v>1941/11/15</v>
      </c>
      <c r="H1017" s="62" t="s">
        <v>1000</v>
      </c>
      <c r="I1017" s="92" t="s">
        <v>4091</v>
      </c>
      <c r="J1017" s="62">
        <v>18736664395</v>
      </c>
      <c r="K1017" s="79"/>
      <c r="L1017" s="64" t="s">
        <v>4029</v>
      </c>
      <c r="M1017" s="81" t="s">
        <v>4092</v>
      </c>
      <c r="N1017" s="62" t="s">
        <v>55</v>
      </c>
      <c r="O1017" s="62">
        <v>18736664395</v>
      </c>
      <c r="P1017" s="62" t="s">
        <v>1000</v>
      </c>
      <c r="T1017" s="69">
        <v>1016</v>
      </c>
    </row>
    <row r="1018" s="42" customFormat="1" customHeight="1" spans="1:20">
      <c r="A1018" s="50">
        <v>1017</v>
      </c>
      <c r="B1018" s="62" t="s">
        <v>4093</v>
      </c>
      <c r="C1018" s="62" t="s">
        <v>32</v>
      </c>
      <c r="D1018" s="62" t="s">
        <v>4094</v>
      </c>
      <c r="E1018" s="15" t="str">
        <f t="shared" si="80"/>
        <v>正确</v>
      </c>
      <c r="F1018" s="51">
        <f ca="1" t="shared" si="81"/>
        <v>83</v>
      </c>
      <c r="G1018" s="51" t="str">
        <f t="shared" si="82"/>
        <v>1941/05/07</v>
      </c>
      <c r="H1018" s="62" t="s">
        <v>1000</v>
      </c>
      <c r="I1018" s="92" t="s">
        <v>4095</v>
      </c>
      <c r="J1018" s="62">
        <v>18338379427</v>
      </c>
      <c r="K1018" s="79"/>
      <c r="L1018" s="64" t="s">
        <v>4029</v>
      </c>
      <c r="M1018" s="81" t="s">
        <v>4096</v>
      </c>
      <c r="N1018" s="62" t="s">
        <v>55</v>
      </c>
      <c r="O1018" s="62">
        <v>18736513089</v>
      </c>
      <c r="P1018" s="62" t="s">
        <v>1000</v>
      </c>
      <c r="T1018" s="69">
        <v>1017</v>
      </c>
    </row>
    <row r="1019" s="42" customFormat="1" customHeight="1" spans="1:20">
      <c r="A1019" s="50">
        <v>1018</v>
      </c>
      <c r="B1019" s="62" t="s">
        <v>4097</v>
      </c>
      <c r="C1019" s="62" t="s">
        <v>32</v>
      </c>
      <c r="D1019" s="92" t="s">
        <v>4098</v>
      </c>
      <c r="E1019" s="15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51">
        <f ca="1" t="shared" ref="F1019:F1040" si="84">YEAR(NOW())-MID(D1019,7,4)</f>
        <v>83</v>
      </c>
      <c r="G1019" s="51" t="str">
        <f t="shared" ref="G1019:G1040" si="85">CONCATENATE(MID(D1019,7,4),"/",MID(D1019,11,2),"/",MID(D1019,13,2))</f>
        <v>1941/09/01</v>
      </c>
      <c r="H1019" s="62" t="s">
        <v>2526</v>
      </c>
      <c r="I1019" s="92" t="s">
        <v>4099</v>
      </c>
      <c r="J1019" s="62">
        <v>15036222030</v>
      </c>
      <c r="K1019" s="79"/>
      <c r="L1019" s="64" t="s">
        <v>4100</v>
      </c>
      <c r="M1019" s="81" t="s">
        <v>4101</v>
      </c>
      <c r="N1019" s="62" t="s">
        <v>55</v>
      </c>
      <c r="O1019" s="62">
        <v>15036222030</v>
      </c>
      <c r="P1019" s="62" t="s">
        <v>2526</v>
      </c>
      <c r="T1019" s="69">
        <v>1018</v>
      </c>
    </row>
    <row r="1020" s="42" customFormat="1" customHeight="1" spans="1:20">
      <c r="A1020" s="50">
        <v>1019</v>
      </c>
      <c r="B1020" s="62" t="s">
        <v>4102</v>
      </c>
      <c r="C1020" s="62" t="s">
        <v>19</v>
      </c>
      <c r="D1020" s="62" t="s">
        <v>4103</v>
      </c>
      <c r="E1020" s="15" t="str">
        <f t="shared" si="83"/>
        <v>正确</v>
      </c>
      <c r="F1020" s="51">
        <f ca="1" t="shared" si="84"/>
        <v>83</v>
      </c>
      <c r="G1020" s="51" t="str">
        <f t="shared" si="85"/>
        <v>1941/12/26</v>
      </c>
      <c r="H1020" s="62" t="s">
        <v>811</v>
      </c>
      <c r="I1020" s="92" t="s">
        <v>4104</v>
      </c>
      <c r="J1020" s="62">
        <v>18736653901</v>
      </c>
      <c r="K1020" s="79"/>
      <c r="L1020" s="64" t="s">
        <v>4100</v>
      </c>
      <c r="M1020" s="81" t="s">
        <v>4105</v>
      </c>
      <c r="N1020" s="62" t="s">
        <v>55</v>
      </c>
      <c r="O1020" s="62">
        <v>18736653901</v>
      </c>
      <c r="P1020" s="62" t="s">
        <v>811</v>
      </c>
      <c r="T1020" s="69">
        <v>1019</v>
      </c>
    </row>
    <row r="1021" s="42" customFormat="1" customHeight="1" spans="1:20">
      <c r="A1021" s="50">
        <v>1020</v>
      </c>
      <c r="B1021" s="62" t="s">
        <v>4106</v>
      </c>
      <c r="C1021" s="62" t="s">
        <v>19</v>
      </c>
      <c r="D1021" s="92" t="s">
        <v>4107</v>
      </c>
      <c r="E1021" s="15" t="str">
        <f t="shared" si="83"/>
        <v>正确</v>
      </c>
      <c r="F1021" s="51">
        <f ca="1" t="shared" si="84"/>
        <v>83</v>
      </c>
      <c r="G1021" s="51" t="str">
        <f t="shared" si="85"/>
        <v>1941/12/09</v>
      </c>
      <c r="H1021" s="62" t="s">
        <v>196</v>
      </c>
      <c r="I1021" s="92" t="s">
        <v>4108</v>
      </c>
      <c r="J1021" s="62">
        <v>13776300662</v>
      </c>
      <c r="K1021" s="79"/>
      <c r="L1021" s="64" t="s">
        <v>4100</v>
      </c>
      <c r="M1021" s="81" t="s">
        <v>4109</v>
      </c>
      <c r="N1021" s="62" t="s">
        <v>55</v>
      </c>
      <c r="O1021" s="62">
        <v>13776300662</v>
      </c>
      <c r="P1021" s="62" t="s">
        <v>196</v>
      </c>
      <c r="T1021" s="69">
        <v>1020</v>
      </c>
    </row>
    <row r="1022" s="42" customFormat="1" customHeight="1" spans="1:20">
      <c r="A1022" s="50">
        <v>1021</v>
      </c>
      <c r="B1022" s="62" t="s">
        <v>4110</v>
      </c>
      <c r="C1022" s="62" t="s">
        <v>19</v>
      </c>
      <c r="D1022" s="92" t="s">
        <v>4111</v>
      </c>
      <c r="E1022" s="15" t="str">
        <f t="shared" si="83"/>
        <v>正确</v>
      </c>
      <c r="F1022" s="51">
        <f ca="1" t="shared" si="84"/>
        <v>83</v>
      </c>
      <c r="G1022" s="51" t="str">
        <f t="shared" si="85"/>
        <v>1941/11/29</v>
      </c>
      <c r="H1022" s="62" t="s">
        <v>227</v>
      </c>
      <c r="I1022" s="92" t="s">
        <v>4112</v>
      </c>
      <c r="J1022" s="62">
        <v>13083717512</v>
      </c>
      <c r="K1022" s="79"/>
      <c r="L1022" s="64" t="s">
        <v>4100</v>
      </c>
      <c r="M1022" s="81" t="s">
        <v>4113</v>
      </c>
      <c r="N1022" s="62" t="s">
        <v>55</v>
      </c>
      <c r="O1022" s="62">
        <v>13083717512</v>
      </c>
      <c r="P1022" s="62" t="s">
        <v>227</v>
      </c>
      <c r="T1022" s="69">
        <v>1021</v>
      </c>
    </row>
    <row r="1023" s="42" customFormat="1" customHeight="1" spans="1:20">
      <c r="A1023" s="50">
        <v>1022</v>
      </c>
      <c r="B1023" s="62" t="s">
        <v>4114</v>
      </c>
      <c r="C1023" s="62" t="s">
        <v>32</v>
      </c>
      <c r="D1023" s="92" t="s">
        <v>4115</v>
      </c>
      <c r="E1023" s="15" t="str">
        <f t="shared" si="83"/>
        <v>正确</v>
      </c>
      <c r="F1023" s="51">
        <f ca="1" t="shared" si="84"/>
        <v>83</v>
      </c>
      <c r="G1023" s="51" t="str">
        <f t="shared" si="85"/>
        <v>1941/12/10</v>
      </c>
      <c r="H1023" s="62" t="s">
        <v>101</v>
      </c>
      <c r="I1023" s="92" t="s">
        <v>4116</v>
      </c>
      <c r="J1023" s="62">
        <v>13569202102</v>
      </c>
      <c r="K1023" s="79"/>
      <c r="L1023" s="64" t="s">
        <v>4100</v>
      </c>
      <c r="M1023" s="81" t="s">
        <v>4117</v>
      </c>
      <c r="N1023" s="62" t="s">
        <v>55</v>
      </c>
      <c r="O1023" s="62">
        <v>13569202102</v>
      </c>
      <c r="P1023" s="62" t="s">
        <v>101</v>
      </c>
      <c r="T1023" s="69">
        <v>1022</v>
      </c>
    </row>
    <row r="1024" s="42" customFormat="1" customHeight="1" spans="1:16">
      <c r="A1024" s="50">
        <v>1023</v>
      </c>
      <c r="B1024" s="62" t="s">
        <v>4118</v>
      </c>
      <c r="C1024" s="62" t="s">
        <v>19</v>
      </c>
      <c r="D1024" s="92" t="s">
        <v>4119</v>
      </c>
      <c r="E1024" s="15" t="str">
        <f t="shared" si="83"/>
        <v>正确</v>
      </c>
      <c r="F1024" s="51">
        <f ca="1" t="shared" si="84"/>
        <v>83</v>
      </c>
      <c r="G1024" s="51" t="str">
        <f t="shared" si="85"/>
        <v>1941/12/10</v>
      </c>
      <c r="H1024" s="62" t="s">
        <v>132</v>
      </c>
      <c r="I1024" s="92" t="s">
        <v>4120</v>
      </c>
      <c r="J1024" s="62">
        <v>13663994125</v>
      </c>
      <c r="K1024" s="79" t="s">
        <v>28</v>
      </c>
      <c r="L1024" s="64" t="s">
        <v>4100</v>
      </c>
      <c r="M1024" s="81" t="s">
        <v>4121</v>
      </c>
      <c r="N1024" s="62" t="s">
        <v>4122</v>
      </c>
      <c r="O1024" s="62">
        <v>13663994125</v>
      </c>
      <c r="P1024" s="62" t="s">
        <v>132</v>
      </c>
    </row>
    <row r="1025" s="42" customFormat="1" customHeight="1" spans="1:20">
      <c r="A1025" s="50">
        <v>1024</v>
      </c>
      <c r="B1025" s="62" t="s">
        <v>4123</v>
      </c>
      <c r="C1025" s="62" t="s">
        <v>19</v>
      </c>
      <c r="D1025" s="92" t="s">
        <v>4124</v>
      </c>
      <c r="E1025" s="15" t="str">
        <f t="shared" si="83"/>
        <v>正确</v>
      </c>
      <c r="F1025" s="51">
        <f ca="1" t="shared" si="84"/>
        <v>84</v>
      </c>
      <c r="G1025" s="51" t="str">
        <f t="shared" si="85"/>
        <v>1940/02/02</v>
      </c>
      <c r="H1025" s="62" t="s">
        <v>903</v>
      </c>
      <c r="I1025" s="92" t="s">
        <v>4125</v>
      </c>
      <c r="J1025" s="62">
        <v>15137793880</v>
      </c>
      <c r="K1025" s="79"/>
      <c r="L1025" s="64" t="s">
        <v>4100</v>
      </c>
      <c r="M1025" s="81" t="s">
        <v>4126</v>
      </c>
      <c r="N1025" s="62" t="s">
        <v>55</v>
      </c>
      <c r="O1025" s="62">
        <v>15137793880</v>
      </c>
      <c r="P1025" s="62" t="s">
        <v>903</v>
      </c>
      <c r="T1025" s="69">
        <v>1024</v>
      </c>
    </row>
    <row r="1026" s="42" customFormat="1" customHeight="1" spans="1:20">
      <c r="A1026" s="50">
        <v>1025</v>
      </c>
      <c r="B1026" s="62" t="s">
        <v>4127</v>
      </c>
      <c r="C1026" s="62" t="s">
        <v>32</v>
      </c>
      <c r="D1026" s="92" t="s">
        <v>4128</v>
      </c>
      <c r="E1026" s="15" t="str">
        <f t="shared" si="83"/>
        <v>正确</v>
      </c>
      <c r="F1026" s="51">
        <f ca="1" t="shared" si="84"/>
        <v>84</v>
      </c>
      <c r="G1026" s="51" t="str">
        <f t="shared" si="85"/>
        <v>1940/12/08</v>
      </c>
      <c r="H1026" s="62" t="s">
        <v>1264</v>
      </c>
      <c r="I1026" s="92" t="s">
        <v>4129</v>
      </c>
      <c r="J1026" s="62">
        <v>18371977280</v>
      </c>
      <c r="K1026" s="79"/>
      <c r="L1026" s="64" t="s">
        <v>4100</v>
      </c>
      <c r="M1026" s="81" t="s">
        <v>4130</v>
      </c>
      <c r="N1026" s="62" t="s">
        <v>55</v>
      </c>
      <c r="O1026" s="62">
        <v>18371977280</v>
      </c>
      <c r="P1026" s="62" t="s">
        <v>1264</v>
      </c>
      <c r="T1026" s="69">
        <v>1025</v>
      </c>
    </row>
    <row r="1027" s="42" customFormat="1" customHeight="1" spans="1:20">
      <c r="A1027" s="50">
        <v>1026</v>
      </c>
      <c r="B1027" s="62" t="s">
        <v>4131</v>
      </c>
      <c r="C1027" s="62" t="s">
        <v>19</v>
      </c>
      <c r="D1027" s="92" t="s">
        <v>4132</v>
      </c>
      <c r="E1027" s="15" t="str">
        <f t="shared" si="83"/>
        <v>正确</v>
      </c>
      <c r="F1027" s="51">
        <f ca="1" t="shared" si="84"/>
        <v>83</v>
      </c>
      <c r="G1027" s="51" t="str">
        <f t="shared" si="85"/>
        <v>1941/12/21</v>
      </c>
      <c r="H1027" s="62" t="s">
        <v>465</v>
      </c>
      <c r="I1027" s="92" t="s">
        <v>4133</v>
      </c>
      <c r="J1027" s="62">
        <v>13593724569</v>
      </c>
      <c r="K1027" s="79"/>
      <c r="L1027" s="64" t="s">
        <v>4100</v>
      </c>
      <c r="M1027" s="81" t="s">
        <v>4134</v>
      </c>
      <c r="N1027" s="62" t="s">
        <v>55</v>
      </c>
      <c r="O1027" s="62">
        <v>13593724569</v>
      </c>
      <c r="P1027" s="62" t="s">
        <v>465</v>
      </c>
      <c r="T1027" s="69">
        <v>1026</v>
      </c>
    </row>
    <row r="1028" s="42" customFormat="1" customHeight="1" spans="1:16">
      <c r="A1028" s="50">
        <v>1027</v>
      </c>
      <c r="B1028" s="62" t="s">
        <v>4135</v>
      </c>
      <c r="C1028" s="62" t="s">
        <v>19</v>
      </c>
      <c r="D1028" s="92" t="s">
        <v>4136</v>
      </c>
      <c r="E1028" s="15" t="str">
        <f t="shared" si="83"/>
        <v>正确</v>
      </c>
      <c r="F1028" s="51">
        <f ca="1" t="shared" si="84"/>
        <v>83</v>
      </c>
      <c r="G1028" s="51" t="str">
        <f t="shared" si="85"/>
        <v>1941/12/08</v>
      </c>
      <c r="H1028" s="62" t="s">
        <v>328</v>
      </c>
      <c r="I1028" s="92" t="s">
        <v>4137</v>
      </c>
      <c r="J1028" s="62">
        <v>18736654997</v>
      </c>
      <c r="K1028" s="79" t="s">
        <v>28</v>
      </c>
      <c r="L1028" s="64" t="s">
        <v>4100</v>
      </c>
      <c r="M1028" s="81" t="s">
        <v>4138</v>
      </c>
      <c r="N1028" s="62" t="s">
        <v>55</v>
      </c>
      <c r="O1028" s="62">
        <v>19838725652</v>
      </c>
      <c r="P1028" s="62" t="s">
        <v>328</v>
      </c>
    </row>
    <row r="1029" s="42" customFormat="1" customHeight="1" spans="1:20">
      <c r="A1029" s="50">
        <v>1028</v>
      </c>
      <c r="B1029" s="62" t="s">
        <v>4139</v>
      </c>
      <c r="C1029" s="62" t="s">
        <v>32</v>
      </c>
      <c r="D1029" s="92" t="s">
        <v>4140</v>
      </c>
      <c r="E1029" s="15" t="str">
        <f t="shared" si="83"/>
        <v>正确</v>
      </c>
      <c r="F1029" s="51">
        <f ca="1" t="shared" si="84"/>
        <v>83</v>
      </c>
      <c r="G1029" s="51" t="str">
        <f t="shared" si="85"/>
        <v>1941/12/13</v>
      </c>
      <c r="H1029" s="62" t="s">
        <v>317</v>
      </c>
      <c r="I1029" s="92" t="s">
        <v>4141</v>
      </c>
      <c r="J1029" s="62">
        <v>15138617088</v>
      </c>
      <c r="K1029" s="79"/>
      <c r="L1029" s="64" t="s">
        <v>4100</v>
      </c>
      <c r="M1029" s="81" t="s">
        <v>454</v>
      </c>
      <c r="N1029" s="62" t="s">
        <v>4142</v>
      </c>
      <c r="O1029" s="62">
        <v>15138617088</v>
      </c>
      <c r="P1029" s="62" t="s">
        <v>317</v>
      </c>
      <c r="T1029" s="69">
        <v>1028</v>
      </c>
    </row>
    <row r="1030" s="42" customFormat="1" customHeight="1" spans="1:20">
      <c r="A1030" s="50">
        <v>1029</v>
      </c>
      <c r="B1030" s="62" t="s">
        <v>4143</v>
      </c>
      <c r="C1030" s="62" t="s">
        <v>32</v>
      </c>
      <c r="D1030" s="92" t="s">
        <v>4144</v>
      </c>
      <c r="E1030" s="15" t="str">
        <f t="shared" si="83"/>
        <v>正确</v>
      </c>
      <c r="F1030" s="51">
        <f ca="1" t="shared" si="84"/>
        <v>83</v>
      </c>
      <c r="G1030" s="51" t="str">
        <f t="shared" si="85"/>
        <v>1941/08/28</v>
      </c>
      <c r="H1030" s="62" t="s">
        <v>2609</v>
      </c>
      <c r="I1030" s="92" t="s">
        <v>4145</v>
      </c>
      <c r="J1030" s="62">
        <v>13949382988</v>
      </c>
      <c r="K1030" s="79"/>
      <c r="L1030" s="64" t="s">
        <v>4100</v>
      </c>
      <c r="M1030" s="81" t="s">
        <v>4146</v>
      </c>
      <c r="N1030" s="62" t="s">
        <v>30</v>
      </c>
      <c r="O1030" s="62">
        <v>13949382988</v>
      </c>
      <c r="P1030" s="62" t="s">
        <v>2609</v>
      </c>
      <c r="T1030" s="69">
        <v>1029</v>
      </c>
    </row>
    <row r="1031" s="42" customFormat="1" customHeight="1" spans="1:20">
      <c r="A1031" s="50">
        <v>1030</v>
      </c>
      <c r="B1031" s="62" t="s">
        <v>4147</v>
      </c>
      <c r="C1031" s="62" t="s">
        <v>19</v>
      </c>
      <c r="D1031" s="62" t="s">
        <v>4148</v>
      </c>
      <c r="E1031" s="15" t="str">
        <f t="shared" si="83"/>
        <v>正确</v>
      </c>
      <c r="F1031" s="51">
        <f ca="1" t="shared" si="84"/>
        <v>83</v>
      </c>
      <c r="G1031" s="51" t="str">
        <f t="shared" si="85"/>
        <v>1941/06/07</v>
      </c>
      <c r="H1031" s="62" t="s">
        <v>227</v>
      </c>
      <c r="I1031" s="92" t="s">
        <v>4149</v>
      </c>
      <c r="J1031" s="62">
        <v>13782004304</v>
      </c>
      <c r="K1031" s="79"/>
      <c r="L1031" s="64" t="s">
        <v>4100</v>
      </c>
      <c r="M1031" s="81" t="s">
        <v>4150</v>
      </c>
      <c r="N1031" s="62" t="s">
        <v>55</v>
      </c>
      <c r="O1031" s="62">
        <v>13782004304</v>
      </c>
      <c r="P1031" s="62" t="s">
        <v>227</v>
      </c>
      <c r="T1031" s="69">
        <v>1030</v>
      </c>
    </row>
    <row r="1032" s="42" customFormat="1" customHeight="1" spans="1:20">
      <c r="A1032" s="50">
        <v>1031</v>
      </c>
      <c r="B1032" s="62" t="s">
        <v>4151</v>
      </c>
      <c r="C1032" s="62" t="s">
        <v>19</v>
      </c>
      <c r="D1032" s="92" t="s">
        <v>4152</v>
      </c>
      <c r="E1032" s="15" t="str">
        <f t="shared" si="83"/>
        <v>正确</v>
      </c>
      <c r="F1032" s="51">
        <f ca="1" t="shared" si="84"/>
        <v>83</v>
      </c>
      <c r="G1032" s="51" t="str">
        <f t="shared" si="85"/>
        <v>1941/12/04</v>
      </c>
      <c r="H1032" s="62" t="s">
        <v>26</v>
      </c>
      <c r="I1032" s="92" t="s">
        <v>4153</v>
      </c>
      <c r="J1032" s="62">
        <v>18348032679</v>
      </c>
      <c r="K1032" s="79"/>
      <c r="L1032" s="64" t="s">
        <v>4100</v>
      </c>
      <c r="M1032" s="81" t="s">
        <v>3078</v>
      </c>
      <c r="N1032" s="62" t="s">
        <v>55</v>
      </c>
      <c r="O1032" s="62">
        <v>13603413821</v>
      </c>
      <c r="P1032" s="62" t="s">
        <v>26</v>
      </c>
      <c r="T1032" s="69">
        <v>1031</v>
      </c>
    </row>
    <row r="1033" s="42" customFormat="1" customHeight="1" spans="1:20">
      <c r="A1033" s="50">
        <v>1032</v>
      </c>
      <c r="B1033" s="62" t="s">
        <v>4154</v>
      </c>
      <c r="C1033" s="62" t="s">
        <v>19</v>
      </c>
      <c r="D1033" s="92" t="s">
        <v>4155</v>
      </c>
      <c r="E1033" s="15" t="str">
        <f t="shared" si="83"/>
        <v>正确</v>
      </c>
      <c r="F1033" s="51">
        <f ca="1" t="shared" si="84"/>
        <v>83</v>
      </c>
      <c r="G1033" s="51" t="str">
        <f t="shared" si="85"/>
        <v>1941/11/26</v>
      </c>
      <c r="H1033" s="62" t="s">
        <v>26</v>
      </c>
      <c r="I1033" s="94" t="s">
        <v>4156</v>
      </c>
      <c r="J1033" s="62">
        <v>15839936413</v>
      </c>
      <c r="K1033" s="79"/>
      <c r="L1033" s="64" t="s">
        <v>4100</v>
      </c>
      <c r="M1033" s="81" t="s">
        <v>4157</v>
      </c>
      <c r="N1033" s="62" t="s">
        <v>55</v>
      </c>
      <c r="O1033" s="62">
        <v>15839936413</v>
      </c>
      <c r="P1033" s="62" t="s">
        <v>26</v>
      </c>
      <c r="T1033" s="69">
        <v>1032</v>
      </c>
    </row>
    <row r="1034" s="42" customFormat="1" customHeight="1" spans="1:20">
      <c r="A1034" s="50">
        <v>1033</v>
      </c>
      <c r="B1034" s="62" t="s">
        <v>4158</v>
      </c>
      <c r="C1034" s="62" t="s">
        <v>19</v>
      </c>
      <c r="D1034" s="92" t="s">
        <v>4159</v>
      </c>
      <c r="E1034" s="15" t="str">
        <f t="shared" si="83"/>
        <v>正确</v>
      </c>
      <c r="F1034" s="51">
        <f ca="1" t="shared" si="84"/>
        <v>84</v>
      </c>
      <c r="G1034" s="51" t="str">
        <f t="shared" si="85"/>
        <v>1940/04/04</v>
      </c>
      <c r="H1034" s="62" t="s">
        <v>1493</v>
      </c>
      <c r="I1034" s="94" t="s">
        <v>4160</v>
      </c>
      <c r="J1034" s="62">
        <v>15209211998</v>
      </c>
      <c r="K1034" s="79"/>
      <c r="L1034" s="64" t="s">
        <v>4100</v>
      </c>
      <c r="M1034" s="81" t="s">
        <v>4161</v>
      </c>
      <c r="N1034" s="62" t="s">
        <v>55</v>
      </c>
      <c r="O1034" s="62">
        <v>13363903078</v>
      </c>
      <c r="P1034" s="62" t="s">
        <v>1493</v>
      </c>
      <c r="T1034" s="69">
        <v>1033</v>
      </c>
    </row>
    <row r="1035" s="42" customFormat="1" customHeight="1" spans="1:20">
      <c r="A1035" s="50">
        <v>1034</v>
      </c>
      <c r="B1035" s="62" t="s">
        <v>4162</v>
      </c>
      <c r="C1035" s="62" t="s">
        <v>19</v>
      </c>
      <c r="D1035" s="92" t="s">
        <v>4163</v>
      </c>
      <c r="E1035" s="15" t="str">
        <f t="shared" si="83"/>
        <v>正确</v>
      </c>
      <c r="F1035" s="51">
        <f ca="1" t="shared" si="84"/>
        <v>83</v>
      </c>
      <c r="G1035" s="51" t="str">
        <f t="shared" si="85"/>
        <v>1941/12/16</v>
      </c>
      <c r="H1035" s="62" t="s">
        <v>308</v>
      </c>
      <c r="I1035" s="92" t="s">
        <v>4164</v>
      </c>
      <c r="J1035" s="62">
        <v>13193811530</v>
      </c>
      <c r="K1035" s="79"/>
      <c r="L1035" s="64" t="s">
        <v>4100</v>
      </c>
      <c r="M1035" s="81" t="s">
        <v>4165</v>
      </c>
      <c r="N1035" s="62" t="s">
        <v>55</v>
      </c>
      <c r="O1035" s="62">
        <v>13193811530</v>
      </c>
      <c r="P1035" s="62" t="s">
        <v>308</v>
      </c>
      <c r="T1035" s="69">
        <v>1034</v>
      </c>
    </row>
    <row r="1036" s="42" customFormat="1" customHeight="1" spans="1:20">
      <c r="A1036" s="50">
        <v>1035</v>
      </c>
      <c r="B1036" s="62" t="s">
        <v>4166</v>
      </c>
      <c r="C1036" s="62" t="s">
        <v>19</v>
      </c>
      <c r="D1036" s="92" t="s">
        <v>4167</v>
      </c>
      <c r="E1036" s="15" t="str">
        <f t="shared" si="83"/>
        <v>正确</v>
      </c>
      <c r="F1036" s="51">
        <f ca="1" t="shared" si="84"/>
        <v>83</v>
      </c>
      <c r="G1036" s="51" t="str">
        <f t="shared" si="85"/>
        <v>1941/11/05</v>
      </c>
      <c r="H1036" s="62" t="s">
        <v>1264</v>
      </c>
      <c r="I1036" s="92" t="s">
        <v>4168</v>
      </c>
      <c r="J1036" s="62">
        <v>15991872061</v>
      </c>
      <c r="K1036" s="79"/>
      <c r="L1036" s="64" t="s">
        <v>4100</v>
      </c>
      <c r="M1036" s="81" t="s">
        <v>4169</v>
      </c>
      <c r="N1036" s="62" t="s">
        <v>55</v>
      </c>
      <c r="O1036" s="62">
        <v>15991872061</v>
      </c>
      <c r="P1036" s="62" t="s">
        <v>1264</v>
      </c>
      <c r="T1036" s="69">
        <v>1035</v>
      </c>
    </row>
    <row r="1037" s="42" customFormat="1" customHeight="1" spans="1:20">
      <c r="A1037" s="50">
        <v>1036</v>
      </c>
      <c r="B1037" s="62" t="s">
        <v>4170</v>
      </c>
      <c r="C1037" s="62" t="s">
        <v>32</v>
      </c>
      <c r="D1037" s="92" t="s">
        <v>4171</v>
      </c>
      <c r="E1037" s="15" t="str">
        <f t="shared" si="83"/>
        <v>正确</v>
      </c>
      <c r="F1037" s="51">
        <f ca="1" t="shared" si="84"/>
        <v>83</v>
      </c>
      <c r="G1037" s="51" t="str">
        <f t="shared" si="85"/>
        <v>1941/10/28</v>
      </c>
      <c r="H1037" s="62" t="s">
        <v>79</v>
      </c>
      <c r="I1037" s="94" t="s">
        <v>4172</v>
      </c>
      <c r="J1037" s="62">
        <v>13140512265</v>
      </c>
      <c r="K1037" s="79"/>
      <c r="L1037" s="64" t="s">
        <v>4100</v>
      </c>
      <c r="M1037" s="81" t="s">
        <v>4173</v>
      </c>
      <c r="N1037" s="62" t="s">
        <v>55</v>
      </c>
      <c r="O1037" s="62">
        <v>13140512265</v>
      </c>
      <c r="P1037" s="62" t="s">
        <v>79</v>
      </c>
      <c r="T1037" s="69">
        <v>1036</v>
      </c>
    </row>
    <row r="1038" s="42" customFormat="1" customHeight="1" spans="1:20">
      <c r="A1038" s="50">
        <v>1037</v>
      </c>
      <c r="B1038" s="62" t="s">
        <v>4174</v>
      </c>
      <c r="C1038" s="62" t="s">
        <v>32</v>
      </c>
      <c r="D1038" s="92" t="s">
        <v>4175</v>
      </c>
      <c r="E1038" s="15" t="str">
        <f t="shared" si="83"/>
        <v>正确</v>
      </c>
      <c r="F1038" s="51">
        <f ca="1" t="shared" si="84"/>
        <v>83</v>
      </c>
      <c r="G1038" s="51" t="str">
        <f t="shared" si="85"/>
        <v>1941/12/22</v>
      </c>
      <c r="H1038" s="62" t="s">
        <v>1197</v>
      </c>
      <c r="I1038" s="92" t="s">
        <v>4176</v>
      </c>
      <c r="J1038" s="62">
        <v>15517715528</v>
      </c>
      <c r="K1038" s="79"/>
      <c r="L1038" s="64" t="s">
        <v>4100</v>
      </c>
      <c r="M1038" s="81" t="s">
        <v>4177</v>
      </c>
      <c r="N1038" s="62" t="s">
        <v>55</v>
      </c>
      <c r="O1038" s="62">
        <v>15517715528</v>
      </c>
      <c r="P1038" s="62" t="s">
        <v>1197</v>
      </c>
      <c r="T1038" s="69">
        <v>1037</v>
      </c>
    </row>
    <row r="1039" s="42" customFormat="1" customHeight="1" spans="1:20">
      <c r="A1039" s="50">
        <v>1038</v>
      </c>
      <c r="B1039" s="62" t="s">
        <v>4178</v>
      </c>
      <c r="C1039" s="62" t="s">
        <v>19</v>
      </c>
      <c r="D1039" s="62" t="s">
        <v>4179</v>
      </c>
      <c r="E1039" s="15" t="str">
        <f t="shared" si="83"/>
        <v>正确</v>
      </c>
      <c r="F1039" s="51">
        <f ca="1" t="shared" si="84"/>
        <v>83</v>
      </c>
      <c r="G1039" s="51" t="str">
        <f t="shared" si="85"/>
        <v>1941/12/24</v>
      </c>
      <c r="H1039" s="62" t="s">
        <v>1616</v>
      </c>
      <c r="I1039" s="62" t="s">
        <v>4180</v>
      </c>
      <c r="J1039" s="62">
        <v>15236025846</v>
      </c>
      <c r="K1039" s="79"/>
      <c r="L1039" s="64" t="s">
        <v>4100</v>
      </c>
      <c r="M1039" s="81" t="s">
        <v>4181</v>
      </c>
      <c r="N1039" s="62" t="s">
        <v>30</v>
      </c>
      <c r="O1039" s="62">
        <v>15236025846</v>
      </c>
      <c r="P1039" s="62" t="s">
        <v>1616</v>
      </c>
      <c r="T1039" s="69">
        <v>1038</v>
      </c>
    </row>
    <row r="1040" s="42" customFormat="1" customHeight="1" spans="1:20">
      <c r="A1040" s="50">
        <v>1039</v>
      </c>
      <c r="B1040" s="62" t="s">
        <v>4182</v>
      </c>
      <c r="C1040" s="62" t="s">
        <v>19</v>
      </c>
      <c r="D1040" s="92" t="s">
        <v>4183</v>
      </c>
      <c r="E1040" s="15" t="str">
        <f t="shared" si="83"/>
        <v>正确</v>
      </c>
      <c r="F1040" s="51">
        <f ca="1" t="shared" si="84"/>
        <v>83</v>
      </c>
      <c r="G1040" s="51" t="str">
        <f t="shared" si="85"/>
        <v>1941/12/29</v>
      </c>
      <c r="H1040" s="62" t="s">
        <v>112</v>
      </c>
      <c r="I1040" s="92" t="s">
        <v>4184</v>
      </c>
      <c r="J1040" s="62">
        <v>13663994518</v>
      </c>
      <c r="K1040" s="79"/>
      <c r="L1040" s="64" t="s">
        <v>4100</v>
      </c>
      <c r="M1040" s="81" t="s">
        <v>4185</v>
      </c>
      <c r="N1040" s="62" t="s">
        <v>55</v>
      </c>
      <c r="O1040" s="62">
        <v>13663994518</v>
      </c>
      <c r="P1040" s="62" t="s">
        <v>112</v>
      </c>
      <c r="T1040" s="69">
        <v>1039</v>
      </c>
    </row>
    <row r="1041" s="42" customFormat="1" customHeight="1" spans="1:20">
      <c r="A1041" s="50">
        <v>1040</v>
      </c>
      <c r="B1041" s="62" t="s">
        <v>4186</v>
      </c>
      <c r="C1041" s="62" t="s">
        <v>32</v>
      </c>
      <c r="D1041" s="92" t="s">
        <v>4187</v>
      </c>
      <c r="E1041" s="15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51">
        <f ca="1" t="shared" ref="F1041:F1053" si="87">YEAR(NOW())-MID(D1041,7,4)</f>
        <v>86</v>
      </c>
      <c r="G1041" s="51" t="str">
        <f t="shared" ref="G1041:G1053" si="88">CONCATENATE(MID(D1041,7,4),"/",MID(D1041,11,2),"/",MID(D1041,13,2))</f>
        <v>1938/09/06</v>
      </c>
      <c r="H1041" s="15" t="s">
        <v>88</v>
      </c>
      <c r="I1041" s="83" t="s">
        <v>4188</v>
      </c>
      <c r="J1041" s="51">
        <v>15083429405</v>
      </c>
      <c r="K1041" s="79"/>
      <c r="L1041" s="64" t="s">
        <v>4189</v>
      </c>
      <c r="M1041" s="81" t="s">
        <v>4190</v>
      </c>
      <c r="N1041" s="62" t="s">
        <v>55</v>
      </c>
      <c r="O1041" s="62">
        <v>15083429405</v>
      </c>
      <c r="P1041" s="62" t="s">
        <v>88</v>
      </c>
      <c r="T1041" s="69">
        <v>1040</v>
      </c>
    </row>
    <row r="1042" s="42" customFormat="1" customHeight="1" spans="1:20">
      <c r="A1042" s="50">
        <v>1041</v>
      </c>
      <c r="B1042" s="62" t="s">
        <v>4191</v>
      </c>
      <c r="C1042" s="62" t="s">
        <v>19</v>
      </c>
      <c r="D1042" s="92" t="s">
        <v>4192</v>
      </c>
      <c r="E1042" s="15" t="str">
        <f t="shared" si="86"/>
        <v>正确</v>
      </c>
      <c r="F1042" s="51">
        <f ca="1" t="shared" si="87"/>
        <v>83</v>
      </c>
      <c r="G1042" s="51" t="str">
        <f t="shared" si="88"/>
        <v>1941/12/30</v>
      </c>
      <c r="H1042" s="15" t="s">
        <v>1300</v>
      </c>
      <c r="I1042" s="83" t="s">
        <v>4193</v>
      </c>
      <c r="J1042" s="51">
        <v>13271364395</v>
      </c>
      <c r="K1042" s="79"/>
      <c r="L1042" s="64" t="s">
        <v>4189</v>
      </c>
      <c r="M1042" s="81" t="s">
        <v>4194</v>
      </c>
      <c r="N1042" s="62" t="s">
        <v>55</v>
      </c>
      <c r="O1042" s="62">
        <v>13271364395</v>
      </c>
      <c r="P1042" s="62" t="s">
        <v>1300</v>
      </c>
      <c r="T1042" s="69">
        <v>1041</v>
      </c>
    </row>
    <row r="1043" s="42" customFormat="1" customHeight="1" spans="1:20">
      <c r="A1043" s="50">
        <v>1042</v>
      </c>
      <c r="B1043" s="62" t="s">
        <v>4195</v>
      </c>
      <c r="C1043" s="62" t="s">
        <v>32</v>
      </c>
      <c r="D1043" s="92" t="s">
        <v>4196</v>
      </c>
      <c r="E1043" s="15" t="str">
        <f t="shared" si="86"/>
        <v>正确</v>
      </c>
      <c r="F1043" s="51">
        <f ca="1" t="shared" si="87"/>
        <v>82</v>
      </c>
      <c r="G1043" s="51" t="str">
        <f t="shared" si="88"/>
        <v>1942/01/12</v>
      </c>
      <c r="H1043" s="15" t="s">
        <v>132</v>
      </c>
      <c r="I1043" s="83" t="s">
        <v>4197</v>
      </c>
      <c r="J1043" s="51">
        <v>18637762113</v>
      </c>
      <c r="K1043" s="79"/>
      <c r="L1043" s="64" t="s">
        <v>4189</v>
      </c>
      <c r="M1043" s="81" t="s">
        <v>4198</v>
      </c>
      <c r="N1043" s="62" t="s">
        <v>55</v>
      </c>
      <c r="O1043" s="62">
        <v>18637762113</v>
      </c>
      <c r="P1043" s="62" t="s">
        <v>132</v>
      </c>
      <c r="T1043" s="69">
        <v>1042</v>
      </c>
    </row>
    <row r="1044" s="42" customFormat="1" customHeight="1" spans="1:20">
      <c r="A1044" s="50">
        <v>1043</v>
      </c>
      <c r="B1044" s="62" t="s">
        <v>245</v>
      </c>
      <c r="C1044" s="62" t="s">
        <v>32</v>
      </c>
      <c r="D1044" s="92" t="s">
        <v>4199</v>
      </c>
      <c r="E1044" s="15" t="str">
        <f t="shared" si="86"/>
        <v>正确</v>
      </c>
      <c r="F1044" s="51">
        <f ca="1" t="shared" si="87"/>
        <v>83</v>
      </c>
      <c r="G1044" s="51" t="str">
        <f t="shared" si="88"/>
        <v>1941/12/27</v>
      </c>
      <c r="H1044" s="15" t="s">
        <v>207</v>
      </c>
      <c r="I1044" s="83" t="s">
        <v>4200</v>
      </c>
      <c r="J1044" s="51">
        <v>15038753297</v>
      </c>
      <c r="K1044" s="79"/>
      <c r="L1044" s="64" t="s">
        <v>4189</v>
      </c>
      <c r="M1044" s="81" t="s">
        <v>4201</v>
      </c>
      <c r="N1044" s="62" t="s">
        <v>55</v>
      </c>
      <c r="O1044" s="62">
        <v>15038753297</v>
      </c>
      <c r="P1044" s="62" t="s">
        <v>207</v>
      </c>
      <c r="T1044" s="69">
        <v>1043</v>
      </c>
    </row>
    <row r="1045" s="42" customFormat="1" customHeight="1" spans="1:20">
      <c r="A1045" s="50">
        <v>1044</v>
      </c>
      <c r="B1045" s="62" t="s">
        <v>4202</v>
      </c>
      <c r="C1045" s="62" t="s">
        <v>32</v>
      </c>
      <c r="D1045" s="92" t="s">
        <v>4203</v>
      </c>
      <c r="E1045" s="15" t="str">
        <f t="shared" si="86"/>
        <v>正确</v>
      </c>
      <c r="F1045" s="51">
        <f ca="1" t="shared" si="87"/>
        <v>83</v>
      </c>
      <c r="G1045" s="51" t="str">
        <f t="shared" si="88"/>
        <v>1941/12/21</v>
      </c>
      <c r="H1045" s="15" t="s">
        <v>4204</v>
      </c>
      <c r="I1045" s="83" t="s">
        <v>4205</v>
      </c>
      <c r="J1045" s="51">
        <v>15829621627</v>
      </c>
      <c r="K1045" s="79"/>
      <c r="L1045" s="64" t="s">
        <v>4189</v>
      </c>
      <c r="M1045" s="81" t="s">
        <v>4206</v>
      </c>
      <c r="N1045" s="62" t="s">
        <v>55</v>
      </c>
      <c r="O1045" s="62">
        <v>15829621627</v>
      </c>
      <c r="P1045" s="62" t="s">
        <v>4204</v>
      </c>
      <c r="T1045" s="69">
        <v>1044</v>
      </c>
    </row>
    <row r="1046" s="42" customFormat="1" customHeight="1" spans="1:20">
      <c r="A1046" s="50">
        <v>1045</v>
      </c>
      <c r="B1046" s="62" t="s">
        <v>4207</v>
      </c>
      <c r="C1046" s="62" t="s">
        <v>19</v>
      </c>
      <c r="D1046" s="92" t="s">
        <v>4208</v>
      </c>
      <c r="E1046" s="15" t="str">
        <f t="shared" si="86"/>
        <v>正确</v>
      </c>
      <c r="F1046" s="51">
        <f ca="1" t="shared" si="87"/>
        <v>83</v>
      </c>
      <c r="G1046" s="51" t="str">
        <f t="shared" si="88"/>
        <v>1941/09/23</v>
      </c>
      <c r="H1046" s="15" t="s">
        <v>1493</v>
      </c>
      <c r="I1046" s="83" t="s">
        <v>4209</v>
      </c>
      <c r="J1046" s="51">
        <v>13555636788</v>
      </c>
      <c r="K1046" s="79"/>
      <c r="L1046" s="64" t="s">
        <v>4189</v>
      </c>
      <c r="M1046" s="81" t="s">
        <v>4210</v>
      </c>
      <c r="N1046" s="62" t="s">
        <v>55</v>
      </c>
      <c r="O1046" s="62">
        <v>13555636788</v>
      </c>
      <c r="P1046" s="62" t="s">
        <v>1493</v>
      </c>
      <c r="T1046" s="69">
        <v>1045</v>
      </c>
    </row>
    <row r="1047" s="42" customFormat="1" customHeight="1" spans="1:20">
      <c r="A1047" s="50">
        <v>1046</v>
      </c>
      <c r="B1047" s="62" t="s">
        <v>4211</v>
      </c>
      <c r="C1047" s="62" t="s">
        <v>32</v>
      </c>
      <c r="D1047" s="92" t="s">
        <v>4212</v>
      </c>
      <c r="E1047" s="15" t="str">
        <f t="shared" si="86"/>
        <v>正确</v>
      </c>
      <c r="F1047" s="51">
        <f ca="1" t="shared" si="87"/>
        <v>83</v>
      </c>
      <c r="G1047" s="51" t="str">
        <f t="shared" si="88"/>
        <v>1941/04/23</v>
      </c>
      <c r="H1047" s="15" t="s">
        <v>2609</v>
      </c>
      <c r="I1047" s="83" t="s">
        <v>4213</v>
      </c>
      <c r="J1047" s="51">
        <v>15981878255</v>
      </c>
      <c r="K1047" s="79"/>
      <c r="L1047" s="64" t="s">
        <v>4189</v>
      </c>
      <c r="M1047" s="81" t="s">
        <v>162</v>
      </c>
      <c r="N1047" s="62" t="s">
        <v>55</v>
      </c>
      <c r="O1047" s="62">
        <v>15981878255</v>
      </c>
      <c r="P1047" s="62" t="s">
        <v>2609</v>
      </c>
      <c r="T1047" s="69">
        <v>1046</v>
      </c>
    </row>
    <row r="1048" s="42" customFormat="1" customHeight="1" spans="1:20">
      <c r="A1048" s="50">
        <v>1047</v>
      </c>
      <c r="B1048" s="62" t="s">
        <v>4214</v>
      </c>
      <c r="C1048" s="62" t="s">
        <v>19</v>
      </c>
      <c r="D1048" s="92" t="s">
        <v>4215</v>
      </c>
      <c r="E1048" s="15" t="str">
        <f t="shared" si="86"/>
        <v>正确</v>
      </c>
      <c r="F1048" s="51">
        <f ca="1" t="shared" si="87"/>
        <v>83</v>
      </c>
      <c r="G1048" s="51" t="str">
        <f t="shared" si="88"/>
        <v>1941/12/20</v>
      </c>
      <c r="H1048" s="15" t="s">
        <v>227</v>
      </c>
      <c r="I1048" s="83" t="s">
        <v>4216</v>
      </c>
      <c r="J1048" s="51">
        <v>15003829165</v>
      </c>
      <c r="K1048" s="79"/>
      <c r="L1048" s="64" t="s">
        <v>4189</v>
      </c>
      <c r="M1048" s="81" t="s">
        <v>4214</v>
      </c>
      <c r="N1048" s="62" t="s">
        <v>752</v>
      </c>
      <c r="O1048" s="62">
        <v>15003829165</v>
      </c>
      <c r="P1048" s="62" t="s">
        <v>227</v>
      </c>
      <c r="T1048" s="69">
        <v>1047</v>
      </c>
    </row>
    <row r="1049" s="42" customFormat="1" customHeight="1" spans="1:20">
      <c r="A1049" s="50">
        <v>1048</v>
      </c>
      <c r="B1049" s="62" t="s">
        <v>4217</v>
      </c>
      <c r="C1049" s="62" t="s">
        <v>32</v>
      </c>
      <c r="D1049" s="92" t="s">
        <v>4218</v>
      </c>
      <c r="E1049" s="15" t="str">
        <f t="shared" si="86"/>
        <v>正确</v>
      </c>
      <c r="F1049" s="51">
        <f ca="1" t="shared" si="87"/>
        <v>82</v>
      </c>
      <c r="G1049" s="51" t="str">
        <f t="shared" si="88"/>
        <v>1942/02/01</v>
      </c>
      <c r="H1049" s="15" t="s">
        <v>1699</v>
      </c>
      <c r="I1049" s="51" t="s">
        <v>4219</v>
      </c>
      <c r="J1049" s="51">
        <v>15038788681</v>
      </c>
      <c r="K1049" s="79"/>
      <c r="L1049" s="64" t="s">
        <v>4220</v>
      </c>
      <c r="M1049" s="81" t="s">
        <v>4221</v>
      </c>
      <c r="N1049" s="62" t="s">
        <v>55</v>
      </c>
      <c r="O1049" s="62">
        <v>15038788681</v>
      </c>
      <c r="P1049" s="62" t="s">
        <v>1699</v>
      </c>
      <c r="T1049" s="69">
        <v>1048</v>
      </c>
    </row>
    <row r="1050" s="42" customFormat="1" customHeight="1" spans="1:20">
      <c r="A1050" s="50">
        <v>1049</v>
      </c>
      <c r="B1050" s="62" t="s">
        <v>4222</v>
      </c>
      <c r="C1050" s="62" t="s">
        <v>19</v>
      </c>
      <c r="D1050" s="62" t="s">
        <v>4223</v>
      </c>
      <c r="E1050" s="15" t="str">
        <f t="shared" si="86"/>
        <v>正确</v>
      </c>
      <c r="F1050" s="51">
        <f ca="1" t="shared" si="87"/>
        <v>82</v>
      </c>
      <c r="G1050" s="51" t="str">
        <f t="shared" si="88"/>
        <v>1942/02/26</v>
      </c>
      <c r="H1050" s="15" t="s">
        <v>465</v>
      </c>
      <c r="I1050" s="83" t="s">
        <v>4224</v>
      </c>
      <c r="J1050" s="51">
        <v>15038708281</v>
      </c>
      <c r="K1050" s="79"/>
      <c r="L1050" s="64" t="s">
        <v>4220</v>
      </c>
      <c r="M1050" s="81" t="s">
        <v>4225</v>
      </c>
      <c r="N1050" s="62" t="s">
        <v>55</v>
      </c>
      <c r="O1050" s="62">
        <v>15938491800</v>
      </c>
      <c r="P1050" s="62" t="s">
        <v>465</v>
      </c>
      <c r="T1050" s="69">
        <v>1049</v>
      </c>
    </row>
    <row r="1051" s="42" customFormat="1" customHeight="1" spans="1:20">
      <c r="A1051" s="50">
        <v>1050</v>
      </c>
      <c r="B1051" s="62" t="s">
        <v>4226</v>
      </c>
      <c r="C1051" s="62" t="s">
        <v>19</v>
      </c>
      <c r="D1051" s="92" t="s">
        <v>4227</v>
      </c>
      <c r="E1051" s="15" t="str">
        <f t="shared" si="86"/>
        <v>正确</v>
      </c>
      <c r="F1051" s="51">
        <f ca="1" t="shared" si="87"/>
        <v>83</v>
      </c>
      <c r="G1051" s="51" t="str">
        <f t="shared" si="88"/>
        <v>1941/12/26</v>
      </c>
      <c r="H1051" s="15" t="s">
        <v>4204</v>
      </c>
      <c r="I1051" s="83" t="s">
        <v>4228</v>
      </c>
      <c r="J1051" s="51">
        <v>15829621627</v>
      </c>
      <c r="K1051" s="79"/>
      <c r="L1051" s="64" t="s">
        <v>4220</v>
      </c>
      <c r="M1051" s="81" t="s">
        <v>4229</v>
      </c>
      <c r="N1051" s="62" t="s">
        <v>536</v>
      </c>
      <c r="O1051" s="62">
        <v>15237775542</v>
      </c>
      <c r="P1051" s="62" t="s">
        <v>4204</v>
      </c>
      <c r="T1051" s="69">
        <v>1050</v>
      </c>
    </row>
    <row r="1052" s="42" customFormat="1" customHeight="1" spans="1:20">
      <c r="A1052" s="50">
        <v>1051</v>
      </c>
      <c r="B1052" s="62" t="s">
        <v>4230</v>
      </c>
      <c r="C1052" s="62" t="s">
        <v>19</v>
      </c>
      <c r="D1052" s="92" t="s">
        <v>4231</v>
      </c>
      <c r="E1052" s="15" t="str">
        <f t="shared" si="86"/>
        <v>正确</v>
      </c>
      <c r="F1052" s="51">
        <f ca="1" t="shared" si="87"/>
        <v>82</v>
      </c>
      <c r="G1052" s="51" t="str">
        <f t="shared" si="88"/>
        <v>1942/02/14</v>
      </c>
      <c r="H1052" s="15" t="s">
        <v>52</v>
      </c>
      <c r="I1052" s="91" t="s">
        <v>4232</v>
      </c>
      <c r="J1052" s="51">
        <v>13783774093</v>
      </c>
      <c r="K1052" s="79"/>
      <c r="L1052" s="64" t="s">
        <v>4220</v>
      </c>
      <c r="M1052" s="81" t="s">
        <v>4233</v>
      </c>
      <c r="N1052" s="62" t="s">
        <v>55</v>
      </c>
      <c r="O1052" s="62">
        <v>13783774093</v>
      </c>
      <c r="P1052" s="62" t="s">
        <v>52</v>
      </c>
      <c r="T1052" s="69">
        <v>1051</v>
      </c>
    </row>
    <row r="1053" s="42" customFormat="1" customHeight="1" spans="1:20">
      <c r="A1053" s="50">
        <v>1052</v>
      </c>
      <c r="B1053" s="62" t="s">
        <v>4234</v>
      </c>
      <c r="C1053" s="62" t="s">
        <v>32</v>
      </c>
      <c r="D1053" s="62" t="s">
        <v>4235</v>
      </c>
      <c r="E1053" s="15" t="str">
        <f t="shared" si="86"/>
        <v>正确</v>
      </c>
      <c r="F1053" s="51">
        <f ca="1" t="shared" si="87"/>
        <v>82</v>
      </c>
      <c r="G1053" s="51" t="str">
        <f t="shared" si="88"/>
        <v>1942/02/03</v>
      </c>
      <c r="H1053" s="15" t="s">
        <v>811</v>
      </c>
      <c r="I1053" s="83" t="s">
        <v>4236</v>
      </c>
      <c r="J1053" s="51">
        <v>17716398922</v>
      </c>
      <c r="K1053" s="79"/>
      <c r="L1053" s="64" t="s">
        <v>4220</v>
      </c>
      <c r="M1053" s="81" t="s">
        <v>4237</v>
      </c>
      <c r="N1053" s="62" t="s">
        <v>55</v>
      </c>
      <c r="O1053" s="62">
        <v>17716398922</v>
      </c>
      <c r="P1053" s="62" t="s">
        <v>811</v>
      </c>
      <c r="T1053" s="69">
        <v>1052</v>
      </c>
    </row>
    <row r="1054" s="42" customFormat="1" customHeight="1" spans="1:20">
      <c r="A1054" s="50">
        <v>1053</v>
      </c>
      <c r="B1054" s="62" t="s">
        <v>4238</v>
      </c>
      <c r="C1054" s="62" t="s">
        <v>19</v>
      </c>
      <c r="D1054" s="92" t="s">
        <v>4239</v>
      </c>
      <c r="E1054" s="15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51">
        <f ca="1" t="shared" ref="F1054:F1071" si="90">YEAR(NOW())-MID(D1054,7,4)</f>
        <v>83</v>
      </c>
      <c r="G1054" s="51" t="str">
        <f t="shared" ref="G1054:G1071" si="91">CONCATENATE(MID(D1054,7,4),"/",MID(D1054,11,2),"/",MID(D1054,13,2))</f>
        <v>1941/07/15</v>
      </c>
      <c r="H1054" s="15" t="s">
        <v>112</v>
      </c>
      <c r="I1054" s="83" t="s">
        <v>4240</v>
      </c>
      <c r="J1054" s="51">
        <v>13409297088</v>
      </c>
      <c r="K1054" s="79"/>
      <c r="L1054" s="64" t="s">
        <v>4241</v>
      </c>
      <c r="M1054" s="81" t="s">
        <v>4242</v>
      </c>
      <c r="N1054" s="62" t="s">
        <v>4142</v>
      </c>
      <c r="O1054" s="62">
        <v>13409297088</v>
      </c>
      <c r="P1054" s="62" t="s">
        <v>112</v>
      </c>
      <c r="T1054" s="69">
        <v>1053</v>
      </c>
    </row>
    <row r="1055" s="42" customFormat="1" customHeight="1" spans="1:20">
      <c r="A1055" s="50">
        <v>1054</v>
      </c>
      <c r="B1055" s="62" t="s">
        <v>2917</v>
      </c>
      <c r="C1055" s="62" t="s">
        <v>32</v>
      </c>
      <c r="D1055" s="92" t="s">
        <v>4243</v>
      </c>
      <c r="E1055" s="15" t="str">
        <f t="shared" si="89"/>
        <v>正确</v>
      </c>
      <c r="F1055" s="51">
        <f ca="1" t="shared" si="90"/>
        <v>82</v>
      </c>
      <c r="G1055" s="51" t="str">
        <f t="shared" si="91"/>
        <v>1942/02/15</v>
      </c>
      <c r="H1055" s="15" t="s">
        <v>52</v>
      </c>
      <c r="I1055" s="83" t="s">
        <v>4244</v>
      </c>
      <c r="J1055" s="51">
        <v>13569204060</v>
      </c>
      <c r="K1055" s="79"/>
      <c r="L1055" s="64" t="s">
        <v>4241</v>
      </c>
      <c r="M1055" s="81" t="s">
        <v>4245</v>
      </c>
      <c r="N1055" s="62" t="s">
        <v>30</v>
      </c>
      <c r="O1055" s="62">
        <v>13569204060</v>
      </c>
      <c r="P1055" s="62" t="s">
        <v>52</v>
      </c>
      <c r="T1055" s="69">
        <v>1054</v>
      </c>
    </row>
    <row r="1056" s="42" customFormat="1" customHeight="1" spans="1:20">
      <c r="A1056" s="50">
        <v>1055</v>
      </c>
      <c r="B1056" s="62" t="s">
        <v>4246</v>
      </c>
      <c r="C1056" s="62" t="s">
        <v>19</v>
      </c>
      <c r="D1056" s="92" t="s">
        <v>4247</v>
      </c>
      <c r="E1056" s="15" t="str">
        <f t="shared" si="89"/>
        <v>正确</v>
      </c>
      <c r="F1056" s="51">
        <f ca="1" t="shared" si="90"/>
        <v>82</v>
      </c>
      <c r="G1056" s="51" t="str">
        <f t="shared" si="91"/>
        <v>1942/02/24</v>
      </c>
      <c r="H1056" s="15" t="s">
        <v>1493</v>
      </c>
      <c r="I1056" s="83" t="s">
        <v>4248</v>
      </c>
      <c r="J1056" s="51">
        <v>17392861915</v>
      </c>
      <c r="K1056" s="79"/>
      <c r="L1056" s="64" t="s">
        <v>4241</v>
      </c>
      <c r="M1056" s="81" t="s">
        <v>4249</v>
      </c>
      <c r="N1056" s="62" t="s">
        <v>30</v>
      </c>
      <c r="O1056" s="62">
        <v>17392861915</v>
      </c>
      <c r="P1056" s="62" t="s">
        <v>1493</v>
      </c>
      <c r="T1056" s="69">
        <v>1055</v>
      </c>
    </row>
    <row r="1057" s="42" customFormat="1" customHeight="1" spans="1:20">
      <c r="A1057" s="50">
        <v>1056</v>
      </c>
      <c r="B1057" s="62" t="s">
        <v>4250</v>
      </c>
      <c r="C1057" s="62" t="s">
        <v>32</v>
      </c>
      <c r="D1057" s="92" t="s">
        <v>4251</v>
      </c>
      <c r="E1057" s="15" t="str">
        <f t="shared" si="89"/>
        <v>正确</v>
      </c>
      <c r="F1057" s="51">
        <f ca="1" t="shared" si="90"/>
        <v>83</v>
      </c>
      <c r="G1057" s="51" t="str">
        <f t="shared" si="91"/>
        <v>1941/12/22</v>
      </c>
      <c r="H1057" s="15" t="s">
        <v>101</v>
      </c>
      <c r="I1057" s="83" t="s">
        <v>4252</v>
      </c>
      <c r="J1057" s="51">
        <v>15926153588</v>
      </c>
      <c r="K1057" s="79"/>
      <c r="L1057" s="64" t="s">
        <v>4241</v>
      </c>
      <c r="M1057" s="81" t="s">
        <v>4253</v>
      </c>
      <c r="N1057" s="62" t="s">
        <v>30</v>
      </c>
      <c r="O1057" s="62">
        <v>15926153588</v>
      </c>
      <c r="P1057" s="62" t="s">
        <v>101</v>
      </c>
      <c r="T1057" s="69">
        <v>1056</v>
      </c>
    </row>
    <row r="1058" s="42" customFormat="1" customHeight="1" spans="1:20">
      <c r="A1058" s="50">
        <v>1057</v>
      </c>
      <c r="B1058" s="62" t="s">
        <v>4254</v>
      </c>
      <c r="C1058" s="62" t="s">
        <v>32</v>
      </c>
      <c r="D1058" s="92" t="s">
        <v>4255</v>
      </c>
      <c r="E1058" s="15" t="str">
        <f t="shared" si="89"/>
        <v>正确</v>
      </c>
      <c r="F1058" s="51">
        <f ca="1" t="shared" si="90"/>
        <v>82</v>
      </c>
      <c r="G1058" s="51" t="str">
        <f t="shared" si="91"/>
        <v>1942/03/15</v>
      </c>
      <c r="H1058" s="15" t="s">
        <v>465</v>
      </c>
      <c r="I1058" s="83" t="s">
        <v>4256</v>
      </c>
      <c r="J1058" s="51">
        <v>13733598260</v>
      </c>
      <c r="K1058" s="79"/>
      <c r="L1058" s="64" t="s">
        <v>4241</v>
      </c>
      <c r="M1058" s="81" t="s">
        <v>4257</v>
      </c>
      <c r="N1058" s="62" t="s">
        <v>55</v>
      </c>
      <c r="O1058" s="62">
        <v>15586993939</v>
      </c>
      <c r="P1058" s="62" t="s">
        <v>465</v>
      </c>
      <c r="T1058" s="69">
        <v>1057</v>
      </c>
    </row>
    <row r="1059" s="42" customFormat="1" customHeight="1" spans="1:20">
      <c r="A1059" s="50">
        <v>1058</v>
      </c>
      <c r="B1059" s="62" t="s">
        <v>4258</v>
      </c>
      <c r="C1059" s="62" t="s">
        <v>32</v>
      </c>
      <c r="D1059" s="92" t="s">
        <v>4259</v>
      </c>
      <c r="E1059" s="15" t="str">
        <f t="shared" si="89"/>
        <v>正确</v>
      </c>
      <c r="F1059" s="51">
        <f ca="1" t="shared" si="90"/>
        <v>82</v>
      </c>
      <c r="G1059" s="51" t="str">
        <f t="shared" si="91"/>
        <v>1942/03/02</v>
      </c>
      <c r="H1059" s="15" t="s">
        <v>52</v>
      </c>
      <c r="I1059" s="83" t="s">
        <v>4260</v>
      </c>
      <c r="J1059" s="51">
        <v>15238193415</v>
      </c>
      <c r="K1059" s="79"/>
      <c r="L1059" s="64" t="s">
        <v>4241</v>
      </c>
      <c r="M1059" s="81" t="s">
        <v>1757</v>
      </c>
      <c r="N1059" s="62" t="s">
        <v>55</v>
      </c>
      <c r="O1059" s="62">
        <v>15238193415</v>
      </c>
      <c r="P1059" s="62" t="s">
        <v>52</v>
      </c>
      <c r="T1059" s="69">
        <v>1058</v>
      </c>
    </row>
    <row r="1060" s="42" customFormat="1" customHeight="1" spans="1:20">
      <c r="A1060" s="50">
        <v>1059</v>
      </c>
      <c r="B1060" s="62" t="s">
        <v>4261</v>
      </c>
      <c r="C1060" s="62" t="s">
        <v>32</v>
      </c>
      <c r="D1060" s="92" t="s">
        <v>4262</v>
      </c>
      <c r="E1060" s="15" t="str">
        <f t="shared" si="89"/>
        <v>正确</v>
      </c>
      <c r="F1060" s="51">
        <f ca="1" t="shared" si="90"/>
        <v>82</v>
      </c>
      <c r="G1060" s="51" t="str">
        <f t="shared" si="91"/>
        <v>1942/03/02</v>
      </c>
      <c r="H1060" s="15" t="s">
        <v>38</v>
      </c>
      <c r="I1060" s="83" t="s">
        <v>4263</v>
      </c>
      <c r="J1060" s="51">
        <v>18939209766</v>
      </c>
      <c r="K1060" s="79"/>
      <c r="L1060" s="64" t="s">
        <v>4241</v>
      </c>
      <c r="M1060" s="81" t="s">
        <v>4264</v>
      </c>
      <c r="N1060" s="62" t="s">
        <v>4142</v>
      </c>
      <c r="O1060" s="62">
        <v>18939209766</v>
      </c>
      <c r="P1060" s="62" t="s">
        <v>38</v>
      </c>
      <c r="T1060" s="69">
        <v>1059</v>
      </c>
    </row>
    <row r="1061" s="42" customFormat="1" customHeight="1" spans="1:20">
      <c r="A1061" s="50">
        <v>1060</v>
      </c>
      <c r="B1061" s="62" t="s">
        <v>4265</v>
      </c>
      <c r="C1061" s="62" t="s">
        <v>19</v>
      </c>
      <c r="D1061" s="62" t="s">
        <v>4266</v>
      </c>
      <c r="E1061" s="15" t="str">
        <f t="shared" si="89"/>
        <v>正确</v>
      </c>
      <c r="F1061" s="51">
        <f ca="1" t="shared" si="90"/>
        <v>82</v>
      </c>
      <c r="G1061" s="51" t="str">
        <f t="shared" si="91"/>
        <v>1942/01/03</v>
      </c>
      <c r="H1061" s="15" t="s">
        <v>308</v>
      </c>
      <c r="I1061" s="83" t="s">
        <v>4267</v>
      </c>
      <c r="J1061" s="51">
        <v>17518959656</v>
      </c>
      <c r="K1061" s="79"/>
      <c r="L1061" s="64" t="s">
        <v>4241</v>
      </c>
      <c r="M1061" s="81" t="s">
        <v>4268</v>
      </c>
      <c r="N1061" s="62" t="s">
        <v>4142</v>
      </c>
      <c r="O1061" s="62">
        <v>17518959656</v>
      </c>
      <c r="P1061" s="62" t="s">
        <v>308</v>
      </c>
      <c r="T1061" s="69">
        <v>1060</v>
      </c>
    </row>
    <row r="1062" s="42" customFormat="1" customHeight="1" spans="1:20">
      <c r="A1062" s="50">
        <v>1061</v>
      </c>
      <c r="B1062" s="62" t="s">
        <v>4269</v>
      </c>
      <c r="C1062" s="62" t="s">
        <v>19</v>
      </c>
      <c r="D1062" s="92" t="s">
        <v>4270</v>
      </c>
      <c r="E1062" s="15" t="str">
        <f t="shared" si="89"/>
        <v>正确</v>
      </c>
      <c r="F1062" s="51">
        <f ca="1" t="shared" si="90"/>
        <v>84</v>
      </c>
      <c r="G1062" s="51" t="str">
        <f t="shared" si="91"/>
        <v>1940/06/04</v>
      </c>
      <c r="H1062" s="15" t="s">
        <v>1300</v>
      </c>
      <c r="I1062" s="83" t="s">
        <v>4271</v>
      </c>
      <c r="J1062" s="51">
        <v>18237735923</v>
      </c>
      <c r="K1062" s="79"/>
      <c r="L1062" s="64" t="s">
        <v>4241</v>
      </c>
      <c r="M1062" s="81" t="s">
        <v>4272</v>
      </c>
      <c r="N1062" s="62" t="s">
        <v>55</v>
      </c>
      <c r="O1062" s="62">
        <v>18237735923</v>
      </c>
      <c r="P1062" s="62" t="s">
        <v>1300</v>
      </c>
      <c r="T1062" s="69">
        <v>1061</v>
      </c>
    </row>
    <row r="1063" s="42" customFormat="1" customHeight="1" spans="1:20">
      <c r="A1063" s="50">
        <v>1062</v>
      </c>
      <c r="B1063" s="62" t="s">
        <v>4273</v>
      </c>
      <c r="C1063" s="62" t="s">
        <v>32</v>
      </c>
      <c r="D1063" s="92" t="s">
        <v>4274</v>
      </c>
      <c r="E1063" s="15" t="str">
        <f t="shared" si="89"/>
        <v>正确</v>
      </c>
      <c r="F1063" s="51">
        <f ca="1" t="shared" si="90"/>
        <v>82</v>
      </c>
      <c r="G1063" s="51" t="str">
        <f t="shared" si="91"/>
        <v>1942/01/10</v>
      </c>
      <c r="H1063" s="15" t="s">
        <v>196</v>
      </c>
      <c r="I1063" s="83" t="s">
        <v>4275</v>
      </c>
      <c r="J1063" s="51">
        <v>15236030708</v>
      </c>
      <c r="K1063" s="79"/>
      <c r="L1063" s="64" t="s">
        <v>4241</v>
      </c>
      <c r="M1063" s="81" t="s">
        <v>4276</v>
      </c>
      <c r="N1063" s="62" t="s">
        <v>30</v>
      </c>
      <c r="O1063" s="62">
        <v>15236030708</v>
      </c>
      <c r="P1063" s="62" t="s">
        <v>52</v>
      </c>
      <c r="T1063" s="69">
        <v>1062</v>
      </c>
    </row>
    <row r="1064" s="42" customFormat="1" customHeight="1" spans="1:20">
      <c r="A1064" s="50">
        <v>1063</v>
      </c>
      <c r="B1064" s="62" t="s">
        <v>4277</v>
      </c>
      <c r="C1064" s="62" t="s">
        <v>32</v>
      </c>
      <c r="D1064" s="92" t="s">
        <v>4278</v>
      </c>
      <c r="E1064" s="15" t="str">
        <f t="shared" si="89"/>
        <v>正确</v>
      </c>
      <c r="F1064" s="51">
        <f ca="1" t="shared" si="90"/>
        <v>82</v>
      </c>
      <c r="G1064" s="51" t="str">
        <f t="shared" si="91"/>
        <v>1942/02/19</v>
      </c>
      <c r="H1064" s="15" t="s">
        <v>88</v>
      </c>
      <c r="I1064" s="83" t="s">
        <v>4279</v>
      </c>
      <c r="J1064" s="51">
        <v>17193776423</v>
      </c>
      <c r="K1064" s="79"/>
      <c r="L1064" s="64" t="s">
        <v>4241</v>
      </c>
      <c r="M1064" s="81" t="s">
        <v>4280</v>
      </c>
      <c r="N1064" s="62" t="s">
        <v>55</v>
      </c>
      <c r="O1064" s="62">
        <v>17719832376</v>
      </c>
      <c r="P1064" s="62" t="s">
        <v>88</v>
      </c>
      <c r="T1064" s="69">
        <v>1063</v>
      </c>
    </row>
    <row r="1065" s="42" customFormat="1" customHeight="1" spans="1:20">
      <c r="A1065" s="50">
        <v>1064</v>
      </c>
      <c r="B1065" s="62" t="s">
        <v>4281</v>
      </c>
      <c r="C1065" s="62" t="s">
        <v>19</v>
      </c>
      <c r="D1065" s="92" t="s">
        <v>4282</v>
      </c>
      <c r="E1065" s="15" t="str">
        <f t="shared" si="89"/>
        <v>正确</v>
      </c>
      <c r="F1065" s="51">
        <f ca="1" t="shared" si="90"/>
        <v>82</v>
      </c>
      <c r="G1065" s="51" t="str">
        <f t="shared" si="91"/>
        <v>1942/01/01</v>
      </c>
      <c r="H1065" s="15" t="s">
        <v>112</v>
      </c>
      <c r="I1065" s="83" t="s">
        <v>4283</v>
      </c>
      <c r="J1065" s="51">
        <v>18625626623</v>
      </c>
      <c r="K1065" s="79"/>
      <c r="L1065" s="64" t="s">
        <v>4241</v>
      </c>
      <c r="M1065" s="81" t="s">
        <v>4284</v>
      </c>
      <c r="N1065" s="62" t="s">
        <v>4142</v>
      </c>
      <c r="O1065" s="62">
        <v>18625626623</v>
      </c>
      <c r="P1065" s="62" t="s">
        <v>112</v>
      </c>
      <c r="T1065" s="69">
        <v>1064</v>
      </c>
    </row>
    <row r="1066" s="42" customFormat="1" customHeight="1" spans="1:20">
      <c r="A1066" s="50">
        <v>1065</v>
      </c>
      <c r="B1066" s="62" t="s">
        <v>4285</v>
      </c>
      <c r="C1066" s="62" t="s">
        <v>32</v>
      </c>
      <c r="D1066" s="62" t="s">
        <v>4286</v>
      </c>
      <c r="E1066" s="15" t="str">
        <f t="shared" si="89"/>
        <v>正确</v>
      </c>
      <c r="F1066" s="51">
        <f ca="1" t="shared" si="90"/>
        <v>83</v>
      </c>
      <c r="G1066" s="51" t="str">
        <f t="shared" si="91"/>
        <v>1941/11/01</v>
      </c>
      <c r="H1066" s="15" t="s">
        <v>52</v>
      </c>
      <c r="I1066" s="83" t="s">
        <v>4287</v>
      </c>
      <c r="J1066" s="51">
        <v>13474358362</v>
      </c>
      <c r="K1066" s="79"/>
      <c r="L1066" s="64" t="s">
        <v>4241</v>
      </c>
      <c r="M1066" s="81" t="s">
        <v>4288</v>
      </c>
      <c r="N1066" s="62" t="s">
        <v>55</v>
      </c>
      <c r="O1066" s="62">
        <v>13474358362</v>
      </c>
      <c r="P1066" s="62" t="s">
        <v>52</v>
      </c>
      <c r="T1066" s="69">
        <v>1065</v>
      </c>
    </row>
    <row r="1067" s="42" customFormat="1" customHeight="1" spans="1:20">
      <c r="A1067" s="50">
        <v>1066</v>
      </c>
      <c r="B1067" s="62" t="s">
        <v>4289</v>
      </c>
      <c r="C1067" s="62" t="s">
        <v>19</v>
      </c>
      <c r="D1067" s="92" t="s">
        <v>4290</v>
      </c>
      <c r="E1067" s="15" t="str">
        <f t="shared" si="89"/>
        <v>正确</v>
      </c>
      <c r="F1067" s="51">
        <f ca="1" t="shared" si="90"/>
        <v>84</v>
      </c>
      <c r="G1067" s="51" t="str">
        <f t="shared" si="91"/>
        <v>1940/01/05</v>
      </c>
      <c r="H1067" s="15" t="s">
        <v>26</v>
      </c>
      <c r="I1067" s="83" t="s">
        <v>4291</v>
      </c>
      <c r="J1067" s="51">
        <v>15037756933</v>
      </c>
      <c r="K1067" s="79"/>
      <c r="L1067" s="64" t="s">
        <v>4241</v>
      </c>
      <c r="M1067" s="81" t="s">
        <v>3955</v>
      </c>
      <c r="N1067" s="62" t="s">
        <v>30</v>
      </c>
      <c r="O1067" s="62">
        <v>15037756933</v>
      </c>
      <c r="P1067" s="62" t="s">
        <v>26</v>
      </c>
      <c r="T1067" s="69">
        <v>1066</v>
      </c>
    </row>
    <row r="1068" s="42" customFormat="1" customHeight="1" spans="1:20">
      <c r="A1068" s="50">
        <v>1067</v>
      </c>
      <c r="B1068" s="62" t="s">
        <v>4292</v>
      </c>
      <c r="C1068" s="62" t="s">
        <v>19</v>
      </c>
      <c r="D1068" s="92" t="s">
        <v>4293</v>
      </c>
      <c r="E1068" s="15" t="str">
        <f t="shared" si="89"/>
        <v>正确</v>
      </c>
      <c r="F1068" s="51">
        <f ca="1" t="shared" si="90"/>
        <v>82</v>
      </c>
      <c r="G1068" s="51" t="str">
        <f t="shared" si="91"/>
        <v>1942/02/14</v>
      </c>
      <c r="H1068" s="15" t="s">
        <v>26</v>
      </c>
      <c r="I1068" s="83" t="s">
        <v>4294</v>
      </c>
      <c r="J1068" s="51">
        <v>17744771357</v>
      </c>
      <c r="K1068" s="79"/>
      <c r="L1068" s="64" t="s">
        <v>4241</v>
      </c>
      <c r="M1068" s="81" t="s">
        <v>4295</v>
      </c>
      <c r="N1068" s="62" t="s">
        <v>4142</v>
      </c>
      <c r="O1068" s="62">
        <v>17744771357</v>
      </c>
      <c r="P1068" s="62" t="s">
        <v>26</v>
      </c>
      <c r="T1068" s="69">
        <v>1067</v>
      </c>
    </row>
    <row r="1069" s="42" customFormat="1" customHeight="1" spans="1:20">
      <c r="A1069" s="50">
        <v>1068</v>
      </c>
      <c r="B1069" s="62" t="s">
        <v>4296</v>
      </c>
      <c r="C1069" s="62" t="s">
        <v>19</v>
      </c>
      <c r="D1069" s="92" t="s">
        <v>4297</v>
      </c>
      <c r="E1069" s="15" t="str">
        <f t="shared" si="89"/>
        <v>正确</v>
      </c>
      <c r="F1069" s="51">
        <f ca="1" t="shared" si="90"/>
        <v>83</v>
      </c>
      <c r="G1069" s="51" t="str">
        <f t="shared" si="91"/>
        <v>1941/06/10</v>
      </c>
      <c r="H1069" s="15" t="s">
        <v>1197</v>
      </c>
      <c r="I1069" s="83" t="s">
        <v>4298</v>
      </c>
      <c r="J1069" s="51">
        <v>18338167867</v>
      </c>
      <c r="K1069" s="79"/>
      <c r="L1069" s="64" t="s">
        <v>4241</v>
      </c>
      <c r="M1069" s="81" t="s">
        <v>4299</v>
      </c>
      <c r="N1069" s="62" t="s">
        <v>55</v>
      </c>
      <c r="O1069" s="62">
        <v>18338167867</v>
      </c>
      <c r="P1069" s="62" t="s">
        <v>1197</v>
      </c>
      <c r="T1069" s="69">
        <v>1068</v>
      </c>
    </row>
    <row r="1070" s="42" customFormat="1" customHeight="1" spans="1:20">
      <c r="A1070" s="50">
        <v>1069</v>
      </c>
      <c r="B1070" s="62" t="s">
        <v>4300</v>
      </c>
      <c r="C1070" s="62" t="s">
        <v>19</v>
      </c>
      <c r="D1070" s="92" t="s">
        <v>4301</v>
      </c>
      <c r="E1070" s="15" t="str">
        <f t="shared" si="89"/>
        <v>正确</v>
      </c>
      <c r="F1070" s="51">
        <f ca="1" t="shared" si="90"/>
        <v>83</v>
      </c>
      <c r="G1070" s="51" t="str">
        <f t="shared" si="91"/>
        <v>1941/02/15</v>
      </c>
      <c r="H1070" s="15" t="s">
        <v>2526</v>
      </c>
      <c r="I1070" s="83" t="s">
        <v>4302</v>
      </c>
      <c r="J1070" s="51">
        <v>15891766302</v>
      </c>
      <c r="K1070" s="79"/>
      <c r="L1070" s="64" t="s">
        <v>4241</v>
      </c>
      <c r="M1070" s="81" t="s">
        <v>4303</v>
      </c>
      <c r="N1070" s="62" t="s">
        <v>30</v>
      </c>
      <c r="O1070" s="62">
        <v>15891766302</v>
      </c>
      <c r="P1070" s="62" t="s">
        <v>2526</v>
      </c>
      <c r="T1070" s="69">
        <v>1069</v>
      </c>
    </row>
    <row r="1071" s="42" customFormat="1" customHeight="1" spans="1:20">
      <c r="A1071" s="50">
        <v>1070</v>
      </c>
      <c r="B1071" s="62" t="s">
        <v>4304</v>
      </c>
      <c r="C1071" s="62" t="s">
        <v>19</v>
      </c>
      <c r="D1071" s="92" t="s">
        <v>4305</v>
      </c>
      <c r="E1071" s="15" t="str">
        <f t="shared" si="89"/>
        <v>正确</v>
      </c>
      <c r="F1071" s="51">
        <f ca="1" t="shared" si="90"/>
        <v>83</v>
      </c>
      <c r="G1071" s="51" t="str">
        <f t="shared" si="91"/>
        <v>1941/11/23</v>
      </c>
      <c r="H1071" s="15" t="s">
        <v>1264</v>
      </c>
      <c r="I1071" s="83" t="s">
        <v>4306</v>
      </c>
      <c r="J1071" s="51">
        <v>15539943656</v>
      </c>
      <c r="K1071" s="79"/>
      <c r="L1071" s="64" t="s">
        <v>4241</v>
      </c>
      <c r="M1071" s="81" t="s">
        <v>4307</v>
      </c>
      <c r="N1071" s="62" t="s">
        <v>4308</v>
      </c>
      <c r="O1071" s="62">
        <v>15539943656</v>
      </c>
      <c r="P1071" s="62" t="s">
        <v>1264</v>
      </c>
      <c r="T1071" s="69">
        <v>1070</v>
      </c>
    </row>
    <row r="1072" s="42" customFormat="1" customHeight="1" spans="1:20">
      <c r="A1072" s="50">
        <v>1071</v>
      </c>
      <c r="B1072" s="62" t="s">
        <v>4309</v>
      </c>
      <c r="C1072" s="62" t="s">
        <v>19</v>
      </c>
      <c r="D1072" s="92" t="s">
        <v>4310</v>
      </c>
      <c r="E1072" s="15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51">
        <f ca="1" t="shared" ref="F1072:F1093" si="93">YEAR(NOW())-MID(D1072,7,4)</f>
        <v>83</v>
      </c>
      <c r="G1072" s="51" t="str">
        <f t="shared" ref="G1072:G1093" si="94">CONCATENATE(MID(D1072,7,4),"/",MID(D1072,11,2),"/",MID(D1072,13,2))</f>
        <v>1941/09/20</v>
      </c>
      <c r="H1072" s="15" t="s">
        <v>1197</v>
      </c>
      <c r="I1072" s="83" t="s">
        <v>4311</v>
      </c>
      <c r="J1072" s="51">
        <v>13117211266</v>
      </c>
      <c r="K1072" s="79"/>
      <c r="L1072" s="64" t="s">
        <v>4241</v>
      </c>
      <c r="M1072" s="81" t="s">
        <v>4312</v>
      </c>
      <c r="N1072" s="62" t="s">
        <v>55</v>
      </c>
      <c r="O1072" s="62">
        <v>13117211266</v>
      </c>
      <c r="P1072" s="62" t="s">
        <v>1197</v>
      </c>
      <c r="T1072" s="69">
        <v>1071</v>
      </c>
    </row>
    <row r="1073" s="42" customFormat="1" customHeight="1" spans="1:20">
      <c r="A1073" s="50">
        <v>1072</v>
      </c>
      <c r="B1073" s="62" t="s">
        <v>4313</v>
      </c>
      <c r="C1073" s="62" t="s">
        <v>19</v>
      </c>
      <c r="D1073" s="92" t="s">
        <v>4314</v>
      </c>
      <c r="E1073" s="15" t="str">
        <f t="shared" si="92"/>
        <v>正确</v>
      </c>
      <c r="F1073" s="51">
        <f ca="1" t="shared" si="93"/>
        <v>82</v>
      </c>
      <c r="G1073" s="51" t="str">
        <f t="shared" si="94"/>
        <v>1942/01/26</v>
      </c>
      <c r="H1073" s="15" t="s">
        <v>1197</v>
      </c>
      <c r="I1073" s="83" t="s">
        <v>4315</v>
      </c>
      <c r="J1073" s="51">
        <v>17637718859</v>
      </c>
      <c r="K1073" s="79"/>
      <c r="L1073" s="64" t="s">
        <v>4241</v>
      </c>
      <c r="M1073" s="81" t="s">
        <v>4316</v>
      </c>
      <c r="N1073" s="62" t="s">
        <v>55</v>
      </c>
      <c r="O1073" s="62">
        <v>17868485488</v>
      </c>
      <c r="P1073" s="62" t="s">
        <v>1197</v>
      </c>
      <c r="T1073" s="69">
        <v>1072</v>
      </c>
    </row>
    <row r="1074" s="42" customFormat="1" customHeight="1" spans="1:20">
      <c r="A1074" s="50">
        <v>1073</v>
      </c>
      <c r="B1074" s="62" t="s">
        <v>4317</v>
      </c>
      <c r="C1074" s="62" t="s">
        <v>19</v>
      </c>
      <c r="D1074" s="92" t="s">
        <v>4318</v>
      </c>
      <c r="E1074" s="15" t="str">
        <f t="shared" si="92"/>
        <v>正确</v>
      </c>
      <c r="F1074" s="51">
        <f ca="1" t="shared" si="93"/>
        <v>83</v>
      </c>
      <c r="G1074" s="51" t="str">
        <f t="shared" si="94"/>
        <v>1941/07/20</v>
      </c>
      <c r="H1074" s="15" t="s">
        <v>227</v>
      </c>
      <c r="I1074" s="83" t="s">
        <v>4319</v>
      </c>
      <c r="J1074" s="51">
        <v>13938994635</v>
      </c>
      <c r="K1074" s="79"/>
      <c r="L1074" s="64" t="s">
        <v>4241</v>
      </c>
      <c r="M1074" s="81" t="s">
        <v>4320</v>
      </c>
      <c r="N1074" s="62" t="s">
        <v>55</v>
      </c>
      <c r="O1074" s="62">
        <v>13938994635</v>
      </c>
      <c r="P1074" s="62" t="s">
        <v>227</v>
      </c>
      <c r="T1074" s="69">
        <v>1073</v>
      </c>
    </row>
    <row r="1075" s="42" customFormat="1" customHeight="1" spans="1:20">
      <c r="A1075" s="50">
        <v>1074</v>
      </c>
      <c r="B1075" s="62" t="s">
        <v>4321</v>
      </c>
      <c r="C1075" s="62" t="s">
        <v>32</v>
      </c>
      <c r="D1075" s="92" t="s">
        <v>4322</v>
      </c>
      <c r="E1075" s="15" t="str">
        <f t="shared" si="92"/>
        <v>正确</v>
      </c>
      <c r="F1075" s="51">
        <f ca="1" t="shared" si="93"/>
        <v>82</v>
      </c>
      <c r="G1075" s="51" t="str">
        <f t="shared" si="94"/>
        <v>1942/01/22</v>
      </c>
      <c r="H1075" s="15" t="s">
        <v>227</v>
      </c>
      <c r="I1075" s="83" t="s">
        <v>4323</v>
      </c>
      <c r="J1075" s="51">
        <v>15938805857</v>
      </c>
      <c r="K1075" s="79"/>
      <c r="L1075" s="64" t="s">
        <v>4241</v>
      </c>
      <c r="M1075" s="81" t="s">
        <v>2404</v>
      </c>
      <c r="N1075" s="62" t="s">
        <v>55</v>
      </c>
      <c r="O1075" s="62">
        <v>15938805857</v>
      </c>
      <c r="P1075" s="62" t="s">
        <v>227</v>
      </c>
      <c r="T1075" s="69">
        <v>1074</v>
      </c>
    </row>
    <row r="1076" s="42" customFormat="1" customHeight="1" spans="1:20">
      <c r="A1076" s="50">
        <v>1075</v>
      </c>
      <c r="B1076" s="62" t="s">
        <v>4324</v>
      </c>
      <c r="C1076" s="62" t="s">
        <v>32</v>
      </c>
      <c r="D1076" s="92" t="s">
        <v>4325</v>
      </c>
      <c r="E1076" s="15" t="str">
        <f t="shared" si="92"/>
        <v>正确</v>
      </c>
      <c r="F1076" s="51">
        <f ca="1" t="shared" si="93"/>
        <v>83</v>
      </c>
      <c r="G1076" s="51" t="str">
        <f t="shared" si="94"/>
        <v>1941/07/06</v>
      </c>
      <c r="H1076" s="15" t="s">
        <v>227</v>
      </c>
      <c r="I1076" s="83" t="s">
        <v>4326</v>
      </c>
      <c r="J1076" s="51">
        <v>13569234815</v>
      </c>
      <c r="K1076" s="79"/>
      <c r="L1076" s="64" t="s">
        <v>4241</v>
      </c>
      <c r="M1076" s="81" t="s">
        <v>4327</v>
      </c>
      <c r="N1076" s="62" t="s">
        <v>200</v>
      </c>
      <c r="O1076" s="62">
        <v>15237726705</v>
      </c>
      <c r="P1076" s="62" t="s">
        <v>227</v>
      </c>
      <c r="T1076" s="69">
        <v>1075</v>
      </c>
    </row>
    <row r="1077" s="42" customFormat="1" customHeight="1" spans="1:20">
      <c r="A1077" s="50">
        <v>1076</v>
      </c>
      <c r="B1077" s="62" t="s">
        <v>4328</v>
      </c>
      <c r="C1077" s="62" t="s">
        <v>32</v>
      </c>
      <c r="D1077" s="92" t="s">
        <v>4329</v>
      </c>
      <c r="E1077" s="15" t="str">
        <f t="shared" si="92"/>
        <v>正确</v>
      </c>
      <c r="F1077" s="51">
        <f ca="1" t="shared" si="93"/>
        <v>82</v>
      </c>
      <c r="G1077" s="51" t="str">
        <f t="shared" si="94"/>
        <v>1942/03/18</v>
      </c>
      <c r="H1077" s="15" t="s">
        <v>317</v>
      </c>
      <c r="I1077" s="83" t="s">
        <v>4330</v>
      </c>
      <c r="J1077" s="51">
        <v>15136699593</v>
      </c>
      <c r="K1077" s="79"/>
      <c r="L1077" s="64" t="s">
        <v>4241</v>
      </c>
      <c r="M1077" s="81" t="s">
        <v>4331</v>
      </c>
      <c r="N1077" s="62" t="s">
        <v>55</v>
      </c>
      <c r="O1077" s="62">
        <v>15136699593</v>
      </c>
      <c r="P1077" s="62" t="s">
        <v>317</v>
      </c>
      <c r="T1077" s="69">
        <v>1076</v>
      </c>
    </row>
    <row r="1078" s="42" customFormat="1" customHeight="1" spans="1:20">
      <c r="A1078" s="50">
        <v>1077</v>
      </c>
      <c r="B1078" s="62" t="s">
        <v>4332</v>
      </c>
      <c r="C1078" s="62" t="s">
        <v>32</v>
      </c>
      <c r="D1078" s="62" t="s">
        <v>4333</v>
      </c>
      <c r="E1078" s="15" t="str">
        <f t="shared" si="92"/>
        <v>正确</v>
      </c>
      <c r="F1078" s="51">
        <f ca="1" t="shared" si="93"/>
        <v>83</v>
      </c>
      <c r="G1078" s="51" t="str">
        <f t="shared" si="94"/>
        <v>1941/09/26</v>
      </c>
      <c r="H1078" s="15" t="s">
        <v>846</v>
      </c>
      <c r="I1078" s="83" t="s">
        <v>4334</v>
      </c>
      <c r="J1078" s="51">
        <v>13847256627</v>
      </c>
      <c r="K1078" s="79"/>
      <c r="L1078" s="64" t="s">
        <v>4241</v>
      </c>
      <c r="M1078" s="81" t="s">
        <v>4335</v>
      </c>
      <c r="N1078" s="62" t="s">
        <v>55</v>
      </c>
      <c r="O1078" s="62">
        <v>13847256627</v>
      </c>
      <c r="P1078" s="62" t="s">
        <v>846</v>
      </c>
      <c r="Q1078" s="42" t="s">
        <v>4336</v>
      </c>
      <c r="T1078" s="69">
        <v>1077</v>
      </c>
    </row>
    <row r="1079" s="42" customFormat="1" customHeight="1" spans="1:20">
      <c r="A1079" s="50">
        <v>1078</v>
      </c>
      <c r="B1079" s="62" t="s">
        <v>4337</v>
      </c>
      <c r="C1079" s="62" t="s">
        <v>32</v>
      </c>
      <c r="D1079" s="62" t="s">
        <v>4338</v>
      </c>
      <c r="E1079" s="15" t="str">
        <f t="shared" si="92"/>
        <v>正确</v>
      </c>
      <c r="F1079" s="51">
        <f ca="1" t="shared" si="93"/>
        <v>83</v>
      </c>
      <c r="G1079" s="51" t="str">
        <f t="shared" si="94"/>
        <v>1941/06/11</v>
      </c>
      <c r="H1079" s="15" t="s">
        <v>1493</v>
      </c>
      <c r="I1079" s="83" t="s">
        <v>4339</v>
      </c>
      <c r="J1079" s="51">
        <v>13213080293</v>
      </c>
      <c r="K1079" s="79"/>
      <c r="L1079" s="64" t="s">
        <v>4241</v>
      </c>
      <c r="M1079" s="81" t="s">
        <v>1577</v>
      </c>
      <c r="N1079" s="62" t="s">
        <v>55</v>
      </c>
      <c r="O1079" s="62">
        <v>13213080293</v>
      </c>
      <c r="P1079" s="62" t="s">
        <v>1493</v>
      </c>
      <c r="Q1079" s="42" t="s">
        <v>4336</v>
      </c>
      <c r="T1079" s="69">
        <v>1078</v>
      </c>
    </row>
    <row r="1080" s="42" customFormat="1" customHeight="1" spans="1:20">
      <c r="A1080" s="50">
        <v>1079</v>
      </c>
      <c r="B1080" s="62" t="s">
        <v>4340</v>
      </c>
      <c r="C1080" s="62" t="s">
        <v>32</v>
      </c>
      <c r="D1080" s="92" t="s">
        <v>4341</v>
      </c>
      <c r="E1080" s="15" t="str">
        <f t="shared" si="92"/>
        <v>正确</v>
      </c>
      <c r="F1080" s="51">
        <f ca="1" t="shared" si="93"/>
        <v>82</v>
      </c>
      <c r="G1080" s="51" t="str">
        <f t="shared" si="94"/>
        <v>1942/03/25</v>
      </c>
      <c r="H1080" s="15" t="s">
        <v>1300</v>
      </c>
      <c r="I1080" s="83" t="s">
        <v>4342</v>
      </c>
      <c r="J1080" s="51">
        <v>15136678554</v>
      </c>
      <c r="K1080" s="79"/>
      <c r="L1080" s="64" t="s">
        <v>4241</v>
      </c>
      <c r="M1080" s="81" t="s">
        <v>4343</v>
      </c>
      <c r="N1080" s="62" t="s">
        <v>55</v>
      </c>
      <c r="O1080" s="62">
        <v>15136678554</v>
      </c>
      <c r="P1080" s="62" t="s">
        <v>1300</v>
      </c>
      <c r="T1080" s="69">
        <v>1079</v>
      </c>
    </row>
    <row r="1081" s="42" customFormat="1" customHeight="1" spans="1:20">
      <c r="A1081" s="50">
        <v>1080</v>
      </c>
      <c r="B1081" s="62" t="s">
        <v>4344</v>
      </c>
      <c r="C1081" s="62" t="s">
        <v>32</v>
      </c>
      <c r="D1081" s="62" t="s">
        <v>4345</v>
      </c>
      <c r="E1081" s="15" t="str">
        <f t="shared" si="92"/>
        <v>正确</v>
      </c>
      <c r="F1081" s="51">
        <f ca="1" t="shared" si="93"/>
        <v>82</v>
      </c>
      <c r="G1081" s="51" t="str">
        <f t="shared" si="94"/>
        <v>1942/03/18</v>
      </c>
      <c r="H1081" s="15" t="s">
        <v>328</v>
      </c>
      <c r="I1081" s="83" t="s">
        <v>4346</v>
      </c>
      <c r="J1081" s="51">
        <v>15939929487</v>
      </c>
      <c r="K1081" s="79"/>
      <c r="L1081" s="64" t="s">
        <v>4241</v>
      </c>
      <c r="M1081" s="81" t="s">
        <v>4347</v>
      </c>
      <c r="N1081" s="62" t="s">
        <v>55</v>
      </c>
      <c r="O1081" s="62">
        <v>15839929487</v>
      </c>
      <c r="P1081" s="62" t="s">
        <v>328</v>
      </c>
      <c r="T1081" s="69">
        <v>1080</v>
      </c>
    </row>
    <row r="1082" s="42" customFormat="1" customHeight="1" spans="1:20">
      <c r="A1082" s="50">
        <v>1081</v>
      </c>
      <c r="B1082" s="62" t="s">
        <v>4348</v>
      </c>
      <c r="C1082" s="62" t="s">
        <v>19</v>
      </c>
      <c r="D1082" s="92" t="s">
        <v>4349</v>
      </c>
      <c r="E1082" s="15" t="str">
        <f t="shared" si="92"/>
        <v>正确</v>
      </c>
      <c r="F1082" s="51">
        <f ca="1" t="shared" si="93"/>
        <v>82</v>
      </c>
      <c r="G1082" s="51" t="str">
        <f t="shared" si="94"/>
        <v>1942/01/07</v>
      </c>
      <c r="H1082" s="15" t="s">
        <v>132</v>
      </c>
      <c r="I1082" s="83" t="s">
        <v>4350</v>
      </c>
      <c r="J1082" s="51">
        <v>15138604485</v>
      </c>
      <c r="K1082" s="79"/>
      <c r="L1082" s="64" t="s">
        <v>4241</v>
      </c>
      <c r="M1082" s="81" t="s">
        <v>4351</v>
      </c>
      <c r="N1082" s="62" t="s">
        <v>55</v>
      </c>
      <c r="O1082" s="62">
        <v>15138604485</v>
      </c>
      <c r="P1082" s="62" t="s">
        <v>132</v>
      </c>
      <c r="T1082" s="69">
        <v>1081</v>
      </c>
    </row>
    <row r="1083" s="42" customFormat="1" customHeight="1" spans="1:20">
      <c r="A1083" s="50">
        <v>1082</v>
      </c>
      <c r="B1083" s="62" t="s">
        <v>4352</v>
      </c>
      <c r="C1083" s="62" t="s">
        <v>32</v>
      </c>
      <c r="D1083" s="92" t="s">
        <v>4353</v>
      </c>
      <c r="E1083" s="15" t="str">
        <f t="shared" si="92"/>
        <v>正确</v>
      </c>
      <c r="F1083" s="51">
        <f ca="1" t="shared" si="93"/>
        <v>83</v>
      </c>
      <c r="G1083" s="51" t="str">
        <f t="shared" si="94"/>
        <v>1941/11/25</v>
      </c>
      <c r="H1083" s="15" t="s">
        <v>1000</v>
      </c>
      <c r="I1083" s="83" t="s">
        <v>4354</v>
      </c>
      <c r="J1083" s="51">
        <v>18271595583</v>
      </c>
      <c r="K1083" s="79"/>
      <c r="L1083" s="64" t="s">
        <v>4241</v>
      </c>
      <c r="M1083" s="81" t="s">
        <v>4355</v>
      </c>
      <c r="N1083" s="62" t="s">
        <v>4142</v>
      </c>
      <c r="O1083" s="62">
        <v>18271595583</v>
      </c>
      <c r="P1083" s="62" t="s">
        <v>1000</v>
      </c>
      <c r="T1083" s="69">
        <v>1082</v>
      </c>
    </row>
    <row r="1084" s="42" customFormat="1" customHeight="1" spans="1:20">
      <c r="A1084" s="50">
        <v>1083</v>
      </c>
      <c r="B1084" s="62" t="s">
        <v>4356</v>
      </c>
      <c r="C1084" s="62" t="s">
        <v>32</v>
      </c>
      <c r="D1084" s="92" t="s">
        <v>4357</v>
      </c>
      <c r="E1084" s="15" t="str">
        <f t="shared" si="92"/>
        <v>正确</v>
      </c>
      <c r="F1084" s="51">
        <f ca="1" t="shared" si="93"/>
        <v>82</v>
      </c>
      <c r="G1084" s="51" t="str">
        <f t="shared" si="94"/>
        <v>1942/03/11</v>
      </c>
      <c r="H1084" s="15" t="s">
        <v>903</v>
      </c>
      <c r="I1084" s="83" t="s">
        <v>4358</v>
      </c>
      <c r="J1084" s="51">
        <v>15938409729</v>
      </c>
      <c r="K1084" s="79"/>
      <c r="L1084" s="64" t="s">
        <v>4241</v>
      </c>
      <c r="M1084" s="81" t="s">
        <v>3350</v>
      </c>
      <c r="N1084" s="62" t="s">
        <v>55</v>
      </c>
      <c r="O1084" s="62">
        <v>15938409729</v>
      </c>
      <c r="P1084" s="62" t="s">
        <v>903</v>
      </c>
      <c r="Q1084" s="42" t="s">
        <v>4336</v>
      </c>
      <c r="T1084" s="69">
        <v>1083</v>
      </c>
    </row>
    <row r="1085" s="42" customFormat="1" customHeight="1" spans="1:20">
      <c r="A1085" s="50">
        <v>1084</v>
      </c>
      <c r="B1085" s="16" t="s">
        <v>4359</v>
      </c>
      <c r="C1085" s="62" t="s">
        <v>19</v>
      </c>
      <c r="D1085" s="92" t="s">
        <v>4360</v>
      </c>
      <c r="E1085" s="15" t="str">
        <f t="shared" si="92"/>
        <v>正确</v>
      </c>
      <c r="F1085" s="51">
        <f ca="1" t="shared" si="93"/>
        <v>83</v>
      </c>
      <c r="G1085" s="51" t="str">
        <f t="shared" si="94"/>
        <v>1941/04/14</v>
      </c>
      <c r="H1085" s="15" t="s">
        <v>155</v>
      </c>
      <c r="I1085" s="83" t="s">
        <v>4361</v>
      </c>
      <c r="J1085" s="51">
        <v>15637764333</v>
      </c>
      <c r="K1085" s="79"/>
      <c r="L1085" s="64" t="s">
        <v>4241</v>
      </c>
      <c r="M1085" s="81" t="s">
        <v>4362</v>
      </c>
      <c r="N1085" s="62" t="s">
        <v>55</v>
      </c>
      <c r="O1085" s="62">
        <v>15637764333</v>
      </c>
      <c r="P1085" s="62" t="s">
        <v>155</v>
      </c>
      <c r="Q1085" s="42" t="s">
        <v>4336</v>
      </c>
      <c r="T1085" s="69">
        <v>1084</v>
      </c>
    </row>
    <row r="1086" s="42" customFormat="1" customHeight="1" spans="1:20">
      <c r="A1086" s="50">
        <v>1085</v>
      </c>
      <c r="B1086" s="16" t="s">
        <v>4363</v>
      </c>
      <c r="C1086" s="62" t="s">
        <v>19</v>
      </c>
      <c r="D1086" s="92" t="s">
        <v>4364</v>
      </c>
      <c r="E1086" s="15" t="str">
        <f t="shared" si="92"/>
        <v>正确</v>
      </c>
      <c r="F1086" s="51">
        <f ca="1" t="shared" si="93"/>
        <v>84</v>
      </c>
      <c r="G1086" s="51" t="str">
        <f t="shared" si="94"/>
        <v>1940/10/05</v>
      </c>
      <c r="H1086" s="15" t="s">
        <v>155</v>
      </c>
      <c r="I1086" s="83" t="s">
        <v>4365</v>
      </c>
      <c r="J1086" s="51">
        <v>15138614828</v>
      </c>
      <c r="K1086" s="79"/>
      <c r="L1086" s="64" t="s">
        <v>4241</v>
      </c>
      <c r="M1086" s="81" t="s">
        <v>4366</v>
      </c>
      <c r="N1086" s="62" t="s">
        <v>4122</v>
      </c>
      <c r="O1086" s="62">
        <v>15138614828</v>
      </c>
      <c r="P1086" s="62" t="s">
        <v>155</v>
      </c>
      <c r="Q1086" s="42" t="s">
        <v>4336</v>
      </c>
      <c r="T1086" s="69">
        <v>1085</v>
      </c>
    </row>
    <row r="1087" s="42" customFormat="1" customHeight="1" spans="1:20">
      <c r="A1087" s="50">
        <v>1086</v>
      </c>
      <c r="B1087" s="16" t="s">
        <v>4367</v>
      </c>
      <c r="C1087" s="62" t="s">
        <v>32</v>
      </c>
      <c r="D1087" s="92" t="s">
        <v>4368</v>
      </c>
      <c r="E1087" s="15" t="str">
        <f t="shared" si="92"/>
        <v>正确</v>
      </c>
      <c r="F1087" s="51">
        <f ca="1" t="shared" si="93"/>
        <v>82</v>
      </c>
      <c r="G1087" s="51" t="str">
        <f t="shared" si="94"/>
        <v>1942/02/06</v>
      </c>
      <c r="H1087" s="15" t="s">
        <v>155</v>
      </c>
      <c r="I1087" s="83" t="s">
        <v>4369</v>
      </c>
      <c r="J1087" s="51">
        <v>18237715980</v>
      </c>
      <c r="K1087" s="79"/>
      <c r="L1087" s="64" t="s">
        <v>4241</v>
      </c>
      <c r="M1087" s="81" t="s">
        <v>4370</v>
      </c>
      <c r="N1087" s="62" t="s">
        <v>55</v>
      </c>
      <c r="O1087" s="62">
        <v>18237715980</v>
      </c>
      <c r="P1087" s="62" t="s">
        <v>155</v>
      </c>
      <c r="Q1087" s="42" t="s">
        <v>4336</v>
      </c>
      <c r="T1087" s="69">
        <v>1086</v>
      </c>
    </row>
    <row r="1088" s="42" customFormat="1" customHeight="1" spans="1:20">
      <c r="A1088" s="50">
        <v>1087</v>
      </c>
      <c r="B1088" s="62" t="s">
        <v>4371</v>
      </c>
      <c r="C1088" s="62" t="s">
        <v>32</v>
      </c>
      <c r="D1088" s="62" t="s">
        <v>4372</v>
      </c>
      <c r="E1088" s="15" t="str">
        <f t="shared" si="92"/>
        <v>正确</v>
      </c>
      <c r="F1088" s="51">
        <f ca="1" t="shared" si="93"/>
        <v>83</v>
      </c>
      <c r="G1088" s="51" t="str">
        <f t="shared" si="94"/>
        <v>1941/06/01</v>
      </c>
      <c r="H1088" s="15" t="s">
        <v>196</v>
      </c>
      <c r="I1088" s="83" t="s">
        <v>4373</v>
      </c>
      <c r="J1088" s="51">
        <v>13709396408</v>
      </c>
      <c r="K1088" s="79"/>
      <c r="L1088" s="64" t="s">
        <v>4241</v>
      </c>
      <c r="M1088" s="81" t="s">
        <v>3397</v>
      </c>
      <c r="N1088" s="62" t="s">
        <v>55</v>
      </c>
      <c r="O1088" s="62">
        <v>13709396408</v>
      </c>
      <c r="P1088" s="62" t="s">
        <v>196</v>
      </c>
      <c r="Q1088" s="42" t="s">
        <v>4336</v>
      </c>
      <c r="T1088" s="69">
        <v>1087</v>
      </c>
    </row>
    <row r="1089" s="42" customFormat="1" customHeight="1" spans="1:20">
      <c r="A1089" s="50">
        <v>1088</v>
      </c>
      <c r="B1089" s="62" t="s">
        <v>4374</v>
      </c>
      <c r="C1089" s="62" t="s">
        <v>32</v>
      </c>
      <c r="D1089" s="62" t="s">
        <v>4375</v>
      </c>
      <c r="E1089" s="15" t="str">
        <f t="shared" si="92"/>
        <v>正确</v>
      </c>
      <c r="F1089" s="51">
        <f ca="1" t="shared" si="93"/>
        <v>82</v>
      </c>
      <c r="G1089" s="51" t="str">
        <f t="shared" si="94"/>
        <v>1942/03/26</v>
      </c>
      <c r="H1089" s="15" t="s">
        <v>38</v>
      </c>
      <c r="I1089" s="83" t="s">
        <v>4376</v>
      </c>
      <c r="J1089" s="51">
        <v>13569296346</v>
      </c>
      <c r="K1089" s="79"/>
      <c r="L1089" s="64" t="s">
        <v>4241</v>
      </c>
      <c r="M1089" s="81" t="s">
        <v>4377</v>
      </c>
      <c r="N1089" s="62" t="s">
        <v>55</v>
      </c>
      <c r="O1089" s="62">
        <v>13569296346</v>
      </c>
      <c r="P1089" s="62" t="s">
        <v>38</v>
      </c>
      <c r="Q1089" s="42" t="s">
        <v>4336</v>
      </c>
      <c r="T1089" s="69">
        <v>1088</v>
      </c>
    </row>
    <row r="1090" s="42" customFormat="1" customHeight="1" spans="1:20">
      <c r="A1090" s="50">
        <v>1089</v>
      </c>
      <c r="B1090" s="62" t="s">
        <v>4378</v>
      </c>
      <c r="C1090" s="62" t="s">
        <v>32</v>
      </c>
      <c r="D1090" s="62" t="s">
        <v>4379</v>
      </c>
      <c r="E1090" s="15" t="str">
        <f t="shared" si="92"/>
        <v>正确</v>
      </c>
      <c r="F1090" s="51">
        <f ca="1" t="shared" si="93"/>
        <v>84</v>
      </c>
      <c r="G1090" s="51" t="str">
        <f t="shared" si="94"/>
        <v>1940/05/01</v>
      </c>
      <c r="H1090" s="15" t="s">
        <v>38</v>
      </c>
      <c r="I1090" s="83" t="s">
        <v>4380</v>
      </c>
      <c r="J1090" s="51">
        <v>15995683517</v>
      </c>
      <c r="K1090" s="79"/>
      <c r="L1090" s="64" t="s">
        <v>4241</v>
      </c>
      <c r="M1090" s="81" t="s">
        <v>4381</v>
      </c>
      <c r="N1090" s="62" t="s">
        <v>55</v>
      </c>
      <c r="O1090" s="62">
        <v>15995683517</v>
      </c>
      <c r="P1090" s="62" t="s">
        <v>38</v>
      </c>
      <c r="Q1090" s="42" t="s">
        <v>4336</v>
      </c>
      <c r="T1090" s="69">
        <v>1089</v>
      </c>
    </row>
    <row r="1091" s="42" customFormat="1" customHeight="1" spans="1:20">
      <c r="A1091" s="50">
        <v>1090</v>
      </c>
      <c r="B1091" s="16" t="s">
        <v>4382</v>
      </c>
      <c r="C1091" s="62" t="s">
        <v>32</v>
      </c>
      <c r="D1091" s="62" t="s">
        <v>4383</v>
      </c>
      <c r="E1091" s="15" t="str">
        <f t="shared" si="92"/>
        <v>正确</v>
      </c>
      <c r="F1091" s="51">
        <f ca="1" t="shared" si="93"/>
        <v>83</v>
      </c>
      <c r="G1091" s="51" t="str">
        <f t="shared" si="94"/>
        <v>1941/01/14</v>
      </c>
      <c r="H1091" s="15" t="s">
        <v>924</v>
      </c>
      <c r="I1091" s="83" t="s">
        <v>4384</v>
      </c>
      <c r="J1091" s="51">
        <v>15299137518</v>
      </c>
      <c r="K1091" s="79"/>
      <c r="L1091" s="64" t="s">
        <v>4241</v>
      </c>
      <c r="M1091" s="81" t="s">
        <v>4385</v>
      </c>
      <c r="N1091" s="62" t="s">
        <v>4122</v>
      </c>
      <c r="O1091" s="62">
        <v>15993192972</v>
      </c>
      <c r="P1091" s="62" t="s">
        <v>924</v>
      </c>
      <c r="Q1091" s="42" t="s">
        <v>4336</v>
      </c>
      <c r="T1091" s="69">
        <v>1090</v>
      </c>
    </row>
    <row r="1092" s="42" customFormat="1" customHeight="1" spans="1:20">
      <c r="A1092" s="50">
        <v>1091</v>
      </c>
      <c r="B1092" s="16" t="s">
        <v>4386</v>
      </c>
      <c r="C1092" s="62" t="s">
        <v>32</v>
      </c>
      <c r="D1092" s="62" t="s">
        <v>4387</v>
      </c>
      <c r="E1092" s="15" t="str">
        <f t="shared" si="92"/>
        <v>正确</v>
      </c>
      <c r="F1092" s="51">
        <f ca="1" t="shared" si="93"/>
        <v>83</v>
      </c>
      <c r="G1092" s="51" t="str">
        <f t="shared" si="94"/>
        <v>1941/12/26</v>
      </c>
      <c r="H1092" s="15" t="s">
        <v>924</v>
      </c>
      <c r="I1092" s="83" t="s">
        <v>4388</v>
      </c>
      <c r="J1092" s="51">
        <v>18872025298</v>
      </c>
      <c r="K1092" s="79"/>
      <c r="L1092" s="64" t="s">
        <v>4241</v>
      </c>
      <c r="M1092" s="81" t="s">
        <v>4389</v>
      </c>
      <c r="N1092" s="62" t="s">
        <v>55</v>
      </c>
      <c r="O1092" s="62">
        <v>18872025298</v>
      </c>
      <c r="P1092" s="62" t="s">
        <v>924</v>
      </c>
      <c r="Q1092" s="42" t="s">
        <v>4336</v>
      </c>
      <c r="T1092" s="69">
        <v>1091</v>
      </c>
    </row>
    <row r="1093" s="42" customFormat="1" customHeight="1" spans="1:20">
      <c r="A1093" s="50">
        <v>1092</v>
      </c>
      <c r="B1093" s="62" t="s">
        <v>4390</v>
      </c>
      <c r="C1093" s="62" t="s">
        <v>32</v>
      </c>
      <c r="D1093" s="92" t="s">
        <v>4391</v>
      </c>
      <c r="E1093" s="15" t="str">
        <f t="shared" si="92"/>
        <v>正确</v>
      </c>
      <c r="F1093" s="51">
        <f ca="1" t="shared" si="93"/>
        <v>84</v>
      </c>
      <c r="G1093" s="51" t="str">
        <f t="shared" si="94"/>
        <v>1940/06/14</v>
      </c>
      <c r="H1093" s="15" t="s">
        <v>811</v>
      </c>
      <c r="I1093" s="83" t="s">
        <v>4392</v>
      </c>
      <c r="J1093" s="51">
        <v>15670231436</v>
      </c>
      <c r="K1093" s="79"/>
      <c r="L1093" s="64" t="s">
        <v>4241</v>
      </c>
      <c r="M1093" s="81" t="s">
        <v>4393</v>
      </c>
      <c r="N1093" s="62" t="s">
        <v>55</v>
      </c>
      <c r="O1093" s="62">
        <v>13323683717</v>
      </c>
      <c r="P1093" s="62" t="s">
        <v>811</v>
      </c>
      <c r="Q1093" s="42" t="s">
        <v>4336</v>
      </c>
      <c r="T1093" s="69">
        <v>1092</v>
      </c>
    </row>
    <row r="1094" s="42" customFormat="1" customHeight="1" spans="1:20">
      <c r="A1094" s="50">
        <v>1093</v>
      </c>
      <c r="B1094" s="62" t="s">
        <v>4394</v>
      </c>
      <c r="C1094" s="62" t="s">
        <v>19</v>
      </c>
      <c r="D1094" s="92" t="s">
        <v>4395</v>
      </c>
      <c r="E1094" s="15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51">
        <f ca="1" t="shared" ref="F1094:F1105" si="96">YEAR(NOW())-MID(D1094,7,4)</f>
        <v>82</v>
      </c>
      <c r="G1094" s="51" t="str">
        <f t="shared" ref="G1094:G1105" si="97">CONCATENATE(MID(D1094,7,4),"/",MID(D1094,11,2),"/",MID(D1094,13,2))</f>
        <v>1942/04/03</v>
      </c>
      <c r="H1094" s="15" t="s">
        <v>328</v>
      </c>
      <c r="I1094" s="83" t="s">
        <v>4396</v>
      </c>
      <c r="J1094" s="51">
        <v>18317223800</v>
      </c>
      <c r="K1094" s="79"/>
      <c r="L1094" s="64" t="s">
        <v>4397</v>
      </c>
      <c r="M1094" s="81" t="s">
        <v>4398</v>
      </c>
      <c r="N1094" s="62" t="s">
        <v>55</v>
      </c>
      <c r="O1094" s="62">
        <v>18317223800</v>
      </c>
      <c r="P1094" s="62" t="s">
        <v>328</v>
      </c>
      <c r="Q1094" s="42" t="s">
        <v>4336</v>
      </c>
      <c r="T1094" s="69">
        <v>1093</v>
      </c>
    </row>
    <row r="1095" s="42" customFormat="1" customHeight="1" spans="1:20">
      <c r="A1095" s="50">
        <v>1094</v>
      </c>
      <c r="B1095" s="62" t="s">
        <v>4399</v>
      </c>
      <c r="C1095" s="62" t="s">
        <v>32</v>
      </c>
      <c r="D1095" s="92" t="s">
        <v>4400</v>
      </c>
      <c r="E1095" s="15" t="str">
        <f t="shared" si="95"/>
        <v>正确</v>
      </c>
      <c r="F1095" s="51">
        <f ca="1" t="shared" si="96"/>
        <v>83</v>
      </c>
      <c r="G1095" s="51" t="str">
        <f t="shared" si="97"/>
        <v>1941/05/19</v>
      </c>
      <c r="H1095" s="15" t="s">
        <v>88</v>
      </c>
      <c r="I1095" s="83" t="s">
        <v>4401</v>
      </c>
      <c r="J1095" s="51">
        <v>13525678114</v>
      </c>
      <c r="K1095" s="79"/>
      <c r="L1095" s="64" t="s">
        <v>4397</v>
      </c>
      <c r="M1095" s="81" t="s">
        <v>4402</v>
      </c>
      <c r="N1095" s="62" t="s">
        <v>55</v>
      </c>
      <c r="O1095" s="62">
        <v>13525678114</v>
      </c>
      <c r="P1095" s="62" t="s">
        <v>88</v>
      </c>
      <c r="Q1095" s="42" t="s">
        <v>4403</v>
      </c>
      <c r="T1095" s="69">
        <v>1094</v>
      </c>
    </row>
    <row r="1096" s="42" customFormat="1" customHeight="1" spans="1:20">
      <c r="A1096" s="50">
        <v>1095</v>
      </c>
      <c r="B1096" s="62" t="s">
        <v>4404</v>
      </c>
      <c r="C1096" s="62" t="s">
        <v>19</v>
      </c>
      <c r="D1096" s="92" t="s">
        <v>4405</v>
      </c>
      <c r="E1096" s="15" t="str">
        <f t="shared" si="95"/>
        <v>正确</v>
      </c>
      <c r="F1096" s="51">
        <f ca="1" t="shared" si="96"/>
        <v>83</v>
      </c>
      <c r="G1096" s="51" t="str">
        <f t="shared" si="97"/>
        <v>1941/12/05</v>
      </c>
      <c r="H1096" s="15" t="s">
        <v>2576</v>
      </c>
      <c r="I1096" s="83" t="s">
        <v>4406</v>
      </c>
      <c r="J1096" s="51">
        <v>18053607300</v>
      </c>
      <c r="K1096" s="79"/>
      <c r="L1096" s="64" t="s">
        <v>4397</v>
      </c>
      <c r="M1096" s="81" t="s">
        <v>4407</v>
      </c>
      <c r="N1096" s="62" t="s">
        <v>55</v>
      </c>
      <c r="O1096" s="62">
        <v>18053607300</v>
      </c>
      <c r="P1096" s="62" t="s">
        <v>2576</v>
      </c>
      <c r="Q1096" s="42" t="s">
        <v>4336</v>
      </c>
      <c r="T1096" s="69">
        <v>1095</v>
      </c>
    </row>
    <row r="1097" s="42" customFormat="1" customHeight="1" spans="1:20">
      <c r="A1097" s="50">
        <v>1096</v>
      </c>
      <c r="B1097" s="62" t="s">
        <v>4408</v>
      </c>
      <c r="C1097" s="62" t="s">
        <v>19</v>
      </c>
      <c r="D1097" s="92" t="s">
        <v>4409</v>
      </c>
      <c r="E1097" s="15" t="str">
        <f t="shared" si="95"/>
        <v>正确</v>
      </c>
      <c r="F1097" s="51">
        <f ca="1" t="shared" si="96"/>
        <v>82</v>
      </c>
      <c r="G1097" s="51" t="str">
        <f t="shared" si="97"/>
        <v>1942/04/07</v>
      </c>
      <c r="H1097" s="15" t="s">
        <v>2526</v>
      </c>
      <c r="I1097" s="83" t="s">
        <v>4410</v>
      </c>
      <c r="J1097" s="51">
        <v>15990405253</v>
      </c>
      <c r="K1097" s="79"/>
      <c r="L1097" s="64" t="s">
        <v>4397</v>
      </c>
      <c r="M1097" s="81" t="s">
        <v>4411</v>
      </c>
      <c r="N1097" s="62" t="s">
        <v>55</v>
      </c>
      <c r="O1097" s="62">
        <v>15890405253</v>
      </c>
      <c r="P1097" s="62" t="s">
        <v>2526</v>
      </c>
      <c r="Q1097" s="42" t="s">
        <v>4403</v>
      </c>
      <c r="T1097" s="69">
        <v>1096</v>
      </c>
    </row>
    <row r="1098" s="42" customFormat="1" customHeight="1" spans="1:20">
      <c r="A1098" s="50">
        <v>1097</v>
      </c>
      <c r="B1098" s="62" t="s">
        <v>2109</v>
      </c>
      <c r="C1098" s="62" t="s">
        <v>32</v>
      </c>
      <c r="D1098" s="92" t="s">
        <v>4412</v>
      </c>
      <c r="E1098" s="15" t="str">
        <f t="shared" si="95"/>
        <v>正确</v>
      </c>
      <c r="F1098" s="51">
        <f ca="1" t="shared" si="96"/>
        <v>82</v>
      </c>
      <c r="G1098" s="51" t="str">
        <f t="shared" si="97"/>
        <v>1942/04/15</v>
      </c>
      <c r="H1098" s="15" t="s">
        <v>1300</v>
      </c>
      <c r="I1098" s="83" t="s">
        <v>4413</v>
      </c>
      <c r="J1098" s="51">
        <v>18939202015</v>
      </c>
      <c r="K1098" s="79"/>
      <c r="L1098" s="64" t="s">
        <v>4397</v>
      </c>
      <c r="M1098" s="81" t="s">
        <v>3885</v>
      </c>
      <c r="N1098" s="62" t="s">
        <v>4142</v>
      </c>
      <c r="O1098" s="62">
        <v>18939202015</v>
      </c>
      <c r="P1098" s="62" t="s">
        <v>1300</v>
      </c>
      <c r="Q1098" s="42" t="s">
        <v>4336</v>
      </c>
      <c r="T1098" s="69">
        <v>1097</v>
      </c>
    </row>
    <row r="1099" s="42" customFormat="1" customHeight="1" spans="1:20">
      <c r="A1099" s="50">
        <v>1098</v>
      </c>
      <c r="B1099" s="62" t="s">
        <v>4414</v>
      </c>
      <c r="C1099" s="62" t="s">
        <v>19</v>
      </c>
      <c r="D1099" s="92" t="s">
        <v>4415</v>
      </c>
      <c r="E1099" s="15" t="str">
        <f t="shared" si="95"/>
        <v>正确</v>
      </c>
      <c r="F1099" s="51">
        <f ca="1" t="shared" si="96"/>
        <v>82</v>
      </c>
      <c r="G1099" s="51" t="str">
        <f t="shared" si="97"/>
        <v>1942/04/05</v>
      </c>
      <c r="H1099" s="15" t="s">
        <v>196</v>
      </c>
      <c r="I1099" s="83" t="s">
        <v>4416</v>
      </c>
      <c r="J1099" s="51">
        <v>13949399102</v>
      </c>
      <c r="K1099" s="79"/>
      <c r="L1099" s="64" t="s">
        <v>4397</v>
      </c>
      <c r="M1099" s="81" t="s">
        <v>4417</v>
      </c>
      <c r="N1099" s="62" t="s">
        <v>55</v>
      </c>
      <c r="O1099" s="62">
        <v>13949399102</v>
      </c>
      <c r="P1099" s="62" t="s">
        <v>196</v>
      </c>
      <c r="Q1099" s="42" t="s">
        <v>4336</v>
      </c>
      <c r="T1099" s="69">
        <v>1098</v>
      </c>
    </row>
    <row r="1100" s="42" customFormat="1" customHeight="1" spans="1:20">
      <c r="A1100" s="50">
        <v>1099</v>
      </c>
      <c r="B1100" s="62" t="s">
        <v>4418</v>
      </c>
      <c r="C1100" s="62" t="s">
        <v>19</v>
      </c>
      <c r="D1100" s="92" t="s">
        <v>4419</v>
      </c>
      <c r="E1100" s="15" t="str">
        <f t="shared" si="95"/>
        <v>正确</v>
      </c>
      <c r="F1100" s="51">
        <f ca="1" t="shared" si="96"/>
        <v>82</v>
      </c>
      <c r="G1100" s="51" t="str">
        <f t="shared" si="97"/>
        <v>1942/04/13</v>
      </c>
      <c r="H1100" s="15" t="s">
        <v>1675</v>
      </c>
      <c r="I1100" s="83" t="s">
        <v>4420</v>
      </c>
      <c r="J1100" s="51">
        <v>13949335848</v>
      </c>
      <c r="K1100" s="79"/>
      <c r="L1100" s="64" t="s">
        <v>4397</v>
      </c>
      <c r="M1100" s="81" t="s">
        <v>4421</v>
      </c>
      <c r="N1100" s="62" t="s">
        <v>55</v>
      </c>
      <c r="O1100" s="62">
        <v>13949335848</v>
      </c>
      <c r="P1100" s="62" t="s">
        <v>4422</v>
      </c>
      <c r="Q1100" s="42" t="s">
        <v>4423</v>
      </c>
      <c r="T1100" s="69">
        <v>1099</v>
      </c>
    </row>
    <row r="1101" s="42" customFormat="1" customHeight="1" spans="1:20">
      <c r="A1101" s="50">
        <v>1100</v>
      </c>
      <c r="B1101" s="62" t="s">
        <v>4424</v>
      </c>
      <c r="C1101" s="62" t="s">
        <v>19</v>
      </c>
      <c r="D1101" s="62" t="s">
        <v>4425</v>
      </c>
      <c r="E1101" s="15" t="str">
        <f t="shared" si="95"/>
        <v>正确</v>
      </c>
      <c r="F1101" s="51">
        <f ca="1" t="shared" si="96"/>
        <v>82</v>
      </c>
      <c r="G1101" s="51" t="str">
        <f t="shared" si="97"/>
        <v>1942/04/02</v>
      </c>
      <c r="H1101" s="15" t="s">
        <v>233</v>
      </c>
      <c r="I1101" s="83" t="s">
        <v>4426</v>
      </c>
      <c r="J1101" s="83" t="s">
        <v>4427</v>
      </c>
      <c r="K1101" s="79"/>
      <c r="L1101" s="64" t="s">
        <v>4397</v>
      </c>
      <c r="M1101" s="81" t="s">
        <v>4428</v>
      </c>
      <c r="N1101" s="62" t="s">
        <v>4122</v>
      </c>
      <c r="O1101" s="62">
        <v>15029157978</v>
      </c>
      <c r="P1101" s="62" t="s">
        <v>4429</v>
      </c>
      <c r="Q1101" s="42" t="s">
        <v>4423</v>
      </c>
      <c r="T1101" s="69">
        <v>1100</v>
      </c>
    </row>
    <row r="1102" s="42" customFormat="1" customHeight="1" spans="1:20">
      <c r="A1102" s="50">
        <v>1101</v>
      </c>
      <c r="B1102" s="62" t="s">
        <v>4430</v>
      </c>
      <c r="C1102" s="62" t="s">
        <v>19</v>
      </c>
      <c r="D1102" s="92" t="s">
        <v>4431</v>
      </c>
      <c r="E1102" s="15" t="str">
        <f t="shared" si="95"/>
        <v>正确</v>
      </c>
      <c r="F1102" s="51">
        <f ca="1" t="shared" si="96"/>
        <v>82</v>
      </c>
      <c r="G1102" s="51" t="str">
        <f t="shared" si="97"/>
        <v>1942/04/09</v>
      </c>
      <c r="H1102" s="15" t="s">
        <v>328</v>
      </c>
      <c r="I1102" s="83" t="s">
        <v>4432</v>
      </c>
      <c r="J1102" s="51">
        <v>15837766748</v>
      </c>
      <c r="K1102" s="79"/>
      <c r="L1102" s="64" t="s">
        <v>4397</v>
      </c>
      <c r="M1102" s="81" t="s">
        <v>4433</v>
      </c>
      <c r="N1102" s="62" t="s">
        <v>55</v>
      </c>
      <c r="O1102" s="62">
        <v>15837766748</v>
      </c>
      <c r="P1102" s="62" t="s">
        <v>328</v>
      </c>
      <c r="Q1102" s="42" t="s">
        <v>4336</v>
      </c>
      <c r="T1102" s="69">
        <v>1101</v>
      </c>
    </row>
    <row r="1103" s="42" customFormat="1" customHeight="1" spans="1:20">
      <c r="A1103" s="50">
        <v>1102</v>
      </c>
      <c r="B1103" s="62" t="s">
        <v>4434</v>
      </c>
      <c r="C1103" s="62" t="s">
        <v>32</v>
      </c>
      <c r="D1103" s="92" t="s">
        <v>4435</v>
      </c>
      <c r="E1103" s="15" t="str">
        <f t="shared" si="95"/>
        <v>正确</v>
      </c>
      <c r="F1103" s="51">
        <f ca="1" t="shared" si="96"/>
        <v>82</v>
      </c>
      <c r="G1103" s="51" t="str">
        <f t="shared" si="97"/>
        <v>1942/04/18</v>
      </c>
      <c r="H1103" s="15" t="s">
        <v>2609</v>
      </c>
      <c r="I1103" s="83" t="s">
        <v>4436</v>
      </c>
      <c r="J1103" s="51">
        <v>15938849976</v>
      </c>
      <c r="K1103" s="79"/>
      <c r="L1103" s="64" t="s">
        <v>4397</v>
      </c>
      <c r="M1103" s="81" t="s">
        <v>4437</v>
      </c>
      <c r="N1103" s="62" t="s">
        <v>55</v>
      </c>
      <c r="O1103" s="62">
        <v>15938849976</v>
      </c>
      <c r="P1103" s="62" t="s">
        <v>2609</v>
      </c>
      <c r="Q1103" s="42" t="s">
        <v>4336</v>
      </c>
      <c r="T1103" s="69">
        <v>1102</v>
      </c>
    </row>
    <row r="1104" s="42" customFormat="1" customHeight="1" spans="1:20">
      <c r="A1104" s="50">
        <v>1103</v>
      </c>
      <c r="B1104" s="62" t="s">
        <v>4438</v>
      </c>
      <c r="C1104" s="62" t="s">
        <v>32</v>
      </c>
      <c r="D1104" s="92" t="s">
        <v>4439</v>
      </c>
      <c r="E1104" s="15" t="str">
        <f t="shared" si="95"/>
        <v>正确</v>
      </c>
      <c r="F1104" s="51">
        <f ca="1" t="shared" si="96"/>
        <v>82</v>
      </c>
      <c r="G1104" s="51" t="str">
        <f t="shared" si="97"/>
        <v>1942/04/10</v>
      </c>
      <c r="H1104" s="15" t="s">
        <v>52</v>
      </c>
      <c r="I1104" s="83" t="s">
        <v>4440</v>
      </c>
      <c r="J1104" s="51">
        <v>13633771759</v>
      </c>
      <c r="K1104" s="79"/>
      <c r="L1104" s="64" t="s">
        <v>4397</v>
      </c>
      <c r="M1104" s="81" t="s">
        <v>4441</v>
      </c>
      <c r="N1104" s="62" t="s">
        <v>30</v>
      </c>
      <c r="O1104" s="62">
        <v>15690703712</v>
      </c>
      <c r="P1104" s="62" t="s">
        <v>52</v>
      </c>
      <c r="Q1104" s="42" t="s">
        <v>4336</v>
      </c>
      <c r="T1104" s="69">
        <v>1103</v>
      </c>
    </row>
    <row r="1105" s="42" customFormat="1" customHeight="1" spans="1:20">
      <c r="A1105" s="50">
        <v>1104</v>
      </c>
      <c r="B1105" s="62" t="s">
        <v>4442</v>
      </c>
      <c r="C1105" s="62" t="s">
        <v>32</v>
      </c>
      <c r="D1105" s="92" t="s">
        <v>4443</v>
      </c>
      <c r="E1105" s="15" t="str">
        <f t="shared" si="95"/>
        <v>正确</v>
      </c>
      <c r="F1105" s="51">
        <f ca="1" t="shared" si="96"/>
        <v>82</v>
      </c>
      <c r="G1105" s="51" t="str">
        <f t="shared" si="97"/>
        <v>1942/04/11</v>
      </c>
      <c r="H1105" s="15" t="s">
        <v>2609</v>
      </c>
      <c r="I1105" s="83" t="s">
        <v>4444</v>
      </c>
      <c r="J1105" s="51">
        <v>15093027308</v>
      </c>
      <c r="K1105" s="79"/>
      <c r="L1105" s="64" t="s">
        <v>4397</v>
      </c>
      <c r="M1105" s="81" t="s">
        <v>4445</v>
      </c>
      <c r="N1105" s="62" t="s">
        <v>30</v>
      </c>
      <c r="O1105" s="62">
        <v>15093027308</v>
      </c>
      <c r="P1105" s="62" t="s">
        <v>2609</v>
      </c>
      <c r="Q1105" s="42" t="s">
        <v>4336</v>
      </c>
      <c r="T1105" s="69">
        <v>1104</v>
      </c>
    </row>
    <row r="1106" s="42" customFormat="1" customHeight="1" spans="1:20">
      <c r="A1106" s="50">
        <v>1105</v>
      </c>
      <c r="B1106" s="62" t="s">
        <v>4446</v>
      </c>
      <c r="C1106" s="62" t="s">
        <v>19</v>
      </c>
      <c r="D1106" s="92" t="s">
        <v>4447</v>
      </c>
      <c r="E1106" s="15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51">
        <f ca="1" t="shared" ref="F1106:F1116" si="99">YEAR(NOW())-MID(D1106,7,4)</f>
        <v>82</v>
      </c>
      <c r="G1106" s="51" t="str">
        <f t="shared" ref="G1106:G1116" si="100">CONCATENATE(MID(D1106,7,4),"/",MID(D1106,11,2),"/",MID(D1106,13,2))</f>
        <v>1942/05/12</v>
      </c>
      <c r="H1106" s="15" t="s">
        <v>2609</v>
      </c>
      <c r="I1106" s="83" t="s">
        <v>4448</v>
      </c>
      <c r="J1106" s="51">
        <v>15690703992</v>
      </c>
      <c r="K1106" s="79"/>
      <c r="L1106" s="64" t="s">
        <v>4449</v>
      </c>
      <c r="M1106" s="81" t="s">
        <v>4450</v>
      </c>
      <c r="N1106" s="62" t="s">
        <v>55</v>
      </c>
      <c r="O1106" s="62">
        <v>15738053599</v>
      </c>
      <c r="P1106" s="62" t="s">
        <v>2609</v>
      </c>
      <c r="Q1106" s="42" t="s">
        <v>4336</v>
      </c>
      <c r="T1106" s="69">
        <v>1105</v>
      </c>
    </row>
    <row r="1107" s="42" customFormat="1" customHeight="1" spans="1:20">
      <c r="A1107" s="50">
        <v>1106</v>
      </c>
      <c r="B1107" s="62" t="s">
        <v>4451</v>
      </c>
      <c r="C1107" s="62" t="s">
        <v>19</v>
      </c>
      <c r="D1107" s="92" t="s">
        <v>4452</v>
      </c>
      <c r="E1107" s="15" t="str">
        <f t="shared" si="98"/>
        <v>正确</v>
      </c>
      <c r="F1107" s="51">
        <f ca="1" t="shared" si="99"/>
        <v>83</v>
      </c>
      <c r="G1107" s="51" t="str">
        <f t="shared" si="100"/>
        <v>1941/11/02</v>
      </c>
      <c r="H1107" s="15" t="s">
        <v>1699</v>
      </c>
      <c r="I1107" s="83" t="s">
        <v>4453</v>
      </c>
      <c r="J1107" s="51">
        <v>13103672581</v>
      </c>
      <c r="K1107" s="79"/>
      <c r="L1107" s="64" t="s">
        <v>4449</v>
      </c>
      <c r="M1107" s="81" t="s">
        <v>4454</v>
      </c>
      <c r="N1107" s="62" t="s">
        <v>55</v>
      </c>
      <c r="O1107" s="62">
        <v>13103672581</v>
      </c>
      <c r="P1107" s="62" t="s">
        <v>1699</v>
      </c>
      <c r="Q1107" s="42" t="s">
        <v>4423</v>
      </c>
      <c r="T1107" s="69">
        <v>1106</v>
      </c>
    </row>
    <row r="1108" s="42" customFormat="1" customHeight="1" spans="1:20">
      <c r="A1108" s="50">
        <v>1107</v>
      </c>
      <c r="B1108" s="62" t="s">
        <v>4455</v>
      </c>
      <c r="C1108" s="62" t="s">
        <v>19</v>
      </c>
      <c r="D1108" s="62" t="s">
        <v>4456</v>
      </c>
      <c r="E1108" s="15" t="str">
        <f t="shared" si="98"/>
        <v>正确</v>
      </c>
      <c r="F1108" s="51">
        <f ca="1" t="shared" si="99"/>
        <v>82</v>
      </c>
      <c r="G1108" s="51" t="str">
        <f t="shared" si="100"/>
        <v>1942/04/29</v>
      </c>
      <c r="H1108" s="15" t="s">
        <v>346</v>
      </c>
      <c r="I1108" s="83" t="s">
        <v>4457</v>
      </c>
      <c r="J1108" s="51">
        <v>15633171503</v>
      </c>
      <c r="K1108" s="79"/>
      <c r="L1108" s="64" t="s">
        <v>4449</v>
      </c>
      <c r="M1108" s="81" t="s">
        <v>4458</v>
      </c>
      <c r="N1108" s="62" t="s">
        <v>55</v>
      </c>
      <c r="O1108" s="62">
        <v>15633171503</v>
      </c>
      <c r="P1108" s="62" t="s">
        <v>346</v>
      </c>
      <c r="Q1108" s="42" t="s">
        <v>4336</v>
      </c>
      <c r="T1108" s="69">
        <v>1107</v>
      </c>
    </row>
    <row r="1109" s="42" customFormat="1" customHeight="1" spans="1:20">
      <c r="A1109" s="50">
        <v>1108</v>
      </c>
      <c r="B1109" s="62" t="s">
        <v>4459</v>
      </c>
      <c r="C1109" s="62" t="s">
        <v>19</v>
      </c>
      <c r="D1109" s="92" t="s">
        <v>4460</v>
      </c>
      <c r="E1109" s="15" t="str">
        <f t="shared" si="98"/>
        <v>正确</v>
      </c>
      <c r="F1109" s="51">
        <f ca="1" t="shared" si="99"/>
        <v>82</v>
      </c>
      <c r="G1109" s="51" t="str">
        <f t="shared" si="100"/>
        <v>1942/04/24</v>
      </c>
      <c r="H1109" s="15" t="s">
        <v>101</v>
      </c>
      <c r="I1109" s="83" t="s">
        <v>4461</v>
      </c>
      <c r="J1109" s="51">
        <v>13262017667</v>
      </c>
      <c r="K1109" s="79"/>
      <c r="L1109" s="64" t="s">
        <v>4449</v>
      </c>
      <c r="M1109" s="81" t="s">
        <v>4462</v>
      </c>
      <c r="N1109" s="62" t="s">
        <v>55</v>
      </c>
      <c r="O1109" s="62">
        <v>13262017667</v>
      </c>
      <c r="P1109" s="62" t="s">
        <v>101</v>
      </c>
      <c r="Q1109" s="42" t="s">
        <v>4336</v>
      </c>
      <c r="T1109" s="69">
        <v>1108</v>
      </c>
    </row>
    <row r="1110" s="42" customFormat="1" customHeight="1" spans="1:20">
      <c r="A1110" s="50">
        <v>1109</v>
      </c>
      <c r="B1110" s="62" t="s">
        <v>4463</v>
      </c>
      <c r="C1110" s="62" t="s">
        <v>19</v>
      </c>
      <c r="D1110" s="92" t="s">
        <v>4464</v>
      </c>
      <c r="E1110" s="15" t="str">
        <f t="shared" si="98"/>
        <v>正确</v>
      </c>
      <c r="F1110" s="51">
        <f ca="1" t="shared" si="99"/>
        <v>82</v>
      </c>
      <c r="G1110" s="51" t="str">
        <f t="shared" si="100"/>
        <v>1942/05/05</v>
      </c>
      <c r="H1110" s="15" t="s">
        <v>132</v>
      </c>
      <c r="I1110" s="83" t="s">
        <v>4465</v>
      </c>
      <c r="J1110" s="51">
        <v>13938967287</v>
      </c>
      <c r="K1110" s="79"/>
      <c r="L1110" s="64" t="s">
        <v>4449</v>
      </c>
      <c r="M1110" s="81" t="s">
        <v>4466</v>
      </c>
      <c r="N1110" s="62" t="s">
        <v>30</v>
      </c>
      <c r="O1110" s="62">
        <v>17513751801</v>
      </c>
      <c r="P1110" s="62" t="s">
        <v>132</v>
      </c>
      <c r="Q1110" s="42" t="s">
        <v>4336</v>
      </c>
      <c r="T1110" s="69">
        <v>1109</v>
      </c>
    </row>
    <row r="1111" s="42" customFormat="1" customHeight="1" spans="1:20">
      <c r="A1111" s="50">
        <v>1110</v>
      </c>
      <c r="B1111" s="62" t="s">
        <v>4467</v>
      </c>
      <c r="C1111" s="62" t="s">
        <v>19</v>
      </c>
      <c r="D1111" s="92" t="s">
        <v>4468</v>
      </c>
      <c r="E1111" s="15" t="str">
        <f t="shared" si="98"/>
        <v>正确</v>
      </c>
      <c r="F1111" s="51">
        <f ca="1" t="shared" si="99"/>
        <v>82</v>
      </c>
      <c r="G1111" s="51" t="str">
        <f t="shared" si="100"/>
        <v>1942/05/12</v>
      </c>
      <c r="H1111" s="15" t="s">
        <v>346</v>
      </c>
      <c r="I1111" s="83" t="s">
        <v>4469</v>
      </c>
      <c r="J1111" s="51">
        <v>18238137045</v>
      </c>
      <c r="K1111" s="79"/>
      <c r="L1111" s="64" t="s">
        <v>4449</v>
      </c>
      <c r="M1111" s="81" t="s">
        <v>4470</v>
      </c>
      <c r="N1111" s="62" t="s">
        <v>55</v>
      </c>
      <c r="O1111" s="62">
        <v>15203831299</v>
      </c>
      <c r="P1111" s="62" t="s">
        <v>346</v>
      </c>
      <c r="Q1111" s="42" t="s">
        <v>4336</v>
      </c>
      <c r="T1111" s="69">
        <v>1110</v>
      </c>
    </row>
    <row r="1112" s="42" customFormat="1" customHeight="1" spans="1:20">
      <c r="A1112" s="50">
        <v>1111</v>
      </c>
      <c r="B1112" s="62" t="s">
        <v>4471</v>
      </c>
      <c r="C1112" s="62" t="s">
        <v>32</v>
      </c>
      <c r="D1112" s="92" t="s">
        <v>4472</v>
      </c>
      <c r="E1112" s="15" t="str">
        <f t="shared" si="98"/>
        <v>正确</v>
      </c>
      <c r="F1112" s="51">
        <f ca="1" t="shared" si="99"/>
        <v>82</v>
      </c>
      <c r="G1112" s="51" t="str">
        <f t="shared" si="100"/>
        <v>1942/05/14</v>
      </c>
      <c r="H1112" s="15" t="s">
        <v>2489</v>
      </c>
      <c r="I1112" s="83" t="s">
        <v>4473</v>
      </c>
      <c r="J1112" s="51">
        <v>13693876208</v>
      </c>
      <c r="K1112" s="79"/>
      <c r="L1112" s="64" t="s">
        <v>4449</v>
      </c>
      <c r="M1112" s="81" t="s">
        <v>4474</v>
      </c>
      <c r="N1112" s="62" t="s">
        <v>55</v>
      </c>
      <c r="O1112" s="62">
        <v>13693876208</v>
      </c>
      <c r="P1112" s="62" t="s">
        <v>2489</v>
      </c>
      <c r="Q1112" s="42" t="s">
        <v>4336</v>
      </c>
      <c r="T1112" s="69">
        <v>1111</v>
      </c>
    </row>
    <row r="1113" s="42" customFormat="1" customHeight="1" spans="1:20">
      <c r="A1113" s="50">
        <v>1112</v>
      </c>
      <c r="B1113" s="62" t="s">
        <v>4475</v>
      </c>
      <c r="C1113" s="62" t="s">
        <v>19</v>
      </c>
      <c r="D1113" s="92" t="s">
        <v>4476</v>
      </c>
      <c r="E1113" s="15" t="str">
        <f t="shared" si="98"/>
        <v>正确</v>
      </c>
      <c r="F1113" s="51">
        <f ca="1" t="shared" si="99"/>
        <v>82</v>
      </c>
      <c r="G1113" s="51" t="str">
        <f t="shared" si="100"/>
        <v>1942/05/10</v>
      </c>
      <c r="H1113" s="15" t="s">
        <v>846</v>
      </c>
      <c r="I1113" s="83" t="s">
        <v>4477</v>
      </c>
      <c r="J1113" s="51">
        <v>13737736849</v>
      </c>
      <c r="K1113" s="79"/>
      <c r="L1113" s="64" t="s">
        <v>4449</v>
      </c>
      <c r="M1113" s="81" t="s">
        <v>4478</v>
      </c>
      <c r="N1113" s="62" t="s">
        <v>55</v>
      </c>
      <c r="O1113" s="62">
        <v>13937754859</v>
      </c>
      <c r="P1113" s="62" t="s">
        <v>1000</v>
      </c>
      <c r="Q1113" s="42" t="s">
        <v>4336</v>
      </c>
      <c r="T1113" s="69">
        <v>1112</v>
      </c>
    </row>
    <row r="1114" s="42" customFormat="1" customHeight="1" spans="1:20">
      <c r="A1114" s="50">
        <v>1113</v>
      </c>
      <c r="B1114" s="62" t="s">
        <v>4479</v>
      </c>
      <c r="C1114" s="62" t="s">
        <v>32</v>
      </c>
      <c r="D1114" s="92" t="s">
        <v>4480</v>
      </c>
      <c r="E1114" s="15" t="str">
        <f t="shared" si="98"/>
        <v>正确</v>
      </c>
      <c r="F1114" s="51">
        <f ca="1" t="shared" si="99"/>
        <v>82</v>
      </c>
      <c r="G1114" s="51" t="str">
        <f t="shared" si="100"/>
        <v>1942/05/20</v>
      </c>
      <c r="H1114" s="15" t="s">
        <v>52</v>
      </c>
      <c r="I1114" s="83" t="s">
        <v>4481</v>
      </c>
      <c r="J1114" s="51">
        <v>15139053352</v>
      </c>
      <c r="K1114" s="79"/>
      <c r="L1114" s="64" t="s">
        <v>4449</v>
      </c>
      <c r="M1114" s="81" t="s">
        <v>4482</v>
      </c>
      <c r="N1114" s="62" t="s">
        <v>4142</v>
      </c>
      <c r="O1114" s="62">
        <v>15139053352</v>
      </c>
      <c r="P1114" s="62" t="s">
        <v>52</v>
      </c>
      <c r="Q1114" s="42" t="s">
        <v>4336</v>
      </c>
      <c r="T1114" s="69">
        <v>1113</v>
      </c>
    </row>
    <row r="1115" s="42" customFormat="1" customHeight="1" spans="1:20">
      <c r="A1115" s="50">
        <v>1114</v>
      </c>
      <c r="B1115" s="62" t="s">
        <v>4483</v>
      </c>
      <c r="C1115" s="62" t="s">
        <v>32</v>
      </c>
      <c r="D1115" s="92" t="s">
        <v>4484</v>
      </c>
      <c r="E1115" s="15" t="str">
        <f t="shared" si="98"/>
        <v>正确</v>
      </c>
      <c r="F1115" s="51">
        <f ca="1" t="shared" si="99"/>
        <v>82</v>
      </c>
      <c r="G1115" s="51" t="str">
        <f t="shared" si="100"/>
        <v>1942/05/27</v>
      </c>
      <c r="H1115" s="15" t="s">
        <v>308</v>
      </c>
      <c r="I1115" s="83" t="s">
        <v>4485</v>
      </c>
      <c r="J1115" s="51">
        <v>13782185098</v>
      </c>
      <c r="K1115" s="79"/>
      <c r="L1115" s="64" t="s">
        <v>4449</v>
      </c>
      <c r="M1115" s="81" t="s">
        <v>4486</v>
      </c>
      <c r="N1115" s="62" t="s">
        <v>1367</v>
      </c>
      <c r="O1115" s="62">
        <v>13782185098</v>
      </c>
      <c r="P1115" s="62" t="s">
        <v>308</v>
      </c>
      <c r="Q1115" s="42" t="s">
        <v>4336</v>
      </c>
      <c r="T1115" s="69">
        <v>1114</v>
      </c>
    </row>
    <row r="1116" s="42" customFormat="1" customHeight="1" spans="1:20">
      <c r="A1116" s="50">
        <v>1115</v>
      </c>
      <c r="B1116" s="62" t="s">
        <v>4487</v>
      </c>
      <c r="C1116" s="62" t="s">
        <v>19</v>
      </c>
      <c r="D1116" s="92" t="s">
        <v>4488</v>
      </c>
      <c r="E1116" s="15" t="str">
        <f t="shared" si="98"/>
        <v>正确</v>
      </c>
      <c r="F1116" s="51">
        <f ca="1" t="shared" si="99"/>
        <v>82</v>
      </c>
      <c r="G1116" s="51" t="str">
        <f t="shared" si="100"/>
        <v>1942/05/27</v>
      </c>
      <c r="H1116" s="15" t="s">
        <v>2609</v>
      </c>
      <c r="I1116" s="83" t="s">
        <v>4489</v>
      </c>
      <c r="J1116" s="51">
        <v>19303830806</v>
      </c>
      <c r="K1116" s="79"/>
      <c r="L1116" s="64" t="s">
        <v>4449</v>
      </c>
      <c r="M1116" s="81" t="s">
        <v>4490</v>
      </c>
      <c r="N1116" s="62" t="s">
        <v>55</v>
      </c>
      <c r="O1116" s="62">
        <v>19303830806</v>
      </c>
      <c r="P1116" s="62" t="s">
        <v>2609</v>
      </c>
      <c r="Q1116" s="42" t="s">
        <v>4336</v>
      </c>
      <c r="T1116" s="69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514"/>
  <sheetViews>
    <sheetView tabSelected="1" workbookViewId="0">
      <pane xSplit="8" ySplit="2" topLeftCell="I3" activePane="bottomRight" state="frozen"/>
      <selection/>
      <selection pane="topRight"/>
      <selection pane="bottomLeft"/>
      <selection pane="bottomRight" activeCell="A2" sqref="$A2:$XFD1499"/>
    </sheetView>
  </sheetViews>
  <sheetFormatPr defaultColWidth="9" defaultRowHeight="15" customHeight="1"/>
  <cols>
    <col min="1" max="1" width="5.375" style="7" hidden="1" customWidth="1"/>
    <col min="2" max="2" width="7" style="7" customWidth="1"/>
    <col min="3" max="3" width="4.875" style="7" customWidth="1"/>
    <col min="4" max="4" width="20.375" style="7" hidden="1" customWidth="1"/>
    <col min="5" max="5" width="5.125" style="7" customWidth="1"/>
    <col min="6" max="6" width="4.375" style="7" customWidth="1"/>
    <col min="7" max="7" width="11.5" style="7" customWidth="1"/>
    <col min="8" max="8" width="17.125" style="7" hidden="1" customWidth="1"/>
    <col min="9" max="9" width="22.625" style="7" customWidth="1"/>
    <col min="10" max="10" width="12.625" style="7" customWidth="1"/>
    <col min="11" max="12" width="12.375" style="7" hidden="1" customWidth="1"/>
    <col min="13" max="13" width="8" style="7" hidden="1" customWidth="1"/>
    <col min="14" max="14" width="9.375" style="7" hidden="1" customWidth="1"/>
    <col min="15" max="15" width="12.625" style="7" customWidth="1"/>
    <col min="16" max="16" width="12.875" style="7" customWidth="1"/>
    <col min="17" max="17" width="21" style="7" hidden="1" customWidth="1"/>
    <col min="18" max="18" width="8.875" style="7" hidden="1" customWidth="1"/>
    <col min="19" max="19" width="7" style="7" hidden="1" customWidth="1"/>
    <col min="20" max="20" width="8.875" style="7" hidden="1" customWidth="1"/>
    <col min="21" max="21" width="10.5" style="7" hidden="1" customWidth="1"/>
    <col min="22" max="24" width="10.5" style="7" customWidth="1"/>
    <col min="25" max="16384" width="9" style="7"/>
  </cols>
  <sheetData>
    <row r="1" s="7" customFormat="1" ht="30" customHeight="1" spans="1:20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T1" s="31" t="s">
        <v>0</v>
      </c>
    </row>
    <row r="2" s="8" customFormat="1" ht="25" customHeight="1" spans="1:20">
      <c r="A2" s="12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 t="s">
        <v>6</v>
      </c>
      <c r="G2" s="14" t="s">
        <v>7</v>
      </c>
      <c r="H2" s="12" t="s">
        <v>8</v>
      </c>
      <c r="I2" s="12" t="s">
        <v>9</v>
      </c>
      <c r="J2" s="12" t="s">
        <v>10</v>
      </c>
      <c r="K2" s="20" t="s">
        <v>11</v>
      </c>
      <c r="L2" s="21" t="s">
        <v>12</v>
      </c>
      <c r="M2" s="22" t="s">
        <v>13</v>
      </c>
      <c r="N2" s="23" t="s">
        <v>14</v>
      </c>
      <c r="O2" s="22" t="s">
        <v>15</v>
      </c>
      <c r="P2" s="22" t="s">
        <v>16</v>
      </c>
      <c r="Q2" s="8" t="s">
        <v>4491</v>
      </c>
      <c r="R2" s="8" t="s">
        <v>17</v>
      </c>
      <c r="T2" s="32" t="s">
        <v>1</v>
      </c>
    </row>
    <row r="3" hidden="1" customHeight="1" spans="1:20">
      <c r="A3" s="15">
        <v>1</v>
      </c>
      <c r="B3" s="15" t="s">
        <v>18</v>
      </c>
      <c r="C3" s="15" t="s">
        <v>19</v>
      </c>
      <c r="D3" s="93" t="s">
        <v>20</v>
      </c>
      <c r="E3" s="16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7">
        <f ca="1" t="shared" ref="F3:F66" si="1">YEAR(NOW())-MID(D3,7,4)</f>
        <v>100</v>
      </c>
      <c r="G3" s="17" t="str">
        <f t="shared" ref="G3:G66" si="2">CONCATENATE(MID(D3,7,4),"/",MID(D3,11,2),"/",MID(D3,13,2))</f>
        <v>1924/10/22</v>
      </c>
      <c r="H3" s="15" t="s">
        <v>21</v>
      </c>
      <c r="I3" s="93" t="s">
        <v>22</v>
      </c>
      <c r="J3" s="15">
        <v>18338369033</v>
      </c>
      <c r="K3" s="24" t="s">
        <v>23</v>
      </c>
      <c r="L3" s="25"/>
      <c r="M3" s="16"/>
      <c r="N3" s="16"/>
      <c r="O3" s="16"/>
      <c r="P3" s="16"/>
      <c r="Q3" s="33"/>
      <c r="R3" s="33"/>
      <c r="S3" s="33"/>
      <c r="T3" s="33">
        <v>1</v>
      </c>
    </row>
    <row r="4" hidden="1" customHeight="1" spans="1:23">
      <c r="A4" s="15">
        <v>2</v>
      </c>
      <c r="B4" s="15" t="s">
        <v>24</v>
      </c>
      <c r="C4" s="15" t="s">
        <v>19</v>
      </c>
      <c r="D4" s="93" t="s">
        <v>25</v>
      </c>
      <c r="E4" s="16" t="str">
        <f t="shared" si="0"/>
        <v>正确</v>
      </c>
      <c r="F4" s="17">
        <f ca="1" t="shared" si="1"/>
        <v>99</v>
      </c>
      <c r="G4" s="17" t="str">
        <f t="shared" si="2"/>
        <v>1925/10/22</v>
      </c>
      <c r="H4" s="15" t="s">
        <v>26</v>
      </c>
      <c r="I4" s="15" t="s">
        <v>27</v>
      </c>
      <c r="J4" s="15">
        <v>15038763371</v>
      </c>
      <c r="K4" s="24" t="s">
        <v>28</v>
      </c>
      <c r="L4" s="25"/>
      <c r="M4" s="16" t="s">
        <v>29</v>
      </c>
      <c r="N4" s="16" t="s">
        <v>30</v>
      </c>
      <c r="O4" s="16">
        <v>15038763371</v>
      </c>
      <c r="P4" s="16" t="s">
        <v>26</v>
      </c>
      <c r="Q4" s="33"/>
      <c r="R4" s="33"/>
      <c r="S4" s="33"/>
      <c r="T4" s="33">
        <v>2</v>
      </c>
      <c r="V4" s="9"/>
      <c r="W4" s="9"/>
    </row>
    <row r="5" hidden="1" customHeight="1" spans="1:20">
      <c r="A5" s="15">
        <v>3</v>
      </c>
      <c r="B5" s="15" t="s">
        <v>31</v>
      </c>
      <c r="C5" s="15" t="s">
        <v>32</v>
      </c>
      <c r="D5" s="93" t="s">
        <v>33</v>
      </c>
      <c r="E5" s="16" t="str">
        <f t="shared" si="0"/>
        <v>正确</v>
      </c>
      <c r="F5" s="17">
        <f ca="1" t="shared" si="1"/>
        <v>102</v>
      </c>
      <c r="G5" s="17" t="str">
        <f t="shared" si="2"/>
        <v>1922/06/13</v>
      </c>
      <c r="H5" s="15" t="s">
        <v>21</v>
      </c>
      <c r="I5" s="93" t="s">
        <v>34</v>
      </c>
      <c r="J5" s="15">
        <v>15093270071</v>
      </c>
      <c r="K5" s="24" t="s">
        <v>35</v>
      </c>
      <c r="L5" s="26"/>
      <c r="M5" s="16"/>
      <c r="N5" s="16"/>
      <c r="O5" s="16"/>
      <c r="P5" s="16"/>
      <c r="Q5" s="33"/>
      <c r="R5" s="33"/>
      <c r="S5" s="33"/>
      <c r="T5" s="33">
        <v>3</v>
      </c>
    </row>
    <row r="6" hidden="1" customHeight="1" spans="1:20">
      <c r="A6" s="15">
        <v>4</v>
      </c>
      <c r="B6" s="15" t="s">
        <v>36</v>
      </c>
      <c r="C6" s="15" t="s">
        <v>32</v>
      </c>
      <c r="D6" s="93" t="s">
        <v>37</v>
      </c>
      <c r="E6" s="16" t="str">
        <f t="shared" si="0"/>
        <v>正确</v>
      </c>
      <c r="F6" s="17">
        <f ca="1" t="shared" si="1"/>
        <v>97</v>
      </c>
      <c r="G6" s="17" t="str">
        <f t="shared" si="2"/>
        <v>1927/01/28</v>
      </c>
      <c r="H6" s="15" t="s">
        <v>38</v>
      </c>
      <c r="I6" s="15" t="s">
        <v>39</v>
      </c>
      <c r="J6" s="15">
        <v>15638996645</v>
      </c>
      <c r="K6" s="24" t="s">
        <v>4492</v>
      </c>
      <c r="L6" s="25"/>
      <c r="M6" s="16" t="s">
        <v>40</v>
      </c>
      <c r="N6" s="16" t="s">
        <v>41</v>
      </c>
      <c r="O6" s="16">
        <v>15638996645</v>
      </c>
      <c r="P6" s="16" t="s">
        <v>38</v>
      </c>
      <c r="Q6" s="33" t="s">
        <v>4493</v>
      </c>
      <c r="R6" s="33" t="s">
        <v>4494</v>
      </c>
      <c r="S6" s="33"/>
      <c r="T6" s="34">
        <v>4</v>
      </c>
    </row>
    <row r="7" hidden="1" customHeight="1" spans="1:20">
      <c r="A7" s="15">
        <v>5</v>
      </c>
      <c r="B7" s="15" t="s">
        <v>42</v>
      </c>
      <c r="C7" s="15" t="s">
        <v>32</v>
      </c>
      <c r="D7" s="93" t="s">
        <v>43</v>
      </c>
      <c r="E7" s="16" t="str">
        <f t="shared" si="0"/>
        <v>正确</v>
      </c>
      <c r="F7" s="17">
        <f ca="1" t="shared" si="1"/>
        <v>97</v>
      </c>
      <c r="G7" s="17" t="str">
        <f t="shared" si="2"/>
        <v>1927/03/27</v>
      </c>
      <c r="H7" s="15" t="s">
        <v>44</v>
      </c>
      <c r="I7" s="93" t="s">
        <v>45</v>
      </c>
      <c r="J7" s="15"/>
      <c r="K7" s="24" t="s">
        <v>35</v>
      </c>
      <c r="L7" s="27"/>
      <c r="M7" s="16"/>
      <c r="N7" s="16"/>
      <c r="O7" s="16"/>
      <c r="P7" s="16"/>
      <c r="Q7" s="33"/>
      <c r="R7" s="33"/>
      <c r="S7" s="33"/>
      <c r="T7" s="33">
        <v>5</v>
      </c>
    </row>
    <row r="8" hidden="1" customHeight="1" spans="1:20">
      <c r="A8" s="15">
        <v>6</v>
      </c>
      <c r="B8" s="15" t="s">
        <v>46</v>
      </c>
      <c r="C8" s="15" t="s">
        <v>19</v>
      </c>
      <c r="D8" s="93" t="s">
        <v>47</v>
      </c>
      <c r="E8" s="16" t="str">
        <f t="shared" si="0"/>
        <v>正确</v>
      </c>
      <c r="F8" s="17">
        <f ca="1" t="shared" si="1"/>
        <v>99</v>
      </c>
      <c r="G8" s="17" t="str">
        <f t="shared" si="2"/>
        <v>1925/06/09</v>
      </c>
      <c r="H8" s="15" t="s">
        <v>44</v>
      </c>
      <c r="I8" s="18" t="s">
        <v>48</v>
      </c>
      <c r="J8" s="15">
        <v>13461924649</v>
      </c>
      <c r="K8" s="24" t="s">
        <v>49</v>
      </c>
      <c r="L8" s="25"/>
      <c r="M8" s="16"/>
      <c r="N8" s="16"/>
      <c r="O8" s="16"/>
      <c r="P8" s="16"/>
      <c r="Q8" s="33"/>
      <c r="R8" s="33"/>
      <c r="S8" s="33"/>
      <c r="T8" s="33">
        <v>6</v>
      </c>
    </row>
    <row r="9" hidden="1" customHeight="1" spans="1:20">
      <c r="A9" s="15">
        <v>7</v>
      </c>
      <c r="B9" s="15" t="s">
        <v>50</v>
      </c>
      <c r="C9" s="15" t="s">
        <v>32</v>
      </c>
      <c r="D9" s="93" t="s">
        <v>51</v>
      </c>
      <c r="E9" s="16" t="str">
        <f t="shared" si="0"/>
        <v>正确</v>
      </c>
      <c r="F9" s="17">
        <f ca="1" t="shared" si="1"/>
        <v>97</v>
      </c>
      <c r="G9" s="17" t="str">
        <f t="shared" si="2"/>
        <v>1927/08/14</v>
      </c>
      <c r="H9" s="15" t="s">
        <v>52</v>
      </c>
      <c r="I9" s="15" t="s">
        <v>53</v>
      </c>
      <c r="J9" s="15">
        <v>15628499313</v>
      </c>
      <c r="K9" s="24" t="s">
        <v>4495</v>
      </c>
      <c r="L9" s="25"/>
      <c r="M9" s="16" t="s">
        <v>54</v>
      </c>
      <c r="N9" s="16" t="s">
        <v>55</v>
      </c>
      <c r="O9" s="16" t="s">
        <v>56</v>
      </c>
      <c r="P9" s="16" t="s">
        <v>52</v>
      </c>
      <c r="Q9" s="33" t="s">
        <v>4496</v>
      </c>
      <c r="R9" s="33" t="s">
        <v>4494</v>
      </c>
      <c r="S9" s="33"/>
      <c r="T9" s="34">
        <v>7</v>
      </c>
    </row>
    <row r="10" hidden="1" customHeight="1" spans="1:20">
      <c r="A10" s="15">
        <v>8</v>
      </c>
      <c r="B10" s="15" t="s">
        <v>57</v>
      </c>
      <c r="C10" s="15" t="s">
        <v>32</v>
      </c>
      <c r="D10" s="93" t="s">
        <v>58</v>
      </c>
      <c r="E10" s="16" t="str">
        <f t="shared" si="0"/>
        <v>正确</v>
      </c>
      <c r="F10" s="17">
        <f ca="1" t="shared" si="1"/>
        <v>101</v>
      </c>
      <c r="G10" s="17" t="str">
        <f t="shared" si="2"/>
        <v>1923/08/02</v>
      </c>
      <c r="H10" s="15" t="s">
        <v>44</v>
      </c>
      <c r="I10" s="15" t="s">
        <v>59</v>
      </c>
      <c r="J10" s="15">
        <v>15036220861</v>
      </c>
      <c r="K10" s="24" t="s">
        <v>60</v>
      </c>
      <c r="L10" s="25"/>
      <c r="M10" s="16"/>
      <c r="N10" s="16"/>
      <c r="O10" s="16"/>
      <c r="P10" s="16"/>
      <c r="Q10" s="33"/>
      <c r="R10" s="33"/>
      <c r="S10" s="33"/>
      <c r="T10" s="33">
        <v>8</v>
      </c>
    </row>
    <row r="11" hidden="1" customHeight="1" spans="1:20">
      <c r="A11" s="15">
        <v>9</v>
      </c>
      <c r="B11" s="15" t="s">
        <v>61</v>
      </c>
      <c r="C11" s="15" t="s">
        <v>19</v>
      </c>
      <c r="D11" s="15" t="s">
        <v>62</v>
      </c>
      <c r="E11" s="16" t="str">
        <f t="shared" si="0"/>
        <v>正确</v>
      </c>
      <c r="F11" s="17">
        <f ca="1" t="shared" si="1"/>
        <v>98</v>
      </c>
      <c r="G11" s="17" t="str">
        <f t="shared" si="2"/>
        <v>1926/07/23</v>
      </c>
      <c r="H11" s="15" t="s">
        <v>44</v>
      </c>
      <c r="I11" s="93" t="s">
        <v>63</v>
      </c>
      <c r="J11" s="15"/>
      <c r="K11" s="24" t="s">
        <v>35</v>
      </c>
      <c r="L11" s="25"/>
      <c r="M11" s="16"/>
      <c r="N11" s="16"/>
      <c r="O11" s="16"/>
      <c r="P11" s="16"/>
      <c r="Q11" s="33"/>
      <c r="R11" s="33"/>
      <c r="S11" s="33"/>
      <c r="T11" s="33">
        <v>9</v>
      </c>
    </row>
    <row r="12" hidden="1" customHeight="1" spans="1:20">
      <c r="A12" s="15">
        <v>10</v>
      </c>
      <c r="B12" s="15" t="s">
        <v>64</v>
      </c>
      <c r="C12" s="15" t="s">
        <v>32</v>
      </c>
      <c r="D12" s="93" t="s">
        <v>65</v>
      </c>
      <c r="E12" s="16" t="str">
        <f t="shared" si="0"/>
        <v>正确</v>
      </c>
      <c r="F12" s="17">
        <f ca="1" t="shared" si="1"/>
        <v>97</v>
      </c>
      <c r="G12" s="17" t="str">
        <f t="shared" si="2"/>
        <v>1927/04/18</v>
      </c>
      <c r="H12" s="15" t="s">
        <v>66</v>
      </c>
      <c r="I12" s="93" t="s">
        <v>67</v>
      </c>
      <c r="J12" s="15">
        <v>13838713845</v>
      </c>
      <c r="K12" s="24" t="s">
        <v>68</v>
      </c>
      <c r="L12" s="25"/>
      <c r="M12" s="16"/>
      <c r="N12" s="16"/>
      <c r="O12" s="16"/>
      <c r="P12" s="16"/>
      <c r="Q12" s="33"/>
      <c r="R12" s="33"/>
      <c r="S12" s="33"/>
      <c r="T12" s="33">
        <v>10</v>
      </c>
    </row>
    <row r="13" hidden="1" customHeight="1" spans="1:20">
      <c r="A13" s="15">
        <v>11</v>
      </c>
      <c r="B13" s="15" t="s">
        <v>69</v>
      </c>
      <c r="C13" s="15" t="s">
        <v>19</v>
      </c>
      <c r="D13" s="93" t="s">
        <v>70</v>
      </c>
      <c r="E13" s="16" t="str">
        <f t="shared" si="0"/>
        <v>正确</v>
      </c>
      <c r="F13" s="17">
        <f ca="1" t="shared" si="1"/>
        <v>100</v>
      </c>
      <c r="G13" s="17" t="str">
        <f t="shared" si="2"/>
        <v>1924/12/21</v>
      </c>
      <c r="H13" s="15" t="s">
        <v>66</v>
      </c>
      <c r="I13" s="93" t="s">
        <v>71</v>
      </c>
      <c r="J13" s="15">
        <v>13849707680</v>
      </c>
      <c r="K13" s="24" t="s">
        <v>72</v>
      </c>
      <c r="L13" s="25"/>
      <c r="M13" s="16"/>
      <c r="N13" s="16"/>
      <c r="O13" s="16"/>
      <c r="P13" s="16"/>
      <c r="Q13" s="33"/>
      <c r="R13" s="33"/>
      <c r="S13" s="33"/>
      <c r="T13" s="33">
        <v>11</v>
      </c>
    </row>
    <row r="14" hidden="1" customHeight="1" spans="1:20">
      <c r="A14" s="15">
        <v>12</v>
      </c>
      <c r="B14" s="15" t="s">
        <v>73</v>
      </c>
      <c r="C14" s="15" t="s">
        <v>19</v>
      </c>
      <c r="D14" s="93" t="s">
        <v>74</v>
      </c>
      <c r="E14" s="16" t="str">
        <f t="shared" si="0"/>
        <v>正确</v>
      </c>
      <c r="F14" s="17">
        <f ca="1" t="shared" si="1"/>
        <v>97</v>
      </c>
      <c r="G14" s="17" t="str">
        <f t="shared" si="2"/>
        <v>1927/09/14</v>
      </c>
      <c r="H14" s="15" t="s">
        <v>75</v>
      </c>
      <c r="I14" s="93" t="s">
        <v>76</v>
      </c>
      <c r="J14" s="15">
        <v>15537708836</v>
      </c>
      <c r="K14" s="24" t="s">
        <v>35</v>
      </c>
      <c r="L14" s="25"/>
      <c r="M14" s="16"/>
      <c r="N14" s="16"/>
      <c r="O14" s="16"/>
      <c r="P14" s="16"/>
      <c r="Q14" s="33"/>
      <c r="R14" s="33"/>
      <c r="S14" s="33"/>
      <c r="T14" s="33">
        <v>12</v>
      </c>
    </row>
    <row r="15" s="9" customFormat="1" hidden="1" customHeight="1" spans="1:23">
      <c r="A15" s="15">
        <v>13</v>
      </c>
      <c r="B15" s="17" t="s">
        <v>77</v>
      </c>
      <c r="C15" s="17" t="s">
        <v>32</v>
      </c>
      <c r="D15" s="86" t="s">
        <v>78</v>
      </c>
      <c r="E15" s="16" t="str">
        <f t="shared" si="0"/>
        <v>正确</v>
      </c>
      <c r="F15" s="17">
        <f ca="1" t="shared" si="1"/>
        <v>106</v>
      </c>
      <c r="G15" s="17" t="str">
        <f t="shared" si="2"/>
        <v>1918/12/15</v>
      </c>
      <c r="H15" s="15" t="s">
        <v>79</v>
      </c>
      <c r="I15" s="17" t="s">
        <v>80</v>
      </c>
      <c r="J15" s="17">
        <v>13569203990</v>
      </c>
      <c r="K15" s="24"/>
      <c r="L15" s="25"/>
      <c r="M15" s="16" t="s">
        <v>81</v>
      </c>
      <c r="N15" s="16" t="s">
        <v>55</v>
      </c>
      <c r="O15" s="16">
        <v>13569203990</v>
      </c>
      <c r="P15" s="28" t="s">
        <v>79</v>
      </c>
      <c r="Q15" s="33" t="s">
        <v>4497</v>
      </c>
      <c r="R15" s="33" t="s">
        <v>4494</v>
      </c>
      <c r="S15" s="33"/>
      <c r="T15" s="34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5">
        <v>14</v>
      </c>
      <c r="B16" s="15" t="s">
        <v>82</v>
      </c>
      <c r="C16" s="15" t="s">
        <v>32</v>
      </c>
      <c r="D16" s="93" t="s">
        <v>83</v>
      </c>
      <c r="E16" s="16" t="str">
        <f t="shared" si="0"/>
        <v>正确</v>
      </c>
      <c r="F16" s="17">
        <f ca="1" t="shared" si="1"/>
        <v>99</v>
      </c>
      <c r="G16" s="17" t="str">
        <f t="shared" si="2"/>
        <v>1925/08/29</v>
      </c>
      <c r="H16" s="15" t="s">
        <v>79</v>
      </c>
      <c r="I16" s="15" t="s">
        <v>84</v>
      </c>
      <c r="J16" s="15">
        <v>13443148501</v>
      </c>
      <c r="K16" s="24" t="s">
        <v>4498</v>
      </c>
      <c r="L16" s="25"/>
      <c r="M16" s="16" t="s">
        <v>85</v>
      </c>
      <c r="N16" s="16" t="s">
        <v>55</v>
      </c>
      <c r="O16" s="16">
        <v>13443148501</v>
      </c>
      <c r="P16" s="16" t="s">
        <v>79</v>
      </c>
      <c r="Q16" s="33" t="s">
        <v>4499</v>
      </c>
      <c r="R16" s="33" t="s">
        <v>4494</v>
      </c>
      <c r="S16" s="33"/>
      <c r="T16" s="34">
        <v>14</v>
      </c>
    </row>
    <row r="17" hidden="1" customHeight="1" spans="1:20">
      <c r="A17" s="15">
        <v>15</v>
      </c>
      <c r="B17" s="15" t="s">
        <v>86</v>
      </c>
      <c r="C17" s="15" t="s">
        <v>32</v>
      </c>
      <c r="D17" s="93" t="s">
        <v>87</v>
      </c>
      <c r="E17" s="16" t="str">
        <f t="shared" si="0"/>
        <v>正确</v>
      </c>
      <c r="F17" s="17">
        <f ca="1" t="shared" si="1"/>
        <v>100</v>
      </c>
      <c r="G17" s="17" t="str">
        <f t="shared" si="2"/>
        <v>1924/04/07</v>
      </c>
      <c r="H17" s="15" t="s">
        <v>88</v>
      </c>
      <c r="I17" s="18" t="s">
        <v>89</v>
      </c>
      <c r="J17" s="15">
        <v>13526498752</v>
      </c>
      <c r="K17" s="24" t="s">
        <v>4500</v>
      </c>
      <c r="L17" s="25"/>
      <c r="M17" s="16" t="s">
        <v>90</v>
      </c>
      <c r="N17" s="16" t="s">
        <v>55</v>
      </c>
      <c r="O17" s="16">
        <v>13526498752</v>
      </c>
      <c r="P17" s="16" t="s">
        <v>88</v>
      </c>
      <c r="Q17" s="33"/>
      <c r="R17" s="33"/>
      <c r="S17" s="33"/>
      <c r="T17" s="34">
        <v>15</v>
      </c>
    </row>
    <row r="18" hidden="1" customHeight="1" spans="1:20">
      <c r="A18" s="15">
        <v>16</v>
      </c>
      <c r="B18" s="15" t="s">
        <v>91</v>
      </c>
      <c r="C18" s="15" t="s">
        <v>32</v>
      </c>
      <c r="D18" s="93" t="s">
        <v>92</v>
      </c>
      <c r="E18" s="16" t="str">
        <f t="shared" si="0"/>
        <v>正确</v>
      </c>
      <c r="F18" s="17">
        <f ca="1" t="shared" si="1"/>
        <v>104</v>
      </c>
      <c r="G18" s="17" t="str">
        <f t="shared" si="2"/>
        <v>1920/10/26</v>
      </c>
      <c r="H18" s="15" t="s">
        <v>93</v>
      </c>
      <c r="I18" s="93" t="s">
        <v>94</v>
      </c>
      <c r="J18" s="15">
        <v>13409271009</v>
      </c>
      <c r="K18" s="24" t="s">
        <v>35</v>
      </c>
      <c r="L18" s="25"/>
      <c r="M18" s="16"/>
      <c r="N18" s="16"/>
      <c r="O18" s="16"/>
      <c r="P18" s="16"/>
      <c r="Q18" s="33"/>
      <c r="R18" s="33"/>
      <c r="S18" s="33"/>
      <c r="T18" s="33">
        <v>16</v>
      </c>
    </row>
    <row r="19" hidden="1" customHeight="1" spans="1:20">
      <c r="A19" s="15">
        <v>17</v>
      </c>
      <c r="B19" s="15" t="s">
        <v>95</v>
      </c>
      <c r="C19" s="15" t="s">
        <v>32</v>
      </c>
      <c r="D19" s="93" t="s">
        <v>96</v>
      </c>
      <c r="E19" s="16" t="str">
        <f t="shared" si="0"/>
        <v>正确</v>
      </c>
      <c r="F19" s="17">
        <f ca="1" t="shared" si="1"/>
        <v>99</v>
      </c>
      <c r="G19" s="17" t="str">
        <f t="shared" si="2"/>
        <v>1925/03/11</v>
      </c>
      <c r="H19" s="15" t="s">
        <v>97</v>
      </c>
      <c r="I19" s="93" t="s">
        <v>98</v>
      </c>
      <c r="J19" s="15">
        <v>13891416752</v>
      </c>
      <c r="K19" s="24" t="s">
        <v>35</v>
      </c>
      <c r="L19" s="27"/>
      <c r="M19" s="16"/>
      <c r="N19" s="16"/>
      <c r="O19" s="16"/>
      <c r="P19" s="16"/>
      <c r="Q19" s="33"/>
      <c r="R19" s="33"/>
      <c r="S19" s="33"/>
      <c r="T19" s="33">
        <v>17</v>
      </c>
    </row>
    <row r="20" hidden="1" customHeight="1" spans="1:21">
      <c r="A20" s="15">
        <v>18</v>
      </c>
      <c r="B20" s="15" t="s">
        <v>99</v>
      </c>
      <c r="C20" s="15" t="s">
        <v>32</v>
      </c>
      <c r="D20" s="93" t="s">
        <v>100</v>
      </c>
      <c r="E20" s="16" t="str">
        <f t="shared" si="0"/>
        <v>正确</v>
      </c>
      <c r="F20" s="17">
        <f ca="1" t="shared" si="1"/>
        <v>100</v>
      </c>
      <c r="G20" s="17" t="str">
        <f t="shared" si="2"/>
        <v>1924/09/29</v>
      </c>
      <c r="H20" s="15" t="s">
        <v>101</v>
      </c>
      <c r="I20" s="15" t="s">
        <v>102</v>
      </c>
      <c r="J20" s="15">
        <v>15515780331</v>
      </c>
      <c r="K20" s="24"/>
      <c r="L20" s="25"/>
      <c r="M20" s="16" t="s">
        <v>103</v>
      </c>
      <c r="N20" s="16" t="s">
        <v>55</v>
      </c>
      <c r="O20" s="16">
        <v>15515780331</v>
      </c>
      <c r="P20" s="16" t="s">
        <v>101</v>
      </c>
      <c r="Q20" s="33" t="s">
        <v>4501</v>
      </c>
      <c r="R20" s="33" t="s">
        <v>4494</v>
      </c>
      <c r="S20" s="33"/>
      <c r="T20" s="34">
        <v>18</v>
      </c>
      <c r="U20" s="7" t="str">
        <f>+VLOOKUP(D20,[1]全镇!$C:$E,3,FALSE)</f>
        <v>码头村</v>
      </c>
    </row>
    <row r="21" hidden="1" customHeight="1" spans="1:20">
      <c r="A21" s="15">
        <v>19</v>
      </c>
      <c r="B21" s="15" t="s">
        <v>104</v>
      </c>
      <c r="C21" s="15" t="s">
        <v>32</v>
      </c>
      <c r="D21" s="93" t="s">
        <v>105</v>
      </c>
      <c r="E21" s="16" t="str">
        <f t="shared" si="0"/>
        <v>正确</v>
      </c>
      <c r="F21" s="17">
        <f ca="1" t="shared" si="1"/>
        <v>98</v>
      </c>
      <c r="G21" s="17" t="str">
        <f t="shared" si="2"/>
        <v>1926/04/27</v>
      </c>
      <c r="H21" s="15" t="s">
        <v>101</v>
      </c>
      <c r="I21" s="15" t="s">
        <v>106</v>
      </c>
      <c r="J21" s="15" t="s">
        <v>107</v>
      </c>
      <c r="K21" s="24" t="s">
        <v>108</v>
      </c>
      <c r="L21" s="25"/>
      <c r="M21" s="16" t="s">
        <v>109</v>
      </c>
      <c r="N21" s="16" t="s">
        <v>55</v>
      </c>
      <c r="O21" s="16" t="s">
        <v>107</v>
      </c>
      <c r="P21" s="16" t="s">
        <v>101</v>
      </c>
      <c r="Q21" s="33"/>
      <c r="R21" s="33"/>
      <c r="S21" s="33"/>
      <c r="T21" s="33">
        <v>19</v>
      </c>
    </row>
    <row r="22" hidden="1" customHeight="1" spans="1:20">
      <c r="A22" s="15">
        <v>20</v>
      </c>
      <c r="B22" s="15" t="s">
        <v>110</v>
      </c>
      <c r="C22" s="15" t="s">
        <v>32</v>
      </c>
      <c r="D22" s="93" t="s">
        <v>111</v>
      </c>
      <c r="E22" s="16" t="str">
        <f t="shared" si="0"/>
        <v>正确</v>
      </c>
      <c r="F22" s="17">
        <f ca="1" t="shared" si="1"/>
        <v>102</v>
      </c>
      <c r="G22" s="17" t="str">
        <f t="shared" si="2"/>
        <v>1922/06/13</v>
      </c>
      <c r="H22" s="15" t="s">
        <v>112</v>
      </c>
      <c r="I22" s="15" t="s">
        <v>113</v>
      </c>
      <c r="J22" s="15">
        <v>18437788251</v>
      </c>
      <c r="K22" s="24" t="s">
        <v>4498</v>
      </c>
      <c r="L22" s="25"/>
      <c r="M22" s="16" t="s">
        <v>114</v>
      </c>
      <c r="N22" s="16" t="s">
        <v>55</v>
      </c>
      <c r="O22" s="16">
        <v>18437788251</v>
      </c>
      <c r="P22" s="16" t="s">
        <v>112</v>
      </c>
      <c r="Q22" s="95" t="s">
        <v>4502</v>
      </c>
      <c r="R22" s="33" t="s">
        <v>4494</v>
      </c>
      <c r="S22" s="33"/>
      <c r="T22" s="34">
        <v>20</v>
      </c>
    </row>
    <row r="23" hidden="1" customHeight="1" spans="1:20">
      <c r="A23" s="15">
        <v>21</v>
      </c>
      <c r="B23" s="15" t="s">
        <v>115</v>
      </c>
      <c r="C23" s="15" t="s">
        <v>19</v>
      </c>
      <c r="D23" s="93" t="s">
        <v>116</v>
      </c>
      <c r="E23" s="16" t="str">
        <f t="shared" si="0"/>
        <v>正确</v>
      </c>
      <c r="F23" s="17">
        <f ca="1" t="shared" si="1"/>
        <v>103</v>
      </c>
      <c r="G23" s="17" t="str">
        <f t="shared" si="2"/>
        <v>1921/02/16</v>
      </c>
      <c r="H23" s="15" t="s">
        <v>117</v>
      </c>
      <c r="I23" s="93" t="s">
        <v>118</v>
      </c>
      <c r="J23" s="15">
        <v>13838761237</v>
      </c>
      <c r="K23" s="24" t="s">
        <v>35</v>
      </c>
      <c r="L23" s="26"/>
      <c r="M23" s="16"/>
      <c r="N23" s="16"/>
      <c r="O23" s="16"/>
      <c r="P23" s="16"/>
      <c r="Q23" s="33"/>
      <c r="R23" s="33"/>
      <c r="S23" s="33"/>
      <c r="T23" s="33">
        <v>21</v>
      </c>
    </row>
    <row r="24" hidden="1" customHeight="1" spans="1:20">
      <c r="A24" s="15">
        <v>22</v>
      </c>
      <c r="B24" s="15" t="s">
        <v>119</v>
      </c>
      <c r="C24" s="15" t="s">
        <v>19</v>
      </c>
      <c r="D24" s="93" t="s">
        <v>120</v>
      </c>
      <c r="E24" s="16" t="str">
        <f t="shared" si="0"/>
        <v>正确</v>
      </c>
      <c r="F24" s="17">
        <f ca="1" t="shared" si="1"/>
        <v>98</v>
      </c>
      <c r="G24" s="17" t="str">
        <f t="shared" si="2"/>
        <v>1926/03/26</v>
      </c>
      <c r="H24" s="15" t="s">
        <v>117</v>
      </c>
      <c r="I24" s="93" t="s">
        <v>121</v>
      </c>
      <c r="J24" s="15">
        <v>15938482738</v>
      </c>
      <c r="K24" s="24" t="s">
        <v>35</v>
      </c>
      <c r="L24" s="25"/>
      <c r="M24" s="16"/>
      <c r="N24" s="16"/>
      <c r="O24" s="16"/>
      <c r="P24" s="16"/>
      <c r="Q24" s="33"/>
      <c r="R24" s="33"/>
      <c r="S24" s="33"/>
      <c r="T24" s="33">
        <v>22</v>
      </c>
    </row>
    <row r="25" hidden="1" customHeight="1" spans="1:20">
      <c r="A25" s="15">
        <v>23</v>
      </c>
      <c r="B25" s="15" t="s">
        <v>122</v>
      </c>
      <c r="C25" s="15" t="s">
        <v>32</v>
      </c>
      <c r="D25" s="93" t="s">
        <v>123</v>
      </c>
      <c r="E25" s="16" t="str">
        <f t="shared" si="0"/>
        <v>正确</v>
      </c>
      <c r="F25" s="17">
        <f ca="1" t="shared" si="1"/>
        <v>97</v>
      </c>
      <c r="G25" s="17" t="str">
        <f t="shared" si="2"/>
        <v>1927/09/16</v>
      </c>
      <c r="H25" s="15" t="s">
        <v>124</v>
      </c>
      <c r="I25" s="18" t="s">
        <v>125</v>
      </c>
      <c r="J25" s="15">
        <v>15565774346</v>
      </c>
      <c r="K25" s="24" t="s">
        <v>35</v>
      </c>
      <c r="L25" s="26"/>
      <c r="M25" s="16"/>
      <c r="N25" s="16"/>
      <c r="O25" s="16"/>
      <c r="P25" s="16"/>
      <c r="Q25" s="33"/>
      <c r="R25" s="33"/>
      <c r="S25" s="33"/>
      <c r="T25" s="33">
        <v>23</v>
      </c>
    </row>
    <row r="26" hidden="1" customHeight="1" spans="1:20">
      <c r="A26" s="15">
        <v>24</v>
      </c>
      <c r="B26" s="15" t="s">
        <v>126</v>
      </c>
      <c r="C26" s="15" t="s">
        <v>32</v>
      </c>
      <c r="D26" s="93" t="s">
        <v>127</v>
      </c>
      <c r="E26" s="16" t="str">
        <f t="shared" si="0"/>
        <v>正确</v>
      </c>
      <c r="F26" s="17">
        <f ca="1" t="shared" si="1"/>
        <v>102</v>
      </c>
      <c r="G26" s="17" t="str">
        <f t="shared" si="2"/>
        <v>1922/09/08</v>
      </c>
      <c r="H26" s="15" t="s">
        <v>124</v>
      </c>
      <c r="I26" s="93" t="s">
        <v>128</v>
      </c>
      <c r="J26" s="15">
        <v>13271578202</v>
      </c>
      <c r="K26" s="24" t="s">
        <v>129</v>
      </c>
      <c r="L26" s="25"/>
      <c r="M26" s="16"/>
      <c r="N26" s="16"/>
      <c r="O26" s="16"/>
      <c r="P26" s="16"/>
      <c r="Q26" s="33"/>
      <c r="R26" s="33"/>
      <c r="S26" s="33"/>
      <c r="T26" s="33">
        <v>24</v>
      </c>
    </row>
    <row r="27" hidden="1" customHeight="1" spans="1:20">
      <c r="A27" s="15">
        <v>25</v>
      </c>
      <c r="B27" s="15" t="s">
        <v>130</v>
      </c>
      <c r="C27" s="15" t="s">
        <v>19</v>
      </c>
      <c r="D27" s="15" t="s">
        <v>131</v>
      </c>
      <c r="E27" s="16" t="str">
        <f t="shared" si="0"/>
        <v>正确</v>
      </c>
      <c r="F27" s="17">
        <f ca="1" t="shared" si="1"/>
        <v>101</v>
      </c>
      <c r="G27" s="17" t="str">
        <f t="shared" si="2"/>
        <v>1923/03/15</v>
      </c>
      <c r="H27" s="15" t="s">
        <v>132</v>
      </c>
      <c r="I27" s="15" t="s">
        <v>133</v>
      </c>
      <c r="J27" s="15">
        <v>15037728456</v>
      </c>
      <c r="K27" s="25" t="s">
        <v>4503</v>
      </c>
      <c r="L27" s="25"/>
      <c r="M27" s="16" t="s">
        <v>134</v>
      </c>
      <c r="N27" s="16" t="s">
        <v>30</v>
      </c>
      <c r="O27" s="16">
        <v>15037728456</v>
      </c>
      <c r="P27" s="16" t="s">
        <v>132</v>
      </c>
      <c r="Q27" s="95" t="s">
        <v>4504</v>
      </c>
      <c r="R27" s="33" t="s">
        <v>4494</v>
      </c>
      <c r="S27" s="33"/>
      <c r="T27" s="34">
        <v>25</v>
      </c>
    </row>
    <row r="28" hidden="1" customHeight="1" spans="1:20">
      <c r="A28" s="15">
        <v>26</v>
      </c>
      <c r="B28" s="15" t="s">
        <v>135</v>
      </c>
      <c r="C28" s="15" t="s">
        <v>32</v>
      </c>
      <c r="D28" s="93" t="s">
        <v>136</v>
      </c>
      <c r="E28" s="16" t="str">
        <f t="shared" si="0"/>
        <v>正确</v>
      </c>
      <c r="F28" s="17">
        <f ca="1" t="shared" si="1"/>
        <v>102</v>
      </c>
      <c r="G28" s="17" t="str">
        <f t="shared" si="2"/>
        <v>1922/08/24</v>
      </c>
      <c r="H28" s="15" t="s">
        <v>137</v>
      </c>
      <c r="I28" s="15" t="s">
        <v>138</v>
      </c>
      <c r="J28" s="15">
        <v>15872703189</v>
      </c>
      <c r="K28" s="24" t="s">
        <v>4505</v>
      </c>
      <c r="L28" s="25"/>
      <c r="M28" s="16" t="s">
        <v>139</v>
      </c>
      <c r="N28" s="16" t="s">
        <v>55</v>
      </c>
      <c r="O28" s="16">
        <v>15872703189</v>
      </c>
      <c r="P28" s="16" t="s">
        <v>137</v>
      </c>
      <c r="Q28" s="33" t="s">
        <v>4506</v>
      </c>
      <c r="R28" s="33" t="s">
        <v>4494</v>
      </c>
      <c r="S28" s="33"/>
      <c r="T28" s="34">
        <v>26</v>
      </c>
    </row>
    <row r="29" hidden="1" customHeight="1" spans="1:20">
      <c r="A29" s="15">
        <v>27</v>
      </c>
      <c r="B29" s="15" t="s">
        <v>140</v>
      </c>
      <c r="C29" s="15" t="s">
        <v>32</v>
      </c>
      <c r="D29" s="93" t="s">
        <v>141</v>
      </c>
      <c r="E29" s="16" t="str">
        <f t="shared" si="0"/>
        <v>正确</v>
      </c>
      <c r="F29" s="17">
        <f ca="1" t="shared" si="1"/>
        <v>99</v>
      </c>
      <c r="G29" s="17" t="str">
        <f t="shared" si="2"/>
        <v>1925/07/11</v>
      </c>
      <c r="H29" s="15" t="s">
        <v>142</v>
      </c>
      <c r="I29" s="93" t="s">
        <v>143</v>
      </c>
      <c r="J29" s="15">
        <v>17193678726</v>
      </c>
      <c r="K29" s="24" t="s">
        <v>35</v>
      </c>
      <c r="L29" s="26"/>
      <c r="M29" s="16"/>
      <c r="N29" s="16"/>
      <c r="O29" s="16"/>
      <c r="P29" s="16"/>
      <c r="Q29" s="33"/>
      <c r="R29" s="33"/>
      <c r="S29" s="33"/>
      <c r="T29" s="33">
        <v>27</v>
      </c>
    </row>
    <row r="30" hidden="1" customHeight="1" spans="1:20">
      <c r="A30" s="15">
        <v>28</v>
      </c>
      <c r="B30" s="15" t="s">
        <v>144</v>
      </c>
      <c r="C30" s="15" t="s">
        <v>19</v>
      </c>
      <c r="D30" s="93" t="s">
        <v>145</v>
      </c>
      <c r="E30" s="16" t="str">
        <f t="shared" si="0"/>
        <v>正确</v>
      </c>
      <c r="F30" s="17">
        <f ca="1" t="shared" si="1"/>
        <v>99</v>
      </c>
      <c r="G30" s="17" t="str">
        <f t="shared" si="2"/>
        <v>1925/12/05</v>
      </c>
      <c r="H30" s="15" t="s">
        <v>146</v>
      </c>
      <c r="I30" s="93" t="s">
        <v>147</v>
      </c>
      <c r="J30" s="15">
        <v>15936141932</v>
      </c>
      <c r="K30" s="24" t="s">
        <v>148</v>
      </c>
      <c r="L30" s="25"/>
      <c r="M30" s="16"/>
      <c r="N30" s="16"/>
      <c r="O30" s="16"/>
      <c r="P30" s="16"/>
      <c r="Q30" s="33"/>
      <c r="R30" s="33"/>
      <c r="S30" s="33"/>
      <c r="T30" s="33">
        <v>28</v>
      </c>
    </row>
    <row r="31" hidden="1" customHeight="1" spans="1:20">
      <c r="A31" s="15">
        <v>29</v>
      </c>
      <c r="B31" s="15" t="s">
        <v>149</v>
      </c>
      <c r="C31" s="15" t="s">
        <v>32</v>
      </c>
      <c r="D31" s="93" t="s">
        <v>150</v>
      </c>
      <c r="E31" s="16" t="str">
        <f t="shared" si="0"/>
        <v>正确</v>
      </c>
      <c r="F31" s="17">
        <f ca="1" t="shared" si="1"/>
        <v>100</v>
      </c>
      <c r="G31" s="17" t="str">
        <f t="shared" si="2"/>
        <v>1924/02/08</v>
      </c>
      <c r="H31" s="15" t="s">
        <v>146</v>
      </c>
      <c r="I31" s="15" t="s">
        <v>151</v>
      </c>
      <c r="J31" s="15">
        <v>18348020506</v>
      </c>
      <c r="K31" s="24" t="s">
        <v>152</v>
      </c>
      <c r="L31" s="25"/>
      <c r="M31" s="16"/>
      <c r="N31" s="16"/>
      <c r="O31" s="16"/>
      <c r="P31" s="16"/>
      <c r="Q31" s="33"/>
      <c r="R31" s="33"/>
      <c r="S31" s="33"/>
      <c r="T31" s="33">
        <v>29</v>
      </c>
    </row>
    <row r="32" hidden="1" customHeight="1" spans="1:20">
      <c r="A32" s="15">
        <v>30</v>
      </c>
      <c r="B32" s="15" t="s">
        <v>153</v>
      </c>
      <c r="C32" s="15" t="s">
        <v>32</v>
      </c>
      <c r="D32" s="93" t="s">
        <v>154</v>
      </c>
      <c r="E32" s="16" t="str">
        <f t="shared" si="0"/>
        <v>正确</v>
      </c>
      <c r="F32" s="17">
        <f ca="1" t="shared" si="1"/>
        <v>104</v>
      </c>
      <c r="G32" s="17" t="str">
        <f t="shared" si="2"/>
        <v>1920/07/03</v>
      </c>
      <c r="H32" s="15" t="s">
        <v>155</v>
      </c>
      <c r="I32" s="15" t="s">
        <v>156</v>
      </c>
      <c r="J32" s="15">
        <v>13663059752</v>
      </c>
      <c r="K32" s="24" t="s">
        <v>4498</v>
      </c>
      <c r="L32" s="25"/>
      <c r="M32" s="16" t="s">
        <v>157</v>
      </c>
      <c r="N32" s="16" t="s">
        <v>55</v>
      </c>
      <c r="O32" s="16">
        <v>13663059752</v>
      </c>
      <c r="P32" s="16" t="s">
        <v>155</v>
      </c>
      <c r="Q32" s="33" t="s">
        <v>4507</v>
      </c>
      <c r="R32" s="33" t="s">
        <v>4494</v>
      </c>
      <c r="S32" s="33"/>
      <c r="T32" s="34">
        <v>30</v>
      </c>
    </row>
    <row r="33" hidden="1" customHeight="1" spans="1:20">
      <c r="A33" s="15">
        <v>31</v>
      </c>
      <c r="B33" s="15" t="s">
        <v>158</v>
      </c>
      <c r="C33" s="15" t="s">
        <v>32</v>
      </c>
      <c r="D33" s="93" t="s">
        <v>159</v>
      </c>
      <c r="E33" s="16" t="str">
        <f t="shared" si="0"/>
        <v>正确</v>
      </c>
      <c r="F33" s="17">
        <f ca="1" t="shared" si="1"/>
        <v>98</v>
      </c>
      <c r="G33" s="17" t="str">
        <f t="shared" si="2"/>
        <v>1926/09/14</v>
      </c>
      <c r="H33" s="15" t="s">
        <v>160</v>
      </c>
      <c r="I33" s="93" t="s">
        <v>161</v>
      </c>
      <c r="J33" s="15">
        <v>13949311507</v>
      </c>
      <c r="K33" s="24" t="s">
        <v>35</v>
      </c>
      <c r="L33" s="25"/>
      <c r="M33" s="16"/>
      <c r="N33" s="16"/>
      <c r="O33" s="16"/>
      <c r="P33" s="16"/>
      <c r="Q33" s="33"/>
      <c r="R33" s="33"/>
      <c r="S33" s="33"/>
      <c r="T33" s="33">
        <v>31</v>
      </c>
    </row>
    <row r="34" hidden="1" customHeight="1" spans="1:20">
      <c r="A34" s="15">
        <v>32</v>
      </c>
      <c r="B34" s="15" t="s">
        <v>162</v>
      </c>
      <c r="C34" s="15" t="s">
        <v>32</v>
      </c>
      <c r="D34" s="93" t="s">
        <v>163</v>
      </c>
      <c r="E34" s="16" t="str">
        <f t="shared" si="0"/>
        <v>正确</v>
      </c>
      <c r="F34" s="17">
        <f ca="1" t="shared" si="1"/>
        <v>98</v>
      </c>
      <c r="G34" s="17" t="str">
        <f t="shared" si="2"/>
        <v>1926/06/18</v>
      </c>
      <c r="H34" s="15" t="s">
        <v>160</v>
      </c>
      <c r="I34" s="93" t="s">
        <v>164</v>
      </c>
      <c r="J34" s="15">
        <v>13598272672</v>
      </c>
      <c r="K34" s="24" t="s">
        <v>35</v>
      </c>
      <c r="L34" s="29"/>
      <c r="M34" s="16"/>
      <c r="N34" s="16"/>
      <c r="O34" s="16"/>
      <c r="P34" s="16"/>
      <c r="Q34" s="33"/>
      <c r="R34" s="33"/>
      <c r="S34" s="33"/>
      <c r="T34" s="33">
        <v>32</v>
      </c>
    </row>
    <row r="35" hidden="1" customHeight="1" spans="1:20">
      <c r="A35" s="15">
        <v>33</v>
      </c>
      <c r="B35" s="15" t="s">
        <v>165</v>
      </c>
      <c r="C35" s="15" t="s">
        <v>19</v>
      </c>
      <c r="D35" s="93" t="s">
        <v>166</v>
      </c>
      <c r="E35" s="16" t="str">
        <f t="shared" si="0"/>
        <v>正确</v>
      </c>
      <c r="F35" s="17">
        <f ca="1" t="shared" si="1"/>
        <v>98</v>
      </c>
      <c r="G35" s="17" t="str">
        <f t="shared" si="2"/>
        <v>1926/12/08</v>
      </c>
      <c r="H35" s="15" t="s">
        <v>160</v>
      </c>
      <c r="I35" s="93" t="s">
        <v>167</v>
      </c>
      <c r="J35" s="15">
        <v>18638460205</v>
      </c>
      <c r="K35" s="24" t="s">
        <v>68</v>
      </c>
      <c r="L35" s="25"/>
      <c r="M35" s="16"/>
      <c r="N35" s="16"/>
      <c r="O35" s="16"/>
      <c r="P35" s="16"/>
      <c r="Q35" s="33"/>
      <c r="R35" s="33"/>
      <c r="S35" s="33"/>
      <c r="T35" s="33">
        <v>33</v>
      </c>
    </row>
    <row r="36" hidden="1" customHeight="1" spans="1:20">
      <c r="A36" s="15">
        <v>34</v>
      </c>
      <c r="B36" s="15" t="s">
        <v>168</v>
      </c>
      <c r="C36" s="15" t="s">
        <v>32</v>
      </c>
      <c r="D36" s="93" t="s">
        <v>169</v>
      </c>
      <c r="E36" s="16" t="str">
        <f t="shared" si="0"/>
        <v>正确</v>
      </c>
      <c r="F36" s="17">
        <f ca="1" t="shared" si="1"/>
        <v>98</v>
      </c>
      <c r="G36" s="17" t="str">
        <f t="shared" si="2"/>
        <v>1926/04/18</v>
      </c>
      <c r="H36" s="15" t="s">
        <v>170</v>
      </c>
      <c r="I36" s="18" t="s">
        <v>171</v>
      </c>
      <c r="J36" s="15">
        <v>18503773269</v>
      </c>
      <c r="K36" s="24" t="s">
        <v>68</v>
      </c>
      <c r="L36" s="25"/>
      <c r="M36" s="16"/>
      <c r="N36" s="16"/>
      <c r="O36" s="16"/>
      <c r="P36" s="16"/>
      <c r="Q36" s="33"/>
      <c r="R36" s="33"/>
      <c r="S36" s="33"/>
      <c r="T36" s="33">
        <v>34</v>
      </c>
    </row>
    <row r="37" hidden="1" customHeight="1" spans="1:20">
      <c r="A37" s="15">
        <v>35</v>
      </c>
      <c r="B37" s="15" t="s">
        <v>172</v>
      </c>
      <c r="C37" s="15" t="s">
        <v>32</v>
      </c>
      <c r="D37" s="93" t="s">
        <v>173</v>
      </c>
      <c r="E37" s="16" t="str">
        <f t="shared" si="0"/>
        <v>正确</v>
      </c>
      <c r="F37" s="17">
        <f ca="1" t="shared" si="1"/>
        <v>100</v>
      </c>
      <c r="G37" s="17" t="str">
        <f t="shared" si="2"/>
        <v>1924/11/02</v>
      </c>
      <c r="H37" s="15" t="s">
        <v>170</v>
      </c>
      <c r="I37" s="93" t="s">
        <v>174</v>
      </c>
      <c r="J37" s="15">
        <v>15517738491</v>
      </c>
      <c r="K37" s="24" t="s">
        <v>35</v>
      </c>
      <c r="L37" s="25"/>
      <c r="M37" s="16"/>
      <c r="N37" s="16"/>
      <c r="O37" s="16"/>
      <c r="P37" s="16"/>
      <c r="Q37" s="33"/>
      <c r="R37" s="33"/>
      <c r="S37" s="33"/>
      <c r="T37" s="33">
        <v>35</v>
      </c>
    </row>
    <row r="38" hidden="1" customHeight="1" spans="1:20">
      <c r="A38" s="15">
        <v>36</v>
      </c>
      <c r="B38" s="15" t="s">
        <v>175</v>
      </c>
      <c r="C38" s="15" t="s">
        <v>32</v>
      </c>
      <c r="D38" s="93" t="s">
        <v>176</v>
      </c>
      <c r="E38" s="16" t="str">
        <f t="shared" si="0"/>
        <v>正确</v>
      </c>
      <c r="F38" s="17">
        <f ca="1" t="shared" si="1"/>
        <v>97</v>
      </c>
      <c r="G38" s="17" t="str">
        <f t="shared" si="2"/>
        <v>1927/11/11</v>
      </c>
      <c r="H38" s="15" t="s">
        <v>177</v>
      </c>
      <c r="I38" s="93" t="s">
        <v>178</v>
      </c>
      <c r="J38" s="15">
        <v>13598277003</v>
      </c>
      <c r="K38" s="24" t="s">
        <v>179</v>
      </c>
      <c r="L38" s="25"/>
      <c r="M38" s="16"/>
      <c r="N38" s="16"/>
      <c r="O38" s="16"/>
      <c r="P38" s="16"/>
      <c r="Q38" s="33"/>
      <c r="R38" s="33"/>
      <c r="S38" s="33"/>
      <c r="T38" s="33">
        <v>36</v>
      </c>
    </row>
    <row r="39" hidden="1" customHeight="1" spans="1:20">
      <c r="A39" s="15">
        <v>37</v>
      </c>
      <c r="B39" s="15" t="s">
        <v>180</v>
      </c>
      <c r="C39" s="15" t="s">
        <v>19</v>
      </c>
      <c r="D39" s="93" t="s">
        <v>181</v>
      </c>
      <c r="E39" s="16" t="str">
        <f t="shared" si="0"/>
        <v>正确</v>
      </c>
      <c r="F39" s="17">
        <f ca="1" t="shared" si="1"/>
        <v>101</v>
      </c>
      <c r="G39" s="17" t="str">
        <f t="shared" si="2"/>
        <v>1923/02/16</v>
      </c>
      <c r="H39" s="15" t="s">
        <v>177</v>
      </c>
      <c r="I39" s="93" t="s">
        <v>182</v>
      </c>
      <c r="J39" s="15">
        <v>13037621134</v>
      </c>
      <c r="K39" s="24" t="s">
        <v>35</v>
      </c>
      <c r="L39" s="25"/>
      <c r="M39" s="16"/>
      <c r="N39" s="16"/>
      <c r="O39" s="16"/>
      <c r="P39" s="16"/>
      <c r="Q39" s="33"/>
      <c r="R39" s="33"/>
      <c r="S39" s="33"/>
      <c r="T39" s="33">
        <v>37</v>
      </c>
    </row>
    <row r="40" hidden="1" customHeight="1" spans="1:20">
      <c r="A40" s="15">
        <v>38</v>
      </c>
      <c r="B40" s="15" t="s">
        <v>183</v>
      </c>
      <c r="C40" s="15" t="s">
        <v>32</v>
      </c>
      <c r="D40" s="93" t="s">
        <v>184</v>
      </c>
      <c r="E40" s="16" t="str">
        <f t="shared" si="0"/>
        <v>正确</v>
      </c>
      <c r="F40" s="17">
        <f ca="1" t="shared" si="1"/>
        <v>105</v>
      </c>
      <c r="G40" s="17" t="str">
        <f t="shared" si="2"/>
        <v>1919/06/03</v>
      </c>
      <c r="H40" s="15" t="s">
        <v>185</v>
      </c>
      <c r="I40" s="93" t="s">
        <v>186</v>
      </c>
      <c r="J40" s="15">
        <v>18737794192</v>
      </c>
      <c r="K40" s="24" t="s">
        <v>35</v>
      </c>
      <c r="L40" s="26"/>
      <c r="M40" s="16"/>
      <c r="N40" s="16"/>
      <c r="O40" s="16"/>
      <c r="P40" s="16"/>
      <c r="Q40" s="33"/>
      <c r="R40" s="33"/>
      <c r="S40" s="33"/>
      <c r="T40" s="33">
        <v>38</v>
      </c>
    </row>
    <row r="41" hidden="1" customHeight="1" spans="1:20">
      <c r="A41" s="15">
        <v>39</v>
      </c>
      <c r="B41" s="15" t="s">
        <v>187</v>
      </c>
      <c r="C41" s="15" t="s">
        <v>32</v>
      </c>
      <c r="D41" s="93" t="s">
        <v>188</v>
      </c>
      <c r="E41" s="16" t="str">
        <f t="shared" si="0"/>
        <v>正确</v>
      </c>
      <c r="F41" s="17">
        <f ca="1" t="shared" si="1"/>
        <v>105</v>
      </c>
      <c r="G41" s="17" t="str">
        <f t="shared" si="2"/>
        <v>1919/12/20</v>
      </c>
      <c r="H41" s="15" t="s">
        <v>189</v>
      </c>
      <c r="I41" s="93" t="s">
        <v>190</v>
      </c>
      <c r="J41" s="15">
        <v>15139014370</v>
      </c>
      <c r="K41" s="24" t="s">
        <v>72</v>
      </c>
      <c r="L41" s="25"/>
      <c r="M41" s="16"/>
      <c r="N41" s="16"/>
      <c r="O41" s="16"/>
      <c r="P41" s="16"/>
      <c r="Q41" s="33"/>
      <c r="R41" s="33"/>
      <c r="S41" s="33"/>
      <c r="T41" s="33">
        <v>39</v>
      </c>
    </row>
    <row r="42" hidden="1" customHeight="1" spans="1:20">
      <c r="A42" s="15">
        <v>40</v>
      </c>
      <c r="B42" s="15" t="s">
        <v>191</v>
      </c>
      <c r="C42" s="15" t="s">
        <v>32</v>
      </c>
      <c r="D42" s="93" t="s">
        <v>192</v>
      </c>
      <c r="E42" s="16" t="str">
        <f t="shared" si="0"/>
        <v>正确</v>
      </c>
      <c r="F42" s="17">
        <f ca="1" t="shared" si="1"/>
        <v>101</v>
      </c>
      <c r="G42" s="17" t="str">
        <f t="shared" si="2"/>
        <v>1923/02/12</v>
      </c>
      <c r="H42" s="15" t="s">
        <v>189</v>
      </c>
      <c r="I42" s="93" t="s">
        <v>193</v>
      </c>
      <c r="J42" s="15">
        <v>18871987237</v>
      </c>
      <c r="K42" s="24" t="s">
        <v>35</v>
      </c>
      <c r="L42" s="26"/>
      <c r="M42" s="16"/>
      <c r="N42" s="16"/>
      <c r="O42" s="16"/>
      <c r="P42" s="16"/>
      <c r="Q42" s="33"/>
      <c r="R42" s="33"/>
      <c r="S42" s="33"/>
      <c r="T42" s="33">
        <v>40</v>
      </c>
    </row>
    <row r="43" hidden="1" customHeight="1" spans="1:20">
      <c r="A43" s="15">
        <v>41</v>
      </c>
      <c r="B43" s="15" t="s">
        <v>194</v>
      </c>
      <c r="C43" s="15" t="s">
        <v>32</v>
      </c>
      <c r="D43" s="15" t="s">
        <v>195</v>
      </c>
      <c r="E43" s="16" t="str">
        <f t="shared" si="0"/>
        <v>正确</v>
      </c>
      <c r="F43" s="17">
        <f ca="1" t="shared" si="1"/>
        <v>101</v>
      </c>
      <c r="G43" s="17" t="str">
        <f t="shared" si="2"/>
        <v>1923/03/11</v>
      </c>
      <c r="H43" s="15" t="s">
        <v>196</v>
      </c>
      <c r="I43" s="15" t="s">
        <v>197</v>
      </c>
      <c r="J43" s="15">
        <v>13673622360</v>
      </c>
      <c r="K43" s="24" t="s">
        <v>198</v>
      </c>
      <c r="L43" s="25"/>
      <c r="M43" s="16" t="s">
        <v>199</v>
      </c>
      <c r="N43" s="16" t="s">
        <v>200</v>
      </c>
      <c r="O43" s="16">
        <v>13673622360</v>
      </c>
      <c r="P43" s="16" t="s">
        <v>196</v>
      </c>
      <c r="Q43" s="33"/>
      <c r="R43" s="33"/>
      <c r="S43" s="33"/>
      <c r="T43" s="33">
        <v>41</v>
      </c>
    </row>
    <row r="44" hidden="1" customHeight="1" spans="1:20">
      <c r="A44" s="15">
        <v>42</v>
      </c>
      <c r="B44" s="15" t="s">
        <v>201</v>
      </c>
      <c r="C44" s="15" t="s">
        <v>32</v>
      </c>
      <c r="D44" s="93" t="s">
        <v>202</v>
      </c>
      <c r="E44" s="16" t="str">
        <f t="shared" si="0"/>
        <v>正确</v>
      </c>
      <c r="F44" s="17">
        <f ca="1" t="shared" si="1"/>
        <v>99</v>
      </c>
      <c r="G44" s="17" t="str">
        <f t="shared" si="2"/>
        <v>1925/02/27</v>
      </c>
      <c r="H44" s="15" t="s">
        <v>203</v>
      </c>
      <c r="I44" s="93" t="s">
        <v>204</v>
      </c>
      <c r="J44" s="15">
        <v>13938994637</v>
      </c>
      <c r="K44" s="24" t="s">
        <v>148</v>
      </c>
      <c r="L44" s="25"/>
      <c r="M44" s="16"/>
      <c r="N44" s="16"/>
      <c r="O44" s="16"/>
      <c r="P44" s="16"/>
      <c r="Q44" s="33"/>
      <c r="R44" s="33"/>
      <c r="S44" s="33"/>
      <c r="T44" s="33">
        <v>42</v>
      </c>
    </row>
    <row r="45" hidden="1" customHeight="1" spans="1:21">
      <c r="A45" s="15">
        <v>43</v>
      </c>
      <c r="B45" s="15" t="s">
        <v>205</v>
      </c>
      <c r="C45" s="15" t="s">
        <v>32</v>
      </c>
      <c r="D45" s="96" t="s">
        <v>206</v>
      </c>
      <c r="E45" s="16" t="str">
        <f t="shared" si="0"/>
        <v>正确</v>
      </c>
      <c r="F45" s="17">
        <f ca="1" t="shared" si="1"/>
        <v>98</v>
      </c>
      <c r="G45" s="17" t="str">
        <f t="shared" si="2"/>
        <v>1926/04/02</v>
      </c>
      <c r="H45" s="15" t="s">
        <v>207</v>
      </c>
      <c r="I45" s="17" t="s">
        <v>208</v>
      </c>
      <c r="J45" s="15">
        <v>18538962287</v>
      </c>
      <c r="K45" s="24"/>
      <c r="L45" s="25"/>
      <c r="M45" s="16" t="s">
        <v>209</v>
      </c>
      <c r="N45" s="16" t="s">
        <v>55</v>
      </c>
      <c r="O45" s="16">
        <v>18538962287</v>
      </c>
      <c r="P45" s="16" t="s">
        <v>207</v>
      </c>
      <c r="Q45" s="33" t="s">
        <v>4508</v>
      </c>
      <c r="R45" s="33" t="s">
        <v>4494</v>
      </c>
      <c r="S45" s="33"/>
      <c r="T45" s="34">
        <v>43</v>
      </c>
      <c r="U45" s="7" t="str">
        <f>+VLOOKUP(D45,[1]全镇!$C:$E,3,FALSE)</f>
        <v>小寺沟村</v>
      </c>
    </row>
    <row r="46" hidden="1" customHeight="1" spans="1:20">
      <c r="A46" s="15">
        <v>44</v>
      </c>
      <c r="B46" s="15" t="s">
        <v>210</v>
      </c>
      <c r="C46" s="15" t="s">
        <v>32</v>
      </c>
      <c r="D46" s="18" t="s">
        <v>211</v>
      </c>
      <c r="E46" s="16" t="str">
        <f t="shared" si="0"/>
        <v>正确</v>
      </c>
      <c r="F46" s="17">
        <f ca="1" t="shared" si="1"/>
        <v>100</v>
      </c>
      <c r="G46" s="17" t="str">
        <f t="shared" si="2"/>
        <v>1924/01/06</v>
      </c>
      <c r="H46" s="15" t="s">
        <v>203</v>
      </c>
      <c r="I46" s="93" t="s">
        <v>212</v>
      </c>
      <c r="J46" s="15">
        <v>15893515306</v>
      </c>
      <c r="K46" s="24" t="s">
        <v>49</v>
      </c>
      <c r="L46" s="25"/>
      <c r="M46" s="16"/>
      <c r="N46" s="16"/>
      <c r="O46" s="16"/>
      <c r="P46" s="16"/>
      <c r="Q46" s="33"/>
      <c r="R46" s="33"/>
      <c r="S46" s="33"/>
      <c r="T46" s="33">
        <v>44</v>
      </c>
    </row>
    <row r="47" hidden="1" customHeight="1" spans="1:20">
      <c r="A47" s="15">
        <v>45</v>
      </c>
      <c r="B47" s="15" t="s">
        <v>213</v>
      </c>
      <c r="C47" s="15" t="s">
        <v>32</v>
      </c>
      <c r="D47" s="96" t="s">
        <v>214</v>
      </c>
      <c r="E47" s="16" t="str">
        <f t="shared" si="0"/>
        <v>正确</v>
      </c>
      <c r="F47" s="17">
        <f ca="1" t="shared" si="1"/>
        <v>101</v>
      </c>
      <c r="G47" s="17" t="str">
        <f t="shared" si="2"/>
        <v>1923/12/29</v>
      </c>
      <c r="H47" s="15" t="s">
        <v>203</v>
      </c>
      <c r="I47" s="93" t="s">
        <v>215</v>
      </c>
      <c r="J47" s="15">
        <v>15137753646</v>
      </c>
      <c r="K47" s="24" t="s">
        <v>216</v>
      </c>
      <c r="L47" s="25"/>
      <c r="M47" s="16"/>
      <c r="N47" s="16"/>
      <c r="O47" s="16"/>
      <c r="P47" s="16"/>
      <c r="Q47" s="33"/>
      <c r="R47" s="33"/>
      <c r="S47" s="33"/>
      <c r="T47" s="33">
        <v>45</v>
      </c>
    </row>
    <row r="48" hidden="1" customHeight="1" spans="1:20">
      <c r="A48" s="15">
        <v>46</v>
      </c>
      <c r="B48" s="15" t="s">
        <v>217</v>
      </c>
      <c r="C48" s="15" t="s">
        <v>32</v>
      </c>
      <c r="D48" s="96" t="s">
        <v>218</v>
      </c>
      <c r="E48" s="16" t="str">
        <f t="shared" si="0"/>
        <v>正确</v>
      </c>
      <c r="F48" s="17">
        <f ca="1" t="shared" si="1"/>
        <v>102</v>
      </c>
      <c r="G48" s="17" t="str">
        <f t="shared" si="2"/>
        <v>1922/12/19</v>
      </c>
      <c r="H48" s="15" t="s">
        <v>219</v>
      </c>
      <c r="I48" s="93" t="s">
        <v>220</v>
      </c>
      <c r="J48" s="15">
        <v>13525658080</v>
      </c>
      <c r="K48" s="24" t="s">
        <v>35</v>
      </c>
      <c r="L48" s="25"/>
      <c r="M48" s="16"/>
      <c r="N48" s="16"/>
      <c r="O48" s="16"/>
      <c r="P48" s="16"/>
      <c r="Q48" s="33"/>
      <c r="R48" s="33"/>
      <c r="S48" s="33"/>
      <c r="T48" s="33">
        <v>46</v>
      </c>
    </row>
    <row r="49" hidden="1" customHeight="1" spans="1:20">
      <c r="A49" s="15">
        <v>47</v>
      </c>
      <c r="B49" s="15" t="s">
        <v>221</v>
      </c>
      <c r="C49" s="15" t="s">
        <v>32</v>
      </c>
      <c r="D49" s="96" t="s">
        <v>222</v>
      </c>
      <c r="E49" s="16" t="str">
        <f t="shared" si="0"/>
        <v>正确</v>
      </c>
      <c r="F49" s="17">
        <f ca="1" t="shared" si="1"/>
        <v>98</v>
      </c>
      <c r="G49" s="17" t="str">
        <f t="shared" si="2"/>
        <v>1926/11/05</v>
      </c>
      <c r="H49" s="15" t="s">
        <v>223</v>
      </c>
      <c r="I49" s="96" t="s">
        <v>224</v>
      </c>
      <c r="J49" s="15">
        <v>15188469948</v>
      </c>
      <c r="K49" s="24" t="s">
        <v>35</v>
      </c>
      <c r="L49" s="27"/>
      <c r="M49" s="16"/>
      <c r="N49" s="16"/>
      <c r="O49" s="16"/>
      <c r="P49" s="16"/>
      <c r="Q49" s="33"/>
      <c r="R49" s="33"/>
      <c r="S49" s="33"/>
      <c r="T49" s="33">
        <v>47</v>
      </c>
    </row>
    <row r="50" hidden="1" customHeight="1" spans="1:20">
      <c r="A50" s="15">
        <v>48</v>
      </c>
      <c r="B50" s="15" t="s">
        <v>225</v>
      </c>
      <c r="C50" s="15" t="s">
        <v>32</v>
      </c>
      <c r="D50" s="96" t="s">
        <v>226</v>
      </c>
      <c r="E50" s="16" t="str">
        <f t="shared" si="0"/>
        <v>正确</v>
      </c>
      <c r="F50" s="17">
        <f ca="1" t="shared" si="1"/>
        <v>99</v>
      </c>
      <c r="G50" s="17" t="str">
        <f t="shared" si="2"/>
        <v>1925/12/30</v>
      </c>
      <c r="H50" s="15" t="s">
        <v>227</v>
      </c>
      <c r="I50" s="18" t="s">
        <v>228</v>
      </c>
      <c r="J50" s="15" t="s">
        <v>229</v>
      </c>
      <c r="K50" s="24" t="s">
        <v>4509</v>
      </c>
      <c r="L50" s="25"/>
      <c r="M50" s="16" t="s">
        <v>230</v>
      </c>
      <c r="N50" s="16" t="s">
        <v>55</v>
      </c>
      <c r="O50" s="16" t="s">
        <v>229</v>
      </c>
      <c r="P50" s="16" t="s">
        <v>227</v>
      </c>
      <c r="Q50" s="33" t="s">
        <v>4510</v>
      </c>
      <c r="R50" s="33" t="s">
        <v>4494</v>
      </c>
      <c r="S50" s="33"/>
      <c r="T50" s="34">
        <v>48</v>
      </c>
    </row>
    <row r="51" hidden="1" customHeight="1" spans="1:20">
      <c r="A51" s="15">
        <v>49</v>
      </c>
      <c r="B51" s="15" t="s">
        <v>231</v>
      </c>
      <c r="C51" s="15" t="s">
        <v>32</v>
      </c>
      <c r="D51" s="96" t="s">
        <v>232</v>
      </c>
      <c r="E51" s="16" t="str">
        <f t="shared" si="0"/>
        <v>正确</v>
      </c>
      <c r="F51" s="17">
        <f ca="1" t="shared" si="1"/>
        <v>97</v>
      </c>
      <c r="G51" s="17" t="str">
        <f t="shared" si="2"/>
        <v>1927/03/15</v>
      </c>
      <c r="H51" s="15" t="s">
        <v>233</v>
      </c>
      <c r="I51" s="18" t="s">
        <v>234</v>
      </c>
      <c r="J51" s="15" t="s">
        <v>235</v>
      </c>
      <c r="K51" s="24" t="s">
        <v>4511</v>
      </c>
      <c r="L51" s="25"/>
      <c r="M51" s="16" t="s">
        <v>236</v>
      </c>
      <c r="N51" s="16" t="s">
        <v>55</v>
      </c>
      <c r="O51" s="16" t="s">
        <v>235</v>
      </c>
      <c r="P51" s="16" t="s">
        <v>233</v>
      </c>
      <c r="Q51" s="33" t="s">
        <v>4512</v>
      </c>
      <c r="R51" s="33" t="s">
        <v>4494</v>
      </c>
      <c r="S51" s="33"/>
      <c r="T51" s="34">
        <v>49</v>
      </c>
    </row>
    <row r="52" hidden="1" customHeight="1" spans="1:20">
      <c r="A52" s="15">
        <v>50</v>
      </c>
      <c r="B52" s="15" t="s">
        <v>237</v>
      </c>
      <c r="C52" s="15" t="s">
        <v>32</v>
      </c>
      <c r="D52" s="96" t="s">
        <v>238</v>
      </c>
      <c r="E52" s="16" t="str">
        <f t="shared" si="0"/>
        <v>正确</v>
      </c>
      <c r="F52" s="17">
        <f ca="1" t="shared" si="1"/>
        <v>98</v>
      </c>
      <c r="G52" s="17" t="str">
        <f t="shared" si="2"/>
        <v>1926/10/20</v>
      </c>
      <c r="H52" s="15" t="s">
        <v>239</v>
      </c>
      <c r="I52" s="96" t="s">
        <v>240</v>
      </c>
      <c r="J52" s="15">
        <v>15716631816</v>
      </c>
      <c r="K52" s="24" t="s">
        <v>23</v>
      </c>
      <c r="L52" s="25"/>
      <c r="M52" s="16"/>
      <c r="N52" s="16"/>
      <c r="O52" s="16"/>
      <c r="P52" s="16"/>
      <c r="Q52" s="33"/>
      <c r="R52" s="33"/>
      <c r="S52" s="33"/>
      <c r="T52" s="33">
        <v>50</v>
      </c>
    </row>
    <row r="53" hidden="1" customHeight="1" spans="1:20">
      <c r="A53" s="15">
        <v>51</v>
      </c>
      <c r="B53" s="15" t="s">
        <v>241</v>
      </c>
      <c r="C53" s="15" t="s">
        <v>32</v>
      </c>
      <c r="D53" s="96" t="s">
        <v>242</v>
      </c>
      <c r="E53" s="16" t="str">
        <f t="shared" si="0"/>
        <v>正确</v>
      </c>
      <c r="F53" s="17">
        <f ca="1" t="shared" si="1"/>
        <v>97</v>
      </c>
      <c r="G53" s="17" t="str">
        <f t="shared" si="2"/>
        <v>1927/05/20</v>
      </c>
      <c r="H53" s="15" t="s">
        <v>243</v>
      </c>
      <c r="I53" s="96" t="s">
        <v>244</v>
      </c>
      <c r="J53" s="15">
        <v>15660655632</v>
      </c>
      <c r="K53" s="24" t="s">
        <v>179</v>
      </c>
      <c r="L53" s="25"/>
      <c r="M53" s="16"/>
      <c r="N53" s="16"/>
      <c r="O53" s="16"/>
      <c r="P53" s="16"/>
      <c r="Q53" s="33"/>
      <c r="R53" s="33"/>
      <c r="S53" s="33"/>
      <c r="T53" s="33">
        <v>51</v>
      </c>
    </row>
    <row r="54" hidden="1" customHeight="1" spans="1:20">
      <c r="A54" s="15">
        <v>52</v>
      </c>
      <c r="B54" s="17" t="s">
        <v>245</v>
      </c>
      <c r="C54" s="17" t="s">
        <v>32</v>
      </c>
      <c r="D54" s="97" t="s">
        <v>246</v>
      </c>
      <c r="E54" s="16" t="str">
        <f t="shared" si="0"/>
        <v>正确</v>
      </c>
      <c r="F54" s="17">
        <f ca="1" t="shared" si="1"/>
        <v>106</v>
      </c>
      <c r="G54" s="17" t="str">
        <f t="shared" si="2"/>
        <v>1918/02/20</v>
      </c>
      <c r="H54" s="15" t="s">
        <v>243</v>
      </c>
      <c r="I54" s="97" t="s">
        <v>247</v>
      </c>
      <c r="J54" s="17">
        <v>13949325486</v>
      </c>
      <c r="K54" s="24" t="s">
        <v>35</v>
      </c>
      <c r="L54" s="25"/>
      <c r="M54" s="16"/>
      <c r="N54" s="16"/>
      <c r="O54" s="16"/>
      <c r="P54" s="16"/>
      <c r="Q54" s="33"/>
      <c r="R54" s="33"/>
      <c r="S54" s="33"/>
      <c r="T54" s="33">
        <v>52</v>
      </c>
    </row>
    <row r="55" hidden="1" customHeight="1" spans="1:20">
      <c r="A55" s="15">
        <v>53</v>
      </c>
      <c r="B55" s="15" t="s">
        <v>248</v>
      </c>
      <c r="C55" s="15" t="s">
        <v>32</v>
      </c>
      <c r="D55" s="96" t="s">
        <v>249</v>
      </c>
      <c r="E55" s="16" t="str">
        <f t="shared" si="0"/>
        <v>正确</v>
      </c>
      <c r="F55" s="17">
        <f ca="1" t="shared" si="1"/>
        <v>98</v>
      </c>
      <c r="G55" s="17" t="str">
        <f t="shared" si="2"/>
        <v>1926/08/22</v>
      </c>
      <c r="H55" s="15" t="s">
        <v>243</v>
      </c>
      <c r="I55" s="96" t="s">
        <v>250</v>
      </c>
      <c r="J55" s="15">
        <v>15937748368</v>
      </c>
      <c r="K55" s="24" t="s">
        <v>179</v>
      </c>
      <c r="L55" s="25"/>
      <c r="M55" s="16"/>
      <c r="N55" s="16"/>
      <c r="O55" s="16"/>
      <c r="P55" s="16"/>
      <c r="Q55" s="33"/>
      <c r="R55" s="33"/>
      <c r="S55" s="33"/>
      <c r="T55" s="33">
        <v>53</v>
      </c>
    </row>
    <row r="56" hidden="1" customHeight="1" spans="1:20">
      <c r="A56" s="15">
        <v>54</v>
      </c>
      <c r="B56" s="15" t="s">
        <v>251</v>
      </c>
      <c r="C56" s="15" t="s">
        <v>32</v>
      </c>
      <c r="D56" s="18" t="s">
        <v>252</v>
      </c>
      <c r="E56" s="16" t="str">
        <f t="shared" si="0"/>
        <v>正确</v>
      </c>
      <c r="F56" s="17">
        <f ca="1" t="shared" si="1"/>
        <v>100</v>
      </c>
      <c r="G56" s="17" t="str">
        <f t="shared" si="2"/>
        <v>1924/12/07</v>
      </c>
      <c r="H56" s="15" t="s">
        <v>253</v>
      </c>
      <c r="I56" s="18" t="s">
        <v>254</v>
      </c>
      <c r="J56" s="15">
        <v>13643991512</v>
      </c>
      <c r="K56" s="24" t="s">
        <v>35</v>
      </c>
      <c r="L56" s="27"/>
      <c r="M56" s="16"/>
      <c r="N56" s="16"/>
      <c r="O56" s="16"/>
      <c r="P56" s="16"/>
      <c r="Q56" s="33"/>
      <c r="R56" s="33"/>
      <c r="S56" s="33"/>
      <c r="T56" s="33">
        <v>54</v>
      </c>
    </row>
    <row r="57" hidden="1" customHeight="1" spans="1:20">
      <c r="A57" s="15">
        <v>55</v>
      </c>
      <c r="B57" s="15" t="s">
        <v>255</v>
      </c>
      <c r="C57" s="15" t="s">
        <v>32</v>
      </c>
      <c r="D57" s="18" t="s">
        <v>256</v>
      </c>
      <c r="E57" s="16" t="str">
        <f t="shared" si="0"/>
        <v>正确</v>
      </c>
      <c r="F57" s="17">
        <f ca="1" t="shared" si="1"/>
        <v>100</v>
      </c>
      <c r="G57" s="17" t="str">
        <f t="shared" si="2"/>
        <v>1924/10/13</v>
      </c>
      <c r="H57" s="15" t="s">
        <v>253</v>
      </c>
      <c r="I57" s="18" t="s">
        <v>257</v>
      </c>
      <c r="J57" s="15">
        <v>13193651368</v>
      </c>
      <c r="K57" s="24" t="s">
        <v>35</v>
      </c>
      <c r="L57" s="26"/>
      <c r="M57" s="16"/>
      <c r="N57" s="16"/>
      <c r="O57" s="16"/>
      <c r="P57" s="16"/>
      <c r="Q57" s="33"/>
      <c r="R57" s="33"/>
      <c r="S57" s="33"/>
      <c r="T57" s="33">
        <v>55</v>
      </c>
    </row>
    <row r="58" hidden="1" customHeight="1" spans="1:20">
      <c r="A58" s="15">
        <v>56</v>
      </c>
      <c r="B58" s="15" t="s">
        <v>258</v>
      </c>
      <c r="C58" s="15" t="s">
        <v>32</v>
      </c>
      <c r="D58" s="18" t="s">
        <v>259</v>
      </c>
      <c r="E58" s="16" t="str">
        <f t="shared" si="0"/>
        <v>正确</v>
      </c>
      <c r="F58" s="17">
        <f ca="1" t="shared" si="1"/>
        <v>100</v>
      </c>
      <c r="G58" s="17" t="str">
        <f t="shared" si="2"/>
        <v>1924/05/04</v>
      </c>
      <c r="H58" s="15" t="s">
        <v>260</v>
      </c>
      <c r="I58" s="18" t="s">
        <v>261</v>
      </c>
      <c r="J58" s="15">
        <v>17724804384</v>
      </c>
      <c r="K58" s="24" t="s">
        <v>68</v>
      </c>
      <c r="L58" s="25"/>
      <c r="M58" s="16"/>
      <c r="N58" s="16"/>
      <c r="O58" s="16"/>
      <c r="P58" s="16"/>
      <c r="Q58" s="33"/>
      <c r="R58" s="33"/>
      <c r="S58" s="33"/>
      <c r="T58" s="33">
        <v>56</v>
      </c>
    </row>
    <row r="59" hidden="1" customHeight="1" spans="1:20">
      <c r="A59" s="15">
        <v>57</v>
      </c>
      <c r="B59" s="15" t="s">
        <v>262</v>
      </c>
      <c r="C59" s="15" t="s">
        <v>32</v>
      </c>
      <c r="D59" s="18" t="s">
        <v>263</v>
      </c>
      <c r="E59" s="16" t="str">
        <f t="shared" si="0"/>
        <v>正确</v>
      </c>
      <c r="F59" s="17">
        <f ca="1" t="shared" si="1"/>
        <v>97</v>
      </c>
      <c r="G59" s="17" t="str">
        <f t="shared" si="2"/>
        <v>1927/03/23</v>
      </c>
      <c r="H59" s="15" t="s">
        <v>260</v>
      </c>
      <c r="I59" s="18" t="s">
        <v>264</v>
      </c>
      <c r="J59" s="15">
        <v>13613992029</v>
      </c>
      <c r="K59" s="24" t="s">
        <v>35</v>
      </c>
      <c r="L59" s="25"/>
      <c r="M59" s="16"/>
      <c r="N59" s="16"/>
      <c r="O59" s="16"/>
      <c r="P59" s="16"/>
      <c r="Q59" s="33"/>
      <c r="R59" s="33"/>
      <c r="S59" s="33"/>
      <c r="T59" s="33">
        <v>57</v>
      </c>
    </row>
    <row r="60" hidden="1" customHeight="1" spans="1:20">
      <c r="A60" s="15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17">
        <f ca="1" t="shared" si="1"/>
        <v>97</v>
      </c>
      <c r="G60" s="17" t="str">
        <f t="shared" si="2"/>
        <v>1927/07/15</v>
      </c>
      <c r="H60" s="15" t="s">
        <v>112</v>
      </c>
      <c r="I60" s="17" t="s">
        <v>267</v>
      </c>
      <c r="J60" s="17">
        <v>15889088078</v>
      </c>
      <c r="K60" s="24" t="s">
        <v>4495</v>
      </c>
      <c r="L60" s="25"/>
      <c r="M60" s="16" t="s">
        <v>268</v>
      </c>
      <c r="N60" s="16" t="s">
        <v>55</v>
      </c>
      <c r="O60" s="16">
        <v>15889088078</v>
      </c>
      <c r="P60" s="16" t="s">
        <v>112</v>
      </c>
      <c r="Q60" s="95" t="s">
        <v>4513</v>
      </c>
      <c r="R60" s="33" t="s">
        <v>4494</v>
      </c>
      <c r="S60" s="33"/>
      <c r="T60" s="34">
        <v>58</v>
      </c>
    </row>
    <row r="61" hidden="1" customHeight="1" spans="1:20">
      <c r="A61" s="15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17">
        <f ca="1" t="shared" si="1"/>
        <v>96</v>
      </c>
      <c r="G61" s="17" t="str">
        <f t="shared" si="2"/>
        <v>1928/03/07</v>
      </c>
      <c r="H61" s="15" t="s">
        <v>271</v>
      </c>
      <c r="I61" s="17" t="s">
        <v>272</v>
      </c>
      <c r="J61" s="17">
        <v>15538738128</v>
      </c>
      <c r="K61" s="24" t="s">
        <v>4498</v>
      </c>
      <c r="L61" s="25"/>
      <c r="M61" s="16" t="s">
        <v>273</v>
      </c>
      <c r="N61" s="16" t="s">
        <v>55</v>
      </c>
      <c r="O61" s="16">
        <v>15538738128</v>
      </c>
      <c r="P61" s="16" t="s">
        <v>271</v>
      </c>
      <c r="Q61" s="33" t="s">
        <v>4514</v>
      </c>
      <c r="R61" s="33" t="s">
        <v>4494</v>
      </c>
      <c r="S61" s="33"/>
      <c r="T61" s="34">
        <v>59</v>
      </c>
    </row>
    <row r="62" hidden="1" customHeight="1" spans="1:20">
      <c r="A62" s="15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17">
        <f ca="1" t="shared" si="1"/>
        <v>97</v>
      </c>
      <c r="G62" s="17" t="str">
        <f t="shared" si="2"/>
        <v>1927/12/04</v>
      </c>
      <c r="H62" s="15" t="s">
        <v>276</v>
      </c>
      <c r="I62" s="86" t="s">
        <v>277</v>
      </c>
      <c r="J62" s="17">
        <v>17837706890</v>
      </c>
      <c r="K62" s="24" t="s">
        <v>35</v>
      </c>
      <c r="L62" s="30"/>
      <c r="M62" s="16"/>
      <c r="N62" s="16"/>
      <c r="O62" s="16"/>
      <c r="P62" s="16"/>
      <c r="Q62" s="33"/>
      <c r="R62" s="33"/>
      <c r="S62" s="33"/>
      <c r="T62" s="33">
        <v>60</v>
      </c>
    </row>
    <row r="63" hidden="1" customHeight="1" spans="1:20">
      <c r="A63" s="15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17">
        <f ca="1" t="shared" si="1"/>
        <v>96</v>
      </c>
      <c r="G63" s="17" t="str">
        <f t="shared" si="2"/>
        <v>1928/06/06</v>
      </c>
      <c r="H63" s="15" t="s">
        <v>276</v>
      </c>
      <c r="I63" s="86" t="s">
        <v>280</v>
      </c>
      <c r="J63" s="17">
        <v>13409267557</v>
      </c>
      <c r="K63" s="24" t="s">
        <v>49</v>
      </c>
      <c r="L63" s="25"/>
      <c r="M63" s="16"/>
      <c r="N63" s="16"/>
      <c r="O63" s="16"/>
      <c r="P63" s="16"/>
      <c r="Q63" s="33"/>
      <c r="R63" s="33"/>
      <c r="S63" s="33"/>
      <c r="T63" s="33">
        <v>61</v>
      </c>
    </row>
    <row r="64" hidden="1" customHeight="1" spans="1:20">
      <c r="A64" s="15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17">
        <f ca="1" t="shared" si="1"/>
        <v>96</v>
      </c>
      <c r="G64" s="17" t="str">
        <f t="shared" si="2"/>
        <v>1928/03/15</v>
      </c>
      <c r="H64" s="15" t="s">
        <v>283</v>
      </c>
      <c r="I64" s="86" t="s">
        <v>284</v>
      </c>
      <c r="J64" s="17">
        <v>15937717027</v>
      </c>
      <c r="K64" s="24" t="s">
        <v>72</v>
      </c>
      <c r="L64" s="25"/>
      <c r="M64" s="16"/>
      <c r="N64" s="16"/>
      <c r="O64" s="16"/>
      <c r="P64" s="16"/>
      <c r="Q64" s="33"/>
      <c r="R64" s="33"/>
      <c r="S64" s="33"/>
      <c r="T64" s="33">
        <v>62</v>
      </c>
    </row>
    <row r="65" hidden="1" customHeight="1" spans="1:20">
      <c r="A65" s="15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17">
        <f ca="1" t="shared" si="1"/>
        <v>97</v>
      </c>
      <c r="G65" s="17" t="str">
        <f t="shared" si="2"/>
        <v>1927/12/23</v>
      </c>
      <c r="H65" s="15" t="s">
        <v>243</v>
      </c>
      <c r="I65" s="86" t="s">
        <v>287</v>
      </c>
      <c r="J65" s="17">
        <v>13243130027</v>
      </c>
      <c r="K65" s="24" t="s">
        <v>35</v>
      </c>
      <c r="L65" s="25"/>
      <c r="M65" s="16"/>
      <c r="N65" s="16"/>
      <c r="O65" s="16"/>
      <c r="P65" s="16"/>
      <c r="Q65" s="33"/>
      <c r="R65" s="33"/>
      <c r="S65" s="33"/>
      <c r="T65" s="33">
        <v>63</v>
      </c>
    </row>
    <row r="66" hidden="1" customHeight="1" spans="1:20">
      <c r="A66" s="15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17">
        <f ca="1" t="shared" si="1"/>
        <v>101</v>
      </c>
      <c r="G66" s="17" t="str">
        <f t="shared" si="2"/>
        <v>1923/08/03</v>
      </c>
      <c r="H66" s="15" t="s">
        <v>66</v>
      </c>
      <c r="I66" s="86" t="s">
        <v>290</v>
      </c>
      <c r="J66" s="17">
        <v>13733837354</v>
      </c>
      <c r="K66" s="24" t="s">
        <v>291</v>
      </c>
      <c r="L66" s="25"/>
      <c r="M66" s="16"/>
      <c r="N66" s="16"/>
      <c r="O66" s="16"/>
      <c r="P66" s="16"/>
      <c r="Q66" s="33"/>
      <c r="R66" s="33"/>
      <c r="S66" s="33"/>
      <c r="T66" s="33">
        <v>64</v>
      </c>
    </row>
    <row r="67" hidden="1" customHeight="1" spans="1:20">
      <c r="A67" s="15">
        <v>65</v>
      </c>
      <c r="B67" s="17" t="s">
        <v>292</v>
      </c>
      <c r="C67" s="17" t="s">
        <v>32</v>
      </c>
      <c r="D67" s="86" t="s">
        <v>293</v>
      </c>
      <c r="E67" s="16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7">
        <f ca="1" t="shared" ref="F67:F130" si="4">YEAR(NOW())-MID(D67,7,4)</f>
        <v>96</v>
      </c>
      <c r="G67" s="17" t="str">
        <f t="shared" ref="G67:G130" si="5">CONCATENATE(MID(D67,7,4),"/",MID(D67,11,2),"/",MID(D67,13,2))</f>
        <v>1928/02/23</v>
      </c>
      <c r="H67" s="15" t="s">
        <v>294</v>
      </c>
      <c r="I67" s="86" t="s">
        <v>295</v>
      </c>
      <c r="J67" s="17">
        <v>15139046579</v>
      </c>
      <c r="K67" s="24" t="s">
        <v>35</v>
      </c>
      <c r="L67" s="25"/>
      <c r="M67" s="16"/>
      <c r="N67" s="16"/>
      <c r="O67" s="16"/>
      <c r="P67" s="16"/>
      <c r="Q67" s="33"/>
      <c r="R67" s="33"/>
      <c r="S67" s="33"/>
      <c r="T67" s="33">
        <v>65</v>
      </c>
    </row>
    <row r="68" hidden="1" customHeight="1" spans="1:20">
      <c r="A68" s="15">
        <v>66</v>
      </c>
      <c r="B68" s="17" t="s">
        <v>296</v>
      </c>
      <c r="C68" s="17" t="s">
        <v>32</v>
      </c>
      <c r="D68" s="86" t="s">
        <v>297</v>
      </c>
      <c r="E68" s="16" t="str">
        <f t="shared" si="3"/>
        <v>正确</v>
      </c>
      <c r="F68" s="17">
        <f ca="1" t="shared" si="4"/>
        <v>96</v>
      </c>
      <c r="G68" s="17" t="str">
        <f t="shared" si="5"/>
        <v>1928/10/16</v>
      </c>
      <c r="H68" s="15" t="s">
        <v>298</v>
      </c>
      <c r="I68" s="86" t="s">
        <v>299</v>
      </c>
      <c r="J68" s="17">
        <v>13643778269</v>
      </c>
      <c r="K68" s="24" t="s">
        <v>216</v>
      </c>
      <c r="L68" s="25"/>
      <c r="M68" s="16"/>
      <c r="N68" s="16"/>
      <c r="O68" s="16"/>
      <c r="P68" s="16"/>
      <c r="Q68" s="33"/>
      <c r="R68" s="33"/>
      <c r="S68" s="33"/>
      <c r="T68" s="33">
        <v>66</v>
      </c>
    </row>
    <row r="69" hidden="1" customHeight="1" spans="1:20">
      <c r="A69" s="15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17">
        <f ca="1" t="shared" si="4"/>
        <v>96</v>
      </c>
      <c r="G69" s="17" t="str">
        <f t="shared" si="5"/>
        <v>1928/10/16</v>
      </c>
      <c r="H69" s="15" t="s">
        <v>243</v>
      </c>
      <c r="I69" s="86" t="s">
        <v>302</v>
      </c>
      <c r="J69" s="17">
        <v>13849781683</v>
      </c>
      <c r="K69" s="24" t="s">
        <v>179</v>
      </c>
      <c r="L69" s="25"/>
      <c r="M69" s="16"/>
      <c r="N69" s="16"/>
      <c r="O69" s="16"/>
      <c r="P69" s="16"/>
      <c r="Q69" s="33"/>
      <c r="R69" s="33"/>
      <c r="S69" s="33"/>
      <c r="T69" s="33">
        <v>67</v>
      </c>
    </row>
    <row r="70" hidden="1" customHeight="1" spans="1:20">
      <c r="A70" s="15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17">
        <f ca="1" t="shared" si="4"/>
        <v>97</v>
      </c>
      <c r="G70" s="17" t="str">
        <f t="shared" si="5"/>
        <v>1927/12/23</v>
      </c>
      <c r="H70" s="15" t="s">
        <v>146</v>
      </c>
      <c r="I70" s="86" t="s">
        <v>305</v>
      </c>
      <c r="J70" s="17">
        <v>15893367583</v>
      </c>
      <c r="K70" s="24" t="s">
        <v>35</v>
      </c>
      <c r="L70" s="25"/>
      <c r="M70" s="16"/>
      <c r="N70" s="16"/>
      <c r="O70" s="16"/>
      <c r="P70" s="16"/>
      <c r="Q70" s="33"/>
      <c r="R70" s="33"/>
      <c r="S70" s="33"/>
      <c r="T70" s="33">
        <v>68</v>
      </c>
    </row>
    <row r="71" hidden="1" customHeight="1" spans="1:20">
      <c r="A71" s="15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17">
        <f ca="1" t="shared" si="4"/>
        <v>96</v>
      </c>
      <c r="G71" s="17" t="str">
        <f t="shared" si="5"/>
        <v>1928/03/05</v>
      </c>
      <c r="H71" s="15" t="s">
        <v>308</v>
      </c>
      <c r="I71" s="17" t="s">
        <v>309</v>
      </c>
      <c r="J71" s="17" t="s">
        <v>310</v>
      </c>
      <c r="K71" s="24" t="s">
        <v>4498</v>
      </c>
      <c r="L71" s="25"/>
      <c r="M71" s="16" t="s">
        <v>311</v>
      </c>
      <c r="N71" s="16" t="s">
        <v>55</v>
      </c>
      <c r="O71" s="16" t="s">
        <v>310</v>
      </c>
      <c r="P71" s="16" t="s">
        <v>308</v>
      </c>
      <c r="Q71" s="33" t="s">
        <v>4515</v>
      </c>
      <c r="R71" s="33" t="s">
        <v>4494</v>
      </c>
      <c r="S71" s="33"/>
      <c r="T71" s="34">
        <v>69</v>
      </c>
    </row>
    <row r="72" hidden="1" customHeight="1" spans="1:20">
      <c r="A72" s="15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17">
        <f ca="1" t="shared" si="4"/>
        <v>96</v>
      </c>
      <c r="G72" s="17" t="str">
        <f t="shared" si="5"/>
        <v>1928/09/23</v>
      </c>
      <c r="H72" s="15" t="s">
        <v>97</v>
      </c>
      <c r="I72" s="86" t="s">
        <v>314</v>
      </c>
      <c r="J72" s="17">
        <v>13103673979</v>
      </c>
      <c r="K72" s="24" t="s">
        <v>49</v>
      </c>
      <c r="L72" s="25"/>
      <c r="M72" s="16"/>
      <c r="N72" s="16"/>
      <c r="O72" s="16"/>
      <c r="P72" s="16"/>
      <c r="Q72" s="33"/>
      <c r="R72" s="33"/>
      <c r="S72" s="33"/>
      <c r="T72" s="33">
        <v>70</v>
      </c>
    </row>
    <row r="73" hidden="1" customHeight="1" spans="1:21">
      <c r="A73" s="15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17">
        <f ca="1" t="shared" si="4"/>
        <v>96</v>
      </c>
      <c r="G73" s="17" t="str">
        <f t="shared" si="5"/>
        <v>1928/06/27</v>
      </c>
      <c r="H73" s="15" t="s">
        <v>317</v>
      </c>
      <c r="I73" s="17" t="s">
        <v>318</v>
      </c>
      <c r="J73" s="17">
        <v>15838409606</v>
      </c>
      <c r="K73" s="24"/>
      <c r="L73" s="25"/>
      <c r="M73" s="16" t="s">
        <v>319</v>
      </c>
      <c r="N73" s="16" t="s">
        <v>41</v>
      </c>
      <c r="O73" s="16">
        <v>15838409606</v>
      </c>
      <c r="P73" s="16" t="s">
        <v>317</v>
      </c>
      <c r="Q73" s="33" t="s">
        <v>4516</v>
      </c>
      <c r="R73" s="33" t="s">
        <v>4494</v>
      </c>
      <c r="S73" s="33"/>
      <c r="T73" s="34">
        <v>71</v>
      </c>
      <c r="U73" s="7" t="str">
        <f>+VLOOKUP(D73,[1]全镇!$C:$E,3,FALSE)</f>
        <v>张巷村</v>
      </c>
    </row>
    <row r="74" hidden="1" customHeight="1" spans="1:20">
      <c r="A74" s="15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17">
        <f ca="1" t="shared" si="4"/>
        <v>96</v>
      </c>
      <c r="G74" s="17" t="str">
        <f t="shared" si="5"/>
        <v>1928/11/17</v>
      </c>
      <c r="H74" s="15" t="s">
        <v>243</v>
      </c>
      <c r="I74" s="86" t="s">
        <v>322</v>
      </c>
      <c r="J74" s="17">
        <v>15224888932</v>
      </c>
      <c r="K74" s="24" t="s">
        <v>179</v>
      </c>
      <c r="L74" s="25"/>
      <c r="M74" s="16"/>
      <c r="N74" s="16"/>
      <c r="O74" s="16"/>
      <c r="P74" s="16"/>
      <c r="Q74" s="33"/>
      <c r="R74" s="33"/>
      <c r="S74" s="33"/>
      <c r="T74" s="33">
        <v>72</v>
      </c>
    </row>
    <row r="75" hidden="1" customHeight="1" spans="1:20">
      <c r="A75" s="15">
        <v>73</v>
      </c>
      <c r="B75" s="15" t="s">
        <v>323</v>
      </c>
      <c r="C75" s="15" t="s">
        <v>32</v>
      </c>
      <c r="D75" s="93" t="s">
        <v>324</v>
      </c>
      <c r="E75" s="16" t="str">
        <f t="shared" si="3"/>
        <v>正确</v>
      </c>
      <c r="F75" s="17">
        <f ca="1" t="shared" si="4"/>
        <v>95</v>
      </c>
      <c r="G75" s="17" t="str">
        <f t="shared" si="5"/>
        <v>1929/05/13</v>
      </c>
      <c r="H75" s="15" t="s">
        <v>260</v>
      </c>
      <c r="I75" s="93" t="s">
        <v>325</v>
      </c>
      <c r="J75" s="15">
        <v>15837721617</v>
      </c>
      <c r="K75" s="24" t="s">
        <v>72</v>
      </c>
      <c r="L75" s="24"/>
      <c r="M75" s="16"/>
      <c r="N75" s="16"/>
      <c r="O75" s="16"/>
      <c r="P75" s="16"/>
      <c r="Q75" s="33"/>
      <c r="R75" s="33"/>
      <c r="S75" s="33"/>
      <c r="T75" s="33">
        <v>73</v>
      </c>
    </row>
    <row r="76" hidden="1" customHeight="1" spans="1:21">
      <c r="A76" s="15">
        <v>74</v>
      </c>
      <c r="B76" s="15" t="s">
        <v>326</v>
      </c>
      <c r="C76" s="15" t="s">
        <v>19</v>
      </c>
      <c r="D76" s="93" t="s">
        <v>327</v>
      </c>
      <c r="E76" s="16" t="str">
        <f t="shared" si="3"/>
        <v>正确</v>
      </c>
      <c r="F76" s="17">
        <f ca="1" t="shared" si="4"/>
        <v>97</v>
      </c>
      <c r="G76" s="17" t="str">
        <f t="shared" si="5"/>
        <v>1927/09/13</v>
      </c>
      <c r="H76" s="15" t="s">
        <v>328</v>
      </c>
      <c r="I76" s="15" t="s">
        <v>329</v>
      </c>
      <c r="J76" s="15">
        <v>18238174829</v>
      </c>
      <c r="K76" s="24"/>
      <c r="L76" s="24"/>
      <c r="M76" s="16" t="s">
        <v>330</v>
      </c>
      <c r="N76" s="16" t="s">
        <v>55</v>
      </c>
      <c r="O76" s="16">
        <v>18238174829</v>
      </c>
      <c r="P76" s="16" t="s">
        <v>328</v>
      </c>
      <c r="Q76" s="33" t="s">
        <v>4517</v>
      </c>
      <c r="R76" s="33" t="s">
        <v>4494</v>
      </c>
      <c r="S76" s="33"/>
      <c r="T76" s="34">
        <v>74</v>
      </c>
      <c r="U76" s="7" t="str">
        <f>+VLOOKUP(D76,[1]全镇!$C:$E,3,FALSE)</f>
        <v>金家沟村</v>
      </c>
    </row>
    <row r="77" hidden="1" customHeight="1" spans="1:21">
      <c r="A77" s="15">
        <v>75</v>
      </c>
      <c r="B77" s="15" t="s">
        <v>331</v>
      </c>
      <c r="C77" s="15" t="s">
        <v>19</v>
      </c>
      <c r="D77" s="93" t="s">
        <v>332</v>
      </c>
      <c r="E77" s="16" t="str">
        <f t="shared" si="3"/>
        <v>正确</v>
      </c>
      <c r="F77" s="17">
        <f ca="1" t="shared" si="4"/>
        <v>95</v>
      </c>
      <c r="G77" s="17" t="str">
        <f t="shared" si="5"/>
        <v>1929/03/04</v>
      </c>
      <c r="H77" s="15" t="s">
        <v>207</v>
      </c>
      <c r="I77" s="15" t="s">
        <v>333</v>
      </c>
      <c r="J77" s="15">
        <v>17067120405</v>
      </c>
      <c r="K77" s="24"/>
      <c r="L77" s="24"/>
      <c r="M77" s="16" t="s">
        <v>334</v>
      </c>
      <c r="N77" s="16" t="s">
        <v>55</v>
      </c>
      <c r="O77" s="16">
        <v>17067120405</v>
      </c>
      <c r="P77" s="16" t="s">
        <v>207</v>
      </c>
      <c r="Q77" s="33" t="s">
        <v>4518</v>
      </c>
      <c r="R77" s="33" t="s">
        <v>4494</v>
      </c>
      <c r="S77" s="33"/>
      <c r="T77" s="34">
        <v>75</v>
      </c>
      <c r="U77" s="7" t="str">
        <f>+VLOOKUP(D77,[1]全镇!$C:$E,3,FALSE)</f>
        <v>小寺沟村</v>
      </c>
    </row>
    <row r="78" hidden="1" customHeight="1" spans="1:20">
      <c r="A78" s="15">
        <v>76</v>
      </c>
      <c r="B78" s="15" t="s">
        <v>335</v>
      </c>
      <c r="C78" s="15" t="s">
        <v>19</v>
      </c>
      <c r="D78" s="15" t="s">
        <v>336</v>
      </c>
      <c r="E78" s="16" t="str">
        <f t="shared" si="3"/>
        <v>正确</v>
      </c>
      <c r="F78" s="17">
        <f ca="1" t="shared" si="4"/>
        <v>95</v>
      </c>
      <c r="G78" s="17" t="str">
        <f t="shared" si="5"/>
        <v>1929/02/06</v>
      </c>
      <c r="H78" s="15" t="s">
        <v>207</v>
      </c>
      <c r="I78" s="15" t="s">
        <v>337</v>
      </c>
      <c r="J78" s="15">
        <v>13462653738</v>
      </c>
      <c r="K78" s="24" t="s">
        <v>338</v>
      </c>
      <c r="L78" s="24"/>
      <c r="M78" s="16" t="s">
        <v>339</v>
      </c>
      <c r="N78" s="16" t="s">
        <v>55</v>
      </c>
      <c r="O78" s="16">
        <v>13462653738</v>
      </c>
      <c r="P78" s="16" t="s">
        <v>207</v>
      </c>
      <c r="Q78" s="33"/>
      <c r="R78" s="33"/>
      <c r="S78" s="33"/>
      <c r="T78" s="34">
        <v>76</v>
      </c>
    </row>
    <row r="79" hidden="1" customHeight="1" spans="1:21">
      <c r="A79" s="15">
        <v>77</v>
      </c>
      <c r="B79" s="15" t="s">
        <v>340</v>
      </c>
      <c r="C79" s="15" t="s">
        <v>32</v>
      </c>
      <c r="D79" s="93" t="s">
        <v>341</v>
      </c>
      <c r="E79" s="16" t="str">
        <f t="shared" si="3"/>
        <v>正确</v>
      </c>
      <c r="F79" s="17">
        <f ca="1" t="shared" si="4"/>
        <v>96</v>
      </c>
      <c r="G79" s="17" t="str">
        <f t="shared" si="5"/>
        <v>1928/12/26</v>
      </c>
      <c r="H79" s="15" t="s">
        <v>271</v>
      </c>
      <c r="I79" s="15" t="s">
        <v>342</v>
      </c>
      <c r="J79" s="15">
        <v>13782024190</v>
      </c>
      <c r="K79" s="24"/>
      <c r="L79" s="24"/>
      <c r="M79" s="16" t="s">
        <v>343</v>
      </c>
      <c r="N79" s="16" t="s">
        <v>55</v>
      </c>
      <c r="O79" s="16">
        <v>13782024190</v>
      </c>
      <c r="P79" s="16" t="s">
        <v>271</v>
      </c>
      <c r="Q79" s="33" t="s">
        <v>4519</v>
      </c>
      <c r="R79" s="33" t="s">
        <v>4520</v>
      </c>
      <c r="S79" s="33" t="s">
        <v>4521</v>
      </c>
      <c r="T79" s="34">
        <v>77</v>
      </c>
      <c r="U79" s="7" t="str">
        <f>+VLOOKUP(D79,[1]全镇!$C:$E,3,FALSE)</f>
        <v>中街村</v>
      </c>
    </row>
    <row r="80" ht="25" customHeight="1" spans="1:21">
      <c r="A80" s="15">
        <v>78</v>
      </c>
      <c r="B80" s="15" t="s">
        <v>344</v>
      </c>
      <c r="C80" s="15" t="s">
        <v>32</v>
      </c>
      <c r="D80" s="15" t="s">
        <v>345</v>
      </c>
      <c r="E80" s="16" t="str">
        <f t="shared" si="3"/>
        <v>正确</v>
      </c>
      <c r="F80" s="17">
        <f ca="1" t="shared" si="4"/>
        <v>85</v>
      </c>
      <c r="G80" s="17" t="str">
        <f t="shared" si="5"/>
        <v>1939/07/10</v>
      </c>
      <c r="H80" s="15" t="s">
        <v>346</v>
      </c>
      <c r="I80" s="15" t="s">
        <v>347</v>
      </c>
      <c r="J80" s="15" t="s">
        <v>348</v>
      </c>
      <c r="K80" s="24"/>
      <c r="L80" s="25" t="s">
        <v>349</v>
      </c>
      <c r="M80" s="16" t="s">
        <v>350</v>
      </c>
      <c r="N80" s="16" t="s">
        <v>30</v>
      </c>
      <c r="O80" s="16" t="s">
        <v>348</v>
      </c>
      <c r="P80" s="16" t="s">
        <v>346</v>
      </c>
      <c r="Q80" s="95" t="s">
        <v>4522</v>
      </c>
      <c r="R80" s="33" t="s">
        <v>4494</v>
      </c>
      <c r="S80" s="33"/>
      <c r="T80" s="34">
        <v>78</v>
      </c>
      <c r="U80" s="7" t="str">
        <f>+VLOOKUP(D80,[1]全镇!$C:$E,3,FALSE)</f>
        <v>菩萨堂村</v>
      </c>
    </row>
    <row r="81" ht="25" customHeight="1" spans="1:21">
      <c r="A81" s="15">
        <v>79</v>
      </c>
      <c r="B81" s="15" t="s">
        <v>351</v>
      </c>
      <c r="C81" s="15" t="s">
        <v>32</v>
      </c>
      <c r="D81" s="93" t="s">
        <v>352</v>
      </c>
      <c r="E81" s="16" t="str">
        <f t="shared" si="3"/>
        <v>正确</v>
      </c>
      <c r="F81" s="17">
        <f ca="1" t="shared" si="4"/>
        <v>92</v>
      </c>
      <c r="G81" s="17" t="str">
        <f t="shared" si="5"/>
        <v>1932/06/13</v>
      </c>
      <c r="H81" s="15" t="s">
        <v>346</v>
      </c>
      <c r="I81" s="15" t="s">
        <v>353</v>
      </c>
      <c r="J81" s="15" t="s">
        <v>354</v>
      </c>
      <c r="K81" s="24"/>
      <c r="L81" s="25" t="s">
        <v>349</v>
      </c>
      <c r="M81" s="16" t="s">
        <v>355</v>
      </c>
      <c r="N81" s="16" t="s">
        <v>55</v>
      </c>
      <c r="O81" s="16" t="s">
        <v>354</v>
      </c>
      <c r="P81" s="16" t="s">
        <v>346</v>
      </c>
      <c r="Q81" s="95" t="s">
        <v>4523</v>
      </c>
      <c r="R81" s="33" t="s">
        <v>4494</v>
      </c>
      <c r="S81" s="33"/>
      <c r="T81" s="34">
        <v>79</v>
      </c>
      <c r="U81" s="7" t="str">
        <f>+VLOOKUP(D81,[1]全镇!$C:$E,3,FALSE)</f>
        <v>菩萨堂村</v>
      </c>
    </row>
    <row r="82" ht="25" customHeight="1" spans="1:21">
      <c r="A82" s="15">
        <v>80</v>
      </c>
      <c r="B82" s="15" t="s">
        <v>356</v>
      </c>
      <c r="C82" s="15" t="s">
        <v>19</v>
      </c>
      <c r="D82" s="93" t="s">
        <v>357</v>
      </c>
      <c r="E82" s="16" t="str">
        <f t="shared" si="3"/>
        <v>正确</v>
      </c>
      <c r="F82" s="17">
        <f ca="1" t="shared" si="4"/>
        <v>92</v>
      </c>
      <c r="G82" s="17" t="str">
        <f t="shared" si="5"/>
        <v>1932/07/18</v>
      </c>
      <c r="H82" s="15" t="s">
        <v>346</v>
      </c>
      <c r="I82" s="15" t="s">
        <v>358</v>
      </c>
      <c r="J82" s="15" t="s">
        <v>359</v>
      </c>
      <c r="K82" s="24"/>
      <c r="L82" s="25" t="s">
        <v>349</v>
      </c>
      <c r="M82" s="16" t="s">
        <v>360</v>
      </c>
      <c r="N82" s="16" t="s">
        <v>55</v>
      </c>
      <c r="O82" s="16" t="s">
        <v>359</v>
      </c>
      <c r="P82" s="16" t="s">
        <v>346</v>
      </c>
      <c r="Q82" s="95" t="s">
        <v>4524</v>
      </c>
      <c r="R82" s="33" t="s">
        <v>4494</v>
      </c>
      <c r="S82" s="33"/>
      <c r="T82" s="34">
        <v>80</v>
      </c>
      <c r="U82" s="7" t="str">
        <f>+VLOOKUP(D82,[1]全镇!$C:$E,3,FALSE)</f>
        <v>菩萨堂村</v>
      </c>
    </row>
    <row r="83" hidden="1" customHeight="1" spans="1:20">
      <c r="A83" s="15">
        <v>81</v>
      </c>
      <c r="B83" s="15" t="s">
        <v>361</v>
      </c>
      <c r="C83" s="15" t="s">
        <v>19</v>
      </c>
      <c r="D83" s="15" t="s">
        <v>362</v>
      </c>
      <c r="E83" s="16" t="str">
        <f t="shared" si="3"/>
        <v>正确</v>
      </c>
      <c r="F83" s="17">
        <f ca="1" t="shared" si="4"/>
        <v>89</v>
      </c>
      <c r="G83" s="17" t="str">
        <f t="shared" si="5"/>
        <v>1935/12/12</v>
      </c>
      <c r="H83" s="15" t="s">
        <v>283</v>
      </c>
      <c r="I83" s="93" t="s">
        <v>363</v>
      </c>
      <c r="J83" s="15">
        <v>15036207386</v>
      </c>
      <c r="K83" s="24" t="s">
        <v>364</v>
      </c>
      <c r="L83" s="25" t="s">
        <v>349</v>
      </c>
      <c r="M83" s="16"/>
      <c r="N83" s="16"/>
      <c r="O83" s="16"/>
      <c r="P83" s="16"/>
      <c r="Q83" s="33"/>
      <c r="R83" s="33"/>
      <c r="S83" s="33"/>
      <c r="T83" s="33">
        <v>81</v>
      </c>
    </row>
    <row r="84" hidden="1" customHeight="1" spans="1:20">
      <c r="A84" s="15">
        <v>82</v>
      </c>
      <c r="B84" s="15" t="s">
        <v>122</v>
      </c>
      <c r="C84" s="15" t="s">
        <v>32</v>
      </c>
      <c r="D84" s="93" t="s">
        <v>365</v>
      </c>
      <c r="E84" s="16" t="str">
        <f t="shared" si="3"/>
        <v>正确</v>
      </c>
      <c r="F84" s="17">
        <f ca="1" t="shared" si="4"/>
        <v>91</v>
      </c>
      <c r="G84" s="17" t="str">
        <f t="shared" si="5"/>
        <v>1933/06/15</v>
      </c>
      <c r="H84" s="15" t="s">
        <v>346</v>
      </c>
      <c r="I84" s="15" t="s">
        <v>366</v>
      </c>
      <c r="J84" s="15" t="s">
        <v>367</v>
      </c>
      <c r="K84" s="24" t="s">
        <v>4525</v>
      </c>
      <c r="L84" s="25" t="s">
        <v>349</v>
      </c>
      <c r="M84" s="16" t="s">
        <v>368</v>
      </c>
      <c r="N84" s="16" t="s">
        <v>55</v>
      </c>
      <c r="O84" s="16" t="s">
        <v>367</v>
      </c>
      <c r="P84" s="16" t="s">
        <v>346</v>
      </c>
      <c r="Q84" s="95" t="s">
        <v>4526</v>
      </c>
      <c r="R84" s="33" t="s">
        <v>4494</v>
      </c>
      <c r="S84" s="33"/>
      <c r="T84" s="34">
        <v>82</v>
      </c>
    </row>
    <row r="85" hidden="1" customHeight="1" spans="1:20">
      <c r="A85" s="15">
        <v>83</v>
      </c>
      <c r="B85" s="15" t="s">
        <v>369</v>
      </c>
      <c r="C85" s="15" t="s">
        <v>19</v>
      </c>
      <c r="D85" s="15" t="s">
        <v>370</v>
      </c>
      <c r="E85" s="16" t="str">
        <f t="shared" si="3"/>
        <v>正确</v>
      </c>
      <c r="F85" s="17">
        <f ca="1" t="shared" si="4"/>
        <v>89</v>
      </c>
      <c r="G85" s="17" t="str">
        <f t="shared" si="5"/>
        <v>1935/03/27</v>
      </c>
      <c r="H85" s="15" t="s">
        <v>283</v>
      </c>
      <c r="I85" s="93" t="s">
        <v>371</v>
      </c>
      <c r="J85" s="15">
        <v>15093026191</v>
      </c>
      <c r="K85" s="24" t="s">
        <v>72</v>
      </c>
      <c r="L85" s="25" t="s">
        <v>349</v>
      </c>
      <c r="M85" s="16"/>
      <c r="N85" s="16"/>
      <c r="O85" s="16"/>
      <c r="P85" s="16"/>
      <c r="Q85" s="33"/>
      <c r="R85" s="33"/>
      <c r="S85" s="33"/>
      <c r="T85" s="33">
        <v>83</v>
      </c>
    </row>
    <row r="86" hidden="1" customHeight="1" spans="1:20">
      <c r="A86" s="15">
        <v>84</v>
      </c>
      <c r="B86" s="15" t="s">
        <v>372</v>
      </c>
      <c r="C86" s="15" t="s">
        <v>19</v>
      </c>
      <c r="D86" s="93" t="s">
        <v>373</v>
      </c>
      <c r="E86" s="16" t="str">
        <f t="shared" si="3"/>
        <v>正确</v>
      </c>
      <c r="F86" s="17">
        <f ca="1" t="shared" si="4"/>
        <v>85</v>
      </c>
      <c r="G86" s="17" t="str">
        <f t="shared" si="5"/>
        <v>1939/06/07</v>
      </c>
      <c r="H86" s="15" t="s">
        <v>283</v>
      </c>
      <c r="I86" s="93" t="s">
        <v>374</v>
      </c>
      <c r="J86" s="15">
        <v>13122795626</v>
      </c>
      <c r="K86" s="24" t="s">
        <v>23</v>
      </c>
      <c r="L86" s="25" t="s">
        <v>349</v>
      </c>
      <c r="M86" s="16"/>
      <c r="N86" s="16"/>
      <c r="O86" s="16"/>
      <c r="P86" s="16"/>
      <c r="Q86" s="33"/>
      <c r="R86" s="33"/>
      <c r="S86" s="33"/>
      <c r="T86" s="33">
        <v>84</v>
      </c>
    </row>
    <row r="87" hidden="1" customHeight="1" spans="1:20">
      <c r="A87" s="15">
        <v>85</v>
      </c>
      <c r="B87" s="15" t="s">
        <v>375</v>
      </c>
      <c r="C87" s="15" t="s">
        <v>19</v>
      </c>
      <c r="D87" s="15" t="s">
        <v>376</v>
      </c>
      <c r="E87" s="16" t="str">
        <f t="shared" si="3"/>
        <v>正确</v>
      </c>
      <c r="F87" s="17">
        <f ca="1" t="shared" si="4"/>
        <v>90</v>
      </c>
      <c r="G87" s="17" t="str">
        <f t="shared" si="5"/>
        <v>1934/02/23</v>
      </c>
      <c r="H87" s="15" t="s">
        <v>283</v>
      </c>
      <c r="I87" s="93" t="s">
        <v>377</v>
      </c>
      <c r="J87" s="15">
        <v>13098259323</v>
      </c>
      <c r="K87" s="24" t="s">
        <v>49</v>
      </c>
      <c r="L87" s="25" t="s">
        <v>349</v>
      </c>
      <c r="M87" s="16"/>
      <c r="N87" s="16"/>
      <c r="O87" s="16"/>
      <c r="P87" s="16"/>
      <c r="Q87" s="33"/>
      <c r="R87" s="33"/>
      <c r="S87" s="33"/>
      <c r="T87" s="33">
        <v>85</v>
      </c>
    </row>
    <row r="88" hidden="1" customHeight="1" spans="1:20">
      <c r="A88" s="15">
        <v>86</v>
      </c>
      <c r="B88" s="15" t="s">
        <v>378</v>
      </c>
      <c r="C88" s="15" t="s">
        <v>32</v>
      </c>
      <c r="D88" s="93" t="s">
        <v>379</v>
      </c>
      <c r="E88" s="16" t="str">
        <f t="shared" si="3"/>
        <v>正确</v>
      </c>
      <c r="F88" s="17">
        <f ca="1" t="shared" si="4"/>
        <v>86</v>
      </c>
      <c r="G88" s="17" t="str">
        <f t="shared" si="5"/>
        <v>1938/06/01</v>
      </c>
      <c r="H88" s="15" t="s">
        <v>346</v>
      </c>
      <c r="I88" s="15" t="s">
        <v>380</v>
      </c>
      <c r="J88" s="15" t="s">
        <v>381</v>
      </c>
      <c r="K88" s="24" t="s">
        <v>4527</v>
      </c>
      <c r="L88" s="25" t="s">
        <v>349</v>
      </c>
      <c r="M88" s="16" t="s">
        <v>382</v>
      </c>
      <c r="N88" s="16" t="s">
        <v>55</v>
      </c>
      <c r="O88" s="16" t="s">
        <v>381</v>
      </c>
      <c r="P88" s="16" t="s">
        <v>346</v>
      </c>
      <c r="Q88" s="95" t="s">
        <v>4528</v>
      </c>
      <c r="R88" s="33" t="s">
        <v>4494</v>
      </c>
      <c r="S88" s="33"/>
      <c r="T88" s="34">
        <v>86</v>
      </c>
    </row>
    <row r="89" hidden="1" customHeight="1" spans="1:20">
      <c r="A89" s="15">
        <v>87</v>
      </c>
      <c r="B89" s="15" t="s">
        <v>383</v>
      </c>
      <c r="C89" s="15" t="s">
        <v>19</v>
      </c>
      <c r="D89" s="93" t="s">
        <v>384</v>
      </c>
      <c r="E89" s="16" t="str">
        <f t="shared" si="3"/>
        <v>正确</v>
      </c>
      <c r="F89" s="17">
        <f ca="1" t="shared" si="4"/>
        <v>86</v>
      </c>
      <c r="G89" s="17" t="str">
        <f t="shared" si="5"/>
        <v>1938/05/20</v>
      </c>
      <c r="H89" s="15" t="s">
        <v>317</v>
      </c>
      <c r="I89" s="15" t="s">
        <v>385</v>
      </c>
      <c r="J89" s="15">
        <v>15238192046</v>
      </c>
      <c r="K89" s="24" t="s">
        <v>4498</v>
      </c>
      <c r="L89" s="25" t="s">
        <v>349</v>
      </c>
      <c r="M89" s="16" t="s">
        <v>386</v>
      </c>
      <c r="N89" s="16" t="s">
        <v>55</v>
      </c>
      <c r="O89" s="16">
        <v>15238192046</v>
      </c>
      <c r="P89" s="16" t="s">
        <v>317</v>
      </c>
      <c r="Q89" s="33" t="s">
        <v>4529</v>
      </c>
      <c r="R89" s="33" t="s">
        <v>4494</v>
      </c>
      <c r="S89" s="33"/>
      <c r="T89" s="34">
        <v>87</v>
      </c>
    </row>
    <row r="90" hidden="1" customHeight="1" spans="1:20">
      <c r="A90" s="15">
        <v>88</v>
      </c>
      <c r="B90" s="15" t="s">
        <v>387</v>
      </c>
      <c r="C90" s="15" t="s">
        <v>19</v>
      </c>
      <c r="D90" s="15" t="s">
        <v>388</v>
      </c>
      <c r="E90" s="16" t="str">
        <f t="shared" si="3"/>
        <v>正确</v>
      </c>
      <c r="F90" s="17">
        <f ca="1" t="shared" si="4"/>
        <v>86</v>
      </c>
      <c r="G90" s="17" t="str">
        <f t="shared" si="5"/>
        <v>1938/04/17</v>
      </c>
      <c r="H90" s="15" t="s">
        <v>389</v>
      </c>
      <c r="I90" s="93" t="s">
        <v>390</v>
      </c>
      <c r="J90" s="15">
        <v>15225618724</v>
      </c>
      <c r="K90" s="24" t="s">
        <v>23</v>
      </c>
      <c r="L90" s="25" t="s">
        <v>349</v>
      </c>
      <c r="M90" s="16"/>
      <c r="N90" s="16"/>
      <c r="O90" s="16"/>
      <c r="P90" s="16"/>
      <c r="Q90" s="33"/>
      <c r="R90" s="33"/>
      <c r="S90" s="33"/>
      <c r="T90" s="33">
        <v>88</v>
      </c>
    </row>
    <row r="91" hidden="1" customHeight="1" spans="1:21">
      <c r="A91" s="15">
        <v>89</v>
      </c>
      <c r="B91" s="15" t="s">
        <v>391</v>
      </c>
      <c r="C91" s="15" t="s">
        <v>19</v>
      </c>
      <c r="D91" s="93" t="s">
        <v>392</v>
      </c>
      <c r="E91" s="16" t="str">
        <f t="shared" si="3"/>
        <v>正确</v>
      </c>
      <c r="F91" s="17">
        <f ca="1" t="shared" si="4"/>
        <v>86</v>
      </c>
      <c r="G91" s="17" t="str">
        <f t="shared" si="5"/>
        <v>1938/07/08</v>
      </c>
      <c r="H91" s="15" t="s">
        <v>317</v>
      </c>
      <c r="I91" s="15" t="s">
        <v>393</v>
      </c>
      <c r="J91" s="15">
        <v>13525673164</v>
      </c>
      <c r="K91" s="24"/>
      <c r="L91" s="25" t="s">
        <v>349</v>
      </c>
      <c r="M91" s="16" t="s">
        <v>394</v>
      </c>
      <c r="N91" s="16" t="s">
        <v>55</v>
      </c>
      <c r="O91" s="16">
        <v>13525673164</v>
      </c>
      <c r="P91" s="16" t="s">
        <v>317</v>
      </c>
      <c r="Q91" s="33" t="s">
        <v>4530</v>
      </c>
      <c r="R91" s="33" t="s">
        <v>4494</v>
      </c>
      <c r="S91" s="33"/>
      <c r="T91" s="34">
        <v>89</v>
      </c>
      <c r="U91" s="7" t="str">
        <f>+VLOOKUP(D91,[1]全镇!$C:$E,3,FALSE)</f>
        <v>张巷村</v>
      </c>
    </row>
    <row r="92" hidden="1" customHeight="1" spans="1:20">
      <c r="A92" s="15">
        <v>90</v>
      </c>
      <c r="B92" s="15" t="s">
        <v>395</v>
      </c>
      <c r="C92" s="15" t="s">
        <v>19</v>
      </c>
      <c r="D92" s="15" t="s">
        <v>396</v>
      </c>
      <c r="E92" s="16" t="str">
        <f t="shared" si="3"/>
        <v>正确</v>
      </c>
      <c r="F92" s="17">
        <f ca="1" t="shared" si="4"/>
        <v>90</v>
      </c>
      <c r="G92" s="17" t="str">
        <f t="shared" si="5"/>
        <v>1934/01/26</v>
      </c>
      <c r="H92" s="15" t="s">
        <v>389</v>
      </c>
      <c r="I92" s="93" t="s">
        <v>397</v>
      </c>
      <c r="J92" s="15">
        <v>13782174692</v>
      </c>
      <c r="K92" s="24" t="s">
        <v>398</v>
      </c>
      <c r="L92" s="25" t="s">
        <v>349</v>
      </c>
      <c r="M92" s="16"/>
      <c r="N92" s="16"/>
      <c r="O92" s="16"/>
      <c r="P92" s="16"/>
      <c r="Q92" s="33"/>
      <c r="R92" s="33"/>
      <c r="S92" s="33"/>
      <c r="T92" s="33">
        <v>90</v>
      </c>
    </row>
    <row r="93" hidden="1" customHeight="1" spans="1:21">
      <c r="A93" s="15">
        <v>91</v>
      </c>
      <c r="B93" s="15" t="s">
        <v>399</v>
      </c>
      <c r="C93" s="15" t="s">
        <v>32</v>
      </c>
      <c r="D93" s="93" t="s">
        <v>400</v>
      </c>
      <c r="E93" s="16" t="str">
        <f t="shared" si="3"/>
        <v>正确</v>
      </c>
      <c r="F93" s="17">
        <f ca="1" t="shared" si="4"/>
        <v>89</v>
      </c>
      <c r="G93" s="17" t="str">
        <f t="shared" si="5"/>
        <v>1935/08/11</v>
      </c>
      <c r="H93" s="15" t="s">
        <v>317</v>
      </c>
      <c r="I93" s="15" t="s">
        <v>401</v>
      </c>
      <c r="J93" s="15">
        <v>15238137818</v>
      </c>
      <c r="K93" s="24"/>
      <c r="L93" s="25" t="s">
        <v>349</v>
      </c>
      <c r="M93" s="16" t="s">
        <v>402</v>
      </c>
      <c r="N93" s="16" t="s">
        <v>55</v>
      </c>
      <c r="O93" s="16">
        <v>15238137818</v>
      </c>
      <c r="P93" s="16" t="s">
        <v>317</v>
      </c>
      <c r="Q93" s="33" t="s">
        <v>4531</v>
      </c>
      <c r="R93" s="33" t="s">
        <v>4494</v>
      </c>
      <c r="S93" s="33"/>
      <c r="T93" s="34">
        <v>91</v>
      </c>
      <c r="U93" s="7" t="str">
        <f>+VLOOKUP(D93,[1]全镇!$C:$E,3,FALSE)</f>
        <v>张巷村</v>
      </c>
    </row>
    <row r="94" hidden="1" customHeight="1" spans="1:20">
      <c r="A94" s="15">
        <v>92</v>
      </c>
      <c r="B94" s="15" t="s">
        <v>403</v>
      </c>
      <c r="C94" s="15" t="s">
        <v>19</v>
      </c>
      <c r="D94" s="15" t="s">
        <v>404</v>
      </c>
      <c r="E94" s="16" t="str">
        <f t="shared" si="3"/>
        <v>正确</v>
      </c>
      <c r="F94" s="17">
        <f ca="1" t="shared" si="4"/>
        <v>87</v>
      </c>
      <c r="G94" s="17" t="str">
        <f t="shared" si="5"/>
        <v>1937/12/21</v>
      </c>
      <c r="H94" s="15" t="s">
        <v>389</v>
      </c>
      <c r="I94" s="93" t="s">
        <v>405</v>
      </c>
      <c r="J94" s="15">
        <v>18629358908</v>
      </c>
      <c r="K94" s="24" t="s">
        <v>364</v>
      </c>
      <c r="L94" s="25" t="s">
        <v>349</v>
      </c>
      <c r="M94" s="16"/>
      <c r="N94" s="16"/>
      <c r="O94" s="16"/>
      <c r="P94" s="16"/>
      <c r="Q94" s="33"/>
      <c r="R94" s="33"/>
      <c r="S94" s="33"/>
      <c r="T94" s="33">
        <v>92</v>
      </c>
    </row>
    <row r="95" hidden="1" customHeight="1" spans="1:21">
      <c r="A95" s="15">
        <v>93</v>
      </c>
      <c r="B95" s="15" t="s">
        <v>406</v>
      </c>
      <c r="C95" s="15" t="s">
        <v>32</v>
      </c>
      <c r="D95" s="93" t="s">
        <v>407</v>
      </c>
      <c r="E95" s="16" t="str">
        <f t="shared" si="3"/>
        <v>正确</v>
      </c>
      <c r="F95" s="17">
        <f ca="1" t="shared" si="4"/>
        <v>85</v>
      </c>
      <c r="G95" s="17" t="str">
        <f t="shared" si="5"/>
        <v>1939/01/17</v>
      </c>
      <c r="H95" s="15" t="s">
        <v>317</v>
      </c>
      <c r="I95" s="15" t="s">
        <v>408</v>
      </c>
      <c r="J95" s="15">
        <v>13938957378</v>
      </c>
      <c r="K95" s="24"/>
      <c r="L95" s="25" t="s">
        <v>349</v>
      </c>
      <c r="M95" s="16" t="s">
        <v>409</v>
      </c>
      <c r="N95" s="16" t="s">
        <v>55</v>
      </c>
      <c r="O95" s="16">
        <v>13938957378</v>
      </c>
      <c r="P95" s="16" t="s">
        <v>317</v>
      </c>
      <c r="Q95" s="33" t="s">
        <v>4532</v>
      </c>
      <c r="R95" s="33" t="s">
        <v>4494</v>
      </c>
      <c r="S95" s="33"/>
      <c r="T95" s="34">
        <v>93</v>
      </c>
      <c r="U95" s="7" t="str">
        <f>+VLOOKUP(D95,[1]全镇!$C:$E,3,FALSE)</f>
        <v>张巷村</v>
      </c>
    </row>
    <row r="96" hidden="1" customHeight="1" spans="1:20">
      <c r="A96" s="15">
        <v>94</v>
      </c>
      <c r="B96" s="15" t="s">
        <v>410</v>
      </c>
      <c r="C96" s="15" t="s">
        <v>19</v>
      </c>
      <c r="D96" s="15" t="s">
        <v>411</v>
      </c>
      <c r="E96" s="16" t="str">
        <f t="shared" si="3"/>
        <v>正确</v>
      </c>
      <c r="F96" s="17">
        <f ca="1" t="shared" si="4"/>
        <v>89</v>
      </c>
      <c r="G96" s="17" t="str">
        <f t="shared" si="5"/>
        <v>1935/07/15</v>
      </c>
      <c r="H96" s="15" t="s">
        <v>389</v>
      </c>
      <c r="I96" s="93" t="s">
        <v>412</v>
      </c>
      <c r="J96" s="15"/>
      <c r="K96" s="24" t="s">
        <v>23</v>
      </c>
      <c r="L96" s="25" t="s">
        <v>349</v>
      </c>
      <c r="M96" s="16"/>
      <c r="N96" s="16"/>
      <c r="O96" s="16"/>
      <c r="P96" s="16"/>
      <c r="Q96" s="33"/>
      <c r="R96" s="33"/>
      <c r="S96" s="33"/>
      <c r="T96" s="33">
        <v>94</v>
      </c>
    </row>
    <row r="97" hidden="1" customHeight="1" spans="1:20">
      <c r="A97" s="15">
        <v>95</v>
      </c>
      <c r="B97" s="15" t="s">
        <v>413</v>
      </c>
      <c r="C97" s="15" t="s">
        <v>32</v>
      </c>
      <c r="D97" s="93" t="s">
        <v>414</v>
      </c>
      <c r="E97" s="16" t="str">
        <f t="shared" si="3"/>
        <v>正确</v>
      </c>
      <c r="F97" s="17">
        <f ca="1" t="shared" si="4"/>
        <v>95</v>
      </c>
      <c r="G97" s="17" t="str">
        <f t="shared" si="5"/>
        <v>1929/07/15</v>
      </c>
      <c r="H97" s="15" t="s">
        <v>317</v>
      </c>
      <c r="I97" s="15" t="s">
        <v>415</v>
      </c>
      <c r="J97" s="15">
        <v>17067100705</v>
      </c>
      <c r="K97" s="24" t="s">
        <v>4533</v>
      </c>
      <c r="L97" s="25" t="s">
        <v>349</v>
      </c>
      <c r="M97" s="16" t="s">
        <v>416</v>
      </c>
      <c r="N97" s="16" t="s">
        <v>55</v>
      </c>
      <c r="O97" s="16">
        <v>17067100705</v>
      </c>
      <c r="P97" s="16" t="s">
        <v>317</v>
      </c>
      <c r="Q97" s="33" t="s">
        <v>4534</v>
      </c>
      <c r="R97" s="33" t="s">
        <v>4494</v>
      </c>
      <c r="S97" s="33"/>
      <c r="T97" s="34">
        <v>95</v>
      </c>
    </row>
    <row r="98" hidden="1" customHeight="1" spans="1:20">
      <c r="A98" s="15">
        <v>96</v>
      </c>
      <c r="B98" s="15" t="s">
        <v>417</v>
      </c>
      <c r="C98" s="15" t="s">
        <v>32</v>
      </c>
      <c r="D98" s="15" t="s">
        <v>418</v>
      </c>
      <c r="E98" s="16" t="str">
        <f t="shared" si="3"/>
        <v>正确</v>
      </c>
      <c r="F98" s="17">
        <f ca="1" t="shared" si="4"/>
        <v>92</v>
      </c>
      <c r="G98" s="17" t="str">
        <f t="shared" si="5"/>
        <v>1932/02/10</v>
      </c>
      <c r="H98" s="15" t="s">
        <v>196</v>
      </c>
      <c r="I98" s="15" t="s">
        <v>419</v>
      </c>
      <c r="J98" s="15">
        <v>18203879982</v>
      </c>
      <c r="K98" s="24" t="s">
        <v>4503</v>
      </c>
      <c r="L98" s="25" t="s">
        <v>349</v>
      </c>
      <c r="M98" s="16" t="s">
        <v>420</v>
      </c>
      <c r="N98" s="16" t="s">
        <v>55</v>
      </c>
      <c r="O98" s="16">
        <v>18203879982</v>
      </c>
      <c r="P98" s="16" t="s">
        <v>196</v>
      </c>
      <c r="Q98" s="33" t="s">
        <v>4535</v>
      </c>
      <c r="R98" s="33" t="s">
        <v>4494</v>
      </c>
      <c r="S98" s="33"/>
      <c r="T98" s="34">
        <v>96</v>
      </c>
    </row>
    <row r="99" hidden="1" customHeight="1" spans="1:20">
      <c r="A99" s="15">
        <v>97</v>
      </c>
      <c r="B99" s="15" t="s">
        <v>421</v>
      </c>
      <c r="C99" s="15" t="s">
        <v>19</v>
      </c>
      <c r="D99" s="15" t="s">
        <v>422</v>
      </c>
      <c r="E99" s="16" t="str">
        <f t="shared" si="3"/>
        <v>正确</v>
      </c>
      <c r="F99" s="17">
        <f ca="1" t="shared" si="4"/>
        <v>90</v>
      </c>
      <c r="G99" s="17" t="str">
        <f t="shared" si="5"/>
        <v>1934/12/22</v>
      </c>
      <c r="H99" s="15" t="s">
        <v>276</v>
      </c>
      <c r="I99" s="93" t="s">
        <v>423</v>
      </c>
      <c r="J99" s="15">
        <v>15938400668</v>
      </c>
      <c r="K99" s="24" t="s">
        <v>49</v>
      </c>
      <c r="L99" s="25" t="s">
        <v>349</v>
      </c>
      <c r="M99" s="16"/>
      <c r="N99" s="16"/>
      <c r="O99" s="16"/>
      <c r="P99" s="16"/>
      <c r="Q99" s="33"/>
      <c r="R99" s="33"/>
      <c r="S99" s="33"/>
      <c r="T99" s="33">
        <v>97</v>
      </c>
    </row>
    <row r="100" hidden="1" customHeight="1" spans="1:21">
      <c r="A100" s="15">
        <v>98</v>
      </c>
      <c r="B100" s="15" t="s">
        <v>424</v>
      </c>
      <c r="C100" s="15" t="s">
        <v>32</v>
      </c>
      <c r="D100" s="93" t="s">
        <v>425</v>
      </c>
      <c r="E100" s="16" t="str">
        <f t="shared" si="3"/>
        <v>正确</v>
      </c>
      <c r="F100" s="17">
        <f ca="1" t="shared" si="4"/>
        <v>89</v>
      </c>
      <c r="G100" s="17" t="str">
        <f t="shared" si="5"/>
        <v>1935/11/25</v>
      </c>
      <c r="H100" s="15" t="s">
        <v>196</v>
      </c>
      <c r="I100" s="15" t="s">
        <v>426</v>
      </c>
      <c r="J100" s="15">
        <v>15938400668</v>
      </c>
      <c r="K100" s="24"/>
      <c r="L100" s="25" t="s">
        <v>349</v>
      </c>
      <c r="M100" s="16" t="s">
        <v>427</v>
      </c>
      <c r="N100" s="16" t="s">
        <v>55</v>
      </c>
      <c r="O100" s="16">
        <v>15938400668</v>
      </c>
      <c r="P100" s="16" t="s">
        <v>196</v>
      </c>
      <c r="Q100" s="33" t="s">
        <v>4536</v>
      </c>
      <c r="R100" s="33" t="s">
        <v>4494</v>
      </c>
      <c r="S100" s="33"/>
      <c r="T100" s="34">
        <v>98</v>
      </c>
      <c r="U100" s="7" t="str">
        <f>+VLOOKUP(D100,[1]全镇!$C:$E,3,FALSE)</f>
        <v>西头村</v>
      </c>
    </row>
    <row r="101" hidden="1" customHeight="1" spans="1:21">
      <c r="A101" s="15">
        <v>99</v>
      </c>
      <c r="B101" s="15" t="s">
        <v>428</v>
      </c>
      <c r="C101" s="15" t="s">
        <v>19</v>
      </c>
      <c r="D101" s="93" t="s">
        <v>429</v>
      </c>
      <c r="E101" s="16" t="str">
        <f t="shared" si="3"/>
        <v>正确</v>
      </c>
      <c r="F101" s="17">
        <f ca="1" t="shared" si="4"/>
        <v>88</v>
      </c>
      <c r="G101" s="17" t="str">
        <f t="shared" si="5"/>
        <v>1936/12/06</v>
      </c>
      <c r="H101" s="15" t="s">
        <v>196</v>
      </c>
      <c r="I101" s="15" t="s">
        <v>430</v>
      </c>
      <c r="J101" s="15">
        <v>18338237995</v>
      </c>
      <c r="K101" s="24"/>
      <c r="L101" s="25" t="s">
        <v>349</v>
      </c>
      <c r="M101" s="16" t="s">
        <v>431</v>
      </c>
      <c r="N101" s="16" t="s">
        <v>55</v>
      </c>
      <c r="O101" s="16">
        <v>18338237995</v>
      </c>
      <c r="P101" s="16" t="s">
        <v>196</v>
      </c>
      <c r="Q101" s="33" t="s">
        <v>4537</v>
      </c>
      <c r="R101" s="33" t="s">
        <v>4494</v>
      </c>
      <c r="S101" s="33"/>
      <c r="T101" s="34">
        <v>99</v>
      </c>
      <c r="U101" s="7" t="str">
        <f>+VLOOKUP(D101,[1]全镇!$C:$E,3,FALSE)</f>
        <v>西头村</v>
      </c>
    </row>
    <row r="102" hidden="1" customHeight="1" spans="1:20">
      <c r="A102" s="15">
        <v>100</v>
      </c>
      <c r="B102" s="15" t="s">
        <v>432</v>
      </c>
      <c r="C102" s="15" t="s">
        <v>32</v>
      </c>
      <c r="D102" s="93" t="s">
        <v>433</v>
      </c>
      <c r="E102" s="16" t="str">
        <f t="shared" si="3"/>
        <v>正确</v>
      </c>
      <c r="F102" s="17">
        <f ca="1" t="shared" si="4"/>
        <v>86</v>
      </c>
      <c r="G102" s="17" t="str">
        <f t="shared" si="5"/>
        <v>1938/08/12</v>
      </c>
      <c r="H102" s="15" t="s">
        <v>196</v>
      </c>
      <c r="I102" s="15" t="s">
        <v>434</v>
      </c>
      <c r="J102" s="15">
        <v>18790284832</v>
      </c>
      <c r="K102" s="24" t="s">
        <v>4525</v>
      </c>
      <c r="L102" s="25" t="s">
        <v>349</v>
      </c>
      <c r="M102" s="16" t="s">
        <v>435</v>
      </c>
      <c r="N102" s="16" t="s">
        <v>55</v>
      </c>
      <c r="O102" s="16">
        <v>18790284832</v>
      </c>
      <c r="P102" s="16" t="s">
        <v>196</v>
      </c>
      <c r="Q102" s="33" t="s">
        <v>4538</v>
      </c>
      <c r="R102" s="33" t="s">
        <v>4494</v>
      </c>
      <c r="S102" s="33"/>
      <c r="T102" s="34">
        <v>100</v>
      </c>
    </row>
    <row r="103" hidden="1" customHeight="1" spans="1:20">
      <c r="A103" s="15">
        <v>101</v>
      </c>
      <c r="B103" s="15" t="s">
        <v>436</v>
      </c>
      <c r="C103" s="15" t="s">
        <v>19</v>
      </c>
      <c r="D103" s="93" t="s">
        <v>437</v>
      </c>
      <c r="E103" s="16" t="str">
        <f t="shared" si="3"/>
        <v>正确</v>
      </c>
      <c r="F103" s="17">
        <f ca="1" t="shared" si="4"/>
        <v>86</v>
      </c>
      <c r="G103" s="17" t="str">
        <f t="shared" si="5"/>
        <v>1938/07/01</v>
      </c>
      <c r="H103" s="15" t="s">
        <v>196</v>
      </c>
      <c r="I103" s="15" t="s">
        <v>438</v>
      </c>
      <c r="J103" s="15">
        <v>15871115496</v>
      </c>
      <c r="K103" s="24" t="s">
        <v>28</v>
      </c>
      <c r="L103" s="25" t="s">
        <v>349</v>
      </c>
      <c r="M103" s="16" t="s">
        <v>439</v>
      </c>
      <c r="N103" s="16" t="s">
        <v>55</v>
      </c>
      <c r="O103" s="16">
        <v>15871115496</v>
      </c>
      <c r="P103" s="16" t="s">
        <v>196</v>
      </c>
      <c r="Q103" s="33"/>
      <c r="R103" s="33"/>
      <c r="S103" s="33"/>
      <c r="T103" s="33">
        <v>101</v>
      </c>
    </row>
    <row r="104" hidden="1" customHeight="1" spans="1:20">
      <c r="A104" s="15">
        <v>102</v>
      </c>
      <c r="B104" s="15" t="s">
        <v>440</v>
      </c>
      <c r="C104" s="15" t="s">
        <v>32</v>
      </c>
      <c r="D104" s="15" t="s">
        <v>441</v>
      </c>
      <c r="E104" s="16" t="str">
        <f t="shared" si="3"/>
        <v>正确</v>
      </c>
      <c r="F104" s="17">
        <f ca="1" t="shared" si="4"/>
        <v>88</v>
      </c>
      <c r="G104" s="17" t="str">
        <f t="shared" si="5"/>
        <v>1936/10/08</v>
      </c>
      <c r="H104" s="15" t="s">
        <v>276</v>
      </c>
      <c r="I104" s="93" t="s">
        <v>442</v>
      </c>
      <c r="J104" s="15">
        <v>13949088319</v>
      </c>
      <c r="K104" s="24" t="s">
        <v>72</v>
      </c>
      <c r="L104" s="25" t="s">
        <v>349</v>
      </c>
      <c r="M104" s="16"/>
      <c r="N104" s="16"/>
      <c r="O104" s="16"/>
      <c r="P104" s="16"/>
      <c r="Q104" s="33"/>
      <c r="R104" s="33"/>
      <c r="S104" s="33"/>
      <c r="T104" s="33">
        <v>102</v>
      </c>
    </row>
    <row r="105" hidden="1" customHeight="1" spans="1:21">
      <c r="A105" s="15">
        <v>103</v>
      </c>
      <c r="B105" s="15" t="s">
        <v>443</v>
      </c>
      <c r="C105" s="15" t="s">
        <v>19</v>
      </c>
      <c r="D105" s="93" t="s">
        <v>444</v>
      </c>
      <c r="E105" s="16" t="str">
        <f t="shared" si="3"/>
        <v>正确</v>
      </c>
      <c r="F105" s="17">
        <f ca="1" t="shared" si="4"/>
        <v>85</v>
      </c>
      <c r="G105" s="17" t="str">
        <f t="shared" si="5"/>
        <v>1939/06/21</v>
      </c>
      <c r="H105" s="15" t="s">
        <v>196</v>
      </c>
      <c r="I105" s="15" t="s">
        <v>445</v>
      </c>
      <c r="J105" s="15">
        <v>13683990544</v>
      </c>
      <c r="K105" s="24"/>
      <c r="L105" s="25" t="s">
        <v>349</v>
      </c>
      <c r="M105" s="16" t="s">
        <v>446</v>
      </c>
      <c r="N105" s="16" t="s">
        <v>55</v>
      </c>
      <c r="O105" s="16">
        <v>13683990544</v>
      </c>
      <c r="P105" s="16" t="s">
        <v>196</v>
      </c>
      <c r="Q105" s="33" t="s">
        <v>4539</v>
      </c>
      <c r="R105" s="33" t="s">
        <v>4494</v>
      </c>
      <c r="S105" s="33"/>
      <c r="T105" s="34">
        <v>103</v>
      </c>
      <c r="U105" s="7" t="str">
        <f>+VLOOKUP(D105,[1]全镇!$C:$E,3,FALSE)</f>
        <v>西头村</v>
      </c>
    </row>
    <row r="106" hidden="1" customHeight="1" spans="1:21">
      <c r="A106" s="15">
        <v>104</v>
      </c>
      <c r="B106" s="15" t="s">
        <v>447</v>
      </c>
      <c r="C106" s="15" t="s">
        <v>32</v>
      </c>
      <c r="D106" s="93" t="s">
        <v>448</v>
      </c>
      <c r="E106" s="16" t="str">
        <f t="shared" si="3"/>
        <v>正确</v>
      </c>
      <c r="F106" s="17">
        <f ca="1" t="shared" si="4"/>
        <v>89</v>
      </c>
      <c r="G106" s="17" t="str">
        <f t="shared" si="5"/>
        <v>1935/10/02</v>
      </c>
      <c r="H106" s="15" t="s">
        <v>196</v>
      </c>
      <c r="I106" s="15" t="s">
        <v>449</v>
      </c>
      <c r="J106" s="15">
        <v>18338162539</v>
      </c>
      <c r="K106" s="24"/>
      <c r="L106" s="25" t="s">
        <v>349</v>
      </c>
      <c r="M106" s="16" t="s">
        <v>450</v>
      </c>
      <c r="N106" s="16" t="s">
        <v>55</v>
      </c>
      <c r="O106" s="16">
        <v>18338162539</v>
      </c>
      <c r="P106" s="16" t="s">
        <v>196</v>
      </c>
      <c r="Q106" s="33" t="s">
        <v>4540</v>
      </c>
      <c r="R106" s="33" t="s">
        <v>4494</v>
      </c>
      <c r="S106" s="33"/>
      <c r="T106" s="34">
        <v>104</v>
      </c>
      <c r="U106" s="7" t="str">
        <f>+VLOOKUP(D106,[1]全镇!$C:$E,3,FALSE)</f>
        <v>西头村</v>
      </c>
    </row>
    <row r="107" hidden="1" customHeight="1" spans="1:21">
      <c r="A107" s="15">
        <v>105</v>
      </c>
      <c r="B107" s="15" t="s">
        <v>451</v>
      </c>
      <c r="C107" s="15" t="s">
        <v>19</v>
      </c>
      <c r="D107" s="15" t="s">
        <v>452</v>
      </c>
      <c r="E107" s="16" t="str">
        <f t="shared" si="3"/>
        <v>正确</v>
      </c>
      <c r="F107" s="17">
        <f ca="1" t="shared" si="4"/>
        <v>90</v>
      </c>
      <c r="G107" s="17" t="str">
        <f t="shared" si="5"/>
        <v>1934/11/30</v>
      </c>
      <c r="H107" s="15" t="s">
        <v>196</v>
      </c>
      <c r="I107" s="17" t="s">
        <v>453</v>
      </c>
      <c r="J107" s="15">
        <v>15993152168</v>
      </c>
      <c r="K107" s="24"/>
      <c r="L107" s="25" t="s">
        <v>349</v>
      </c>
      <c r="M107" s="16" t="s">
        <v>454</v>
      </c>
      <c r="N107" s="16" t="s">
        <v>55</v>
      </c>
      <c r="O107" s="16">
        <v>15993152168</v>
      </c>
      <c r="P107" s="16" t="s">
        <v>196</v>
      </c>
      <c r="Q107" s="33" t="s">
        <v>4541</v>
      </c>
      <c r="R107" s="33" t="s">
        <v>4494</v>
      </c>
      <c r="S107" s="33"/>
      <c r="T107" s="34">
        <v>105</v>
      </c>
      <c r="U107" s="7" t="str">
        <f>+VLOOKUP(D107,[1]全镇!$C:$E,3,FALSE)</f>
        <v>西头村</v>
      </c>
    </row>
    <row r="108" hidden="1" customHeight="1" spans="1:21">
      <c r="A108" s="15">
        <v>106</v>
      </c>
      <c r="B108" s="15" t="s">
        <v>455</v>
      </c>
      <c r="C108" s="15" t="s">
        <v>19</v>
      </c>
      <c r="D108" s="93" t="s">
        <v>456</v>
      </c>
      <c r="E108" s="16" t="str">
        <f t="shared" si="3"/>
        <v>正确</v>
      </c>
      <c r="F108" s="17">
        <f ca="1" t="shared" si="4"/>
        <v>89</v>
      </c>
      <c r="G108" s="17" t="str">
        <f t="shared" si="5"/>
        <v>1935/06/10</v>
      </c>
      <c r="H108" s="15" t="s">
        <v>196</v>
      </c>
      <c r="I108" s="15" t="s">
        <v>457</v>
      </c>
      <c r="J108" s="15">
        <v>15993155805</v>
      </c>
      <c r="K108" s="24"/>
      <c r="L108" s="25" t="s">
        <v>349</v>
      </c>
      <c r="M108" s="16" t="s">
        <v>458</v>
      </c>
      <c r="N108" s="16" t="s">
        <v>55</v>
      </c>
      <c r="O108" s="16">
        <v>15993155805</v>
      </c>
      <c r="P108" s="16" t="s">
        <v>196</v>
      </c>
      <c r="Q108" s="33" t="s">
        <v>4542</v>
      </c>
      <c r="R108" s="33" t="s">
        <v>4494</v>
      </c>
      <c r="S108" s="33"/>
      <c r="T108" s="34">
        <v>106</v>
      </c>
      <c r="U108" s="7" t="str">
        <f>+VLOOKUP(D108,[1]全镇!$C:$E,3,FALSE)</f>
        <v>西头村</v>
      </c>
    </row>
    <row r="109" hidden="1" customHeight="1" spans="1:21">
      <c r="A109" s="15">
        <v>107</v>
      </c>
      <c r="B109" s="15" t="s">
        <v>459</v>
      </c>
      <c r="C109" s="15" t="s">
        <v>32</v>
      </c>
      <c r="D109" s="93" t="s">
        <v>460</v>
      </c>
      <c r="E109" s="16" t="str">
        <f t="shared" si="3"/>
        <v>正确</v>
      </c>
      <c r="F109" s="17">
        <f ca="1" t="shared" si="4"/>
        <v>88</v>
      </c>
      <c r="G109" s="17" t="str">
        <f t="shared" si="5"/>
        <v>1936/03/09</v>
      </c>
      <c r="H109" s="15" t="s">
        <v>196</v>
      </c>
      <c r="I109" s="15" t="s">
        <v>461</v>
      </c>
      <c r="J109" s="15">
        <v>15037778875</v>
      </c>
      <c r="K109" s="24"/>
      <c r="L109" s="25" t="s">
        <v>349</v>
      </c>
      <c r="M109" s="16" t="s">
        <v>462</v>
      </c>
      <c r="N109" s="16" t="s">
        <v>55</v>
      </c>
      <c r="O109" s="16">
        <v>15037778875</v>
      </c>
      <c r="P109" s="16" t="s">
        <v>196</v>
      </c>
      <c r="Q109" s="33" t="s">
        <v>4543</v>
      </c>
      <c r="R109" s="33" t="s">
        <v>4494</v>
      </c>
      <c r="S109" s="33"/>
      <c r="T109" s="34">
        <v>107</v>
      </c>
      <c r="U109" s="7" t="str">
        <f>+VLOOKUP(D109,[1]全镇!$C:$E,3,FALSE)</f>
        <v>西头村</v>
      </c>
    </row>
    <row r="110" hidden="1" customHeight="1" spans="1:21">
      <c r="A110" s="15">
        <v>108</v>
      </c>
      <c r="B110" s="15" t="s">
        <v>463</v>
      </c>
      <c r="C110" s="15" t="s">
        <v>32</v>
      </c>
      <c r="D110" s="93" t="s">
        <v>464</v>
      </c>
      <c r="E110" s="16" t="str">
        <f t="shared" si="3"/>
        <v>正确</v>
      </c>
      <c r="F110" s="17">
        <f ca="1" t="shared" si="4"/>
        <v>91</v>
      </c>
      <c r="G110" s="17" t="str">
        <f t="shared" si="5"/>
        <v>1933/10/28</v>
      </c>
      <c r="H110" s="15" t="s">
        <v>465</v>
      </c>
      <c r="I110" s="15" t="s">
        <v>466</v>
      </c>
      <c r="J110" s="15">
        <v>15890851198</v>
      </c>
      <c r="K110" s="24"/>
      <c r="L110" s="25" t="s">
        <v>349</v>
      </c>
      <c r="M110" s="16" t="s">
        <v>467</v>
      </c>
      <c r="N110" s="16" t="s">
        <v>55</v>
      </c>
      <c r="O110" s="16">
        <v>15890851198</v>
      </c>
      <c r="P110" s="16" t="s">
        <v>465</v>
      </c>
      <c r="Q110" s="33" t="s">
        <v>4544</v>
      </c>
      <c r="R110" s="33" t="s">
        <v>4494</v>
      </c>
      <c r="S110" s="33"/>
      <c r="T110" s="34">
        <v>108</v>
      </c>
      <c r="U110" s="7" t="str">
        <f>+VLOOKUP(D110,[1]全镇!$C:$E,3,FALSE)</f>
        <v>吴家沟村</v>
      </c>
    </row>
    <row r="111" hidden="1" customHeight="1" spans="1:21">
      <c r="A111" s="15">
        <v>109</v>
      </c>
      <c r="B111" s="15" t="s">
        <v>468</v>
      </c>
      <c r="C111" s="15" t="s">
        <v>19</v>
      </c>
      <c r="D111" s="93" t="s">
        <v>469</v>
      </c>
      <c r="E111" s="16" t="str">
        <f t="shared" si="3"/>
        <v>正确</v>
      </c>
      <c r="F111" s="17">
        <f ca="1" t="shared" si="4"/>
        <v>86</v>
      </c>
      <c r="G111" s="17" t="str">
        <f t="shared" si="5"/>
        <v>1938/08/16</v>
      </c>
      <c r="H111" s="15" t="s">
        <v>465</v>
      </c>
      <c r="I111" s="15" t="s">
        <v>470</v>
      </c>
      <c r="J111" s="15">
        <v>18671987668</v>
      </c>
      <c r="K111" s="24"/>
      <c r="L111" s="25" t="s">
        <v>349</v>
      </c>
      <c r="M111" s="16" t="s">
        <v>471</v>
      </c>
      <c r="N111" s="16" t="s">
        <v>55</v>
      </c>
      <c r="O111" s="16">
        <v>18671987668</v>
      </c>
      <c r="P111" s="16" t="s">
        <v>465</v>
      </c>
      <c r="Q111" s="33" t="s">
        <v>4545</v>
      </c>
      <c r="R111" s="33" t="s">
        <v>4494</v>
      </c>
      <c r="S111" s="33"/>
      <c r="T111" s="34">
        <v>109</v>
      </c>
      <c r="U111" s="7" t="str">
        <f>+VLOOKUP(D111,[1]全镇!$C:$E,3,FALSE)</f>
        <v>吴家沟村</v>
      </c>
    </row>
    <row r="112" hidden="1" customHeight="1" spans="1:20">
      <c r="A112" s="15">
        <v>110</v>
      </c>
      <c r="B112" s="15" t="s">
        <v>472</v>
      </c>
      <c r="C112" s="15" t="s">
        <v>19</v>
      </c>
      <c r="D112" s="15" t="s">
        <v>473</v>
      </c>
      <c r="E112" s="16" t="str">
        <f t="shared" si="3"/>
        <v>正确</v>
      </c>
      <c r="F112" s="17">
        <f ca="1" t="shared" si="4"/>
        <v>94</v>
      </c>
      <c r="G112" s="17" t="str">
        <f t="shared" si="5"/>
        <v>1930/10/08</v>
      </c>
      <c r="H112" s="15" t="s">
        <v>189</v>
      </c>
      <c r="I112" s="93" t="s">
        <v>474</v>
      </c>
      <c r="J112" s="15"/>
      <c r="K112" s="24" t="s">
        <v>68</v>
      </c>
      <c r="L112" s="25" t="s">
        <v>349</v>
      </c>
      <c r="M112" s="16"/>
      <c r="N112" s="16"/>
      <c r="O112" s="16"/>
      <c r="P112" s="16"/>
      <c r="Q112" s="33"/>
      <c r="R112" s="33"/>
      <c r="S112" s="33"/>
      <c r="T112" s="33">
        <v>110</v>
      </c>
    </row>
    <row r="113" hidden="1" customHeight="1" spans="1:21">
      <c r="A113" s="15">
        <v>111</v>
      </c>
      <c r="B113" s="15" t="s">
        <v>475</v>
      </c>
      <c r="C113" s="15" t="s">
        <v>32</v>
      </c>
      <c r="D113" s="93" t="s">
        <v>476</v>
      </c>
      <c r="E113" s="16" t="str">
        <f t="shared" si="3"/>
        <v>正确</v>
      </c>
      <c r="F113" s="17">
        <f ca="1" t="shared" si="4"/>
        <v>88</v>
      </c>
      <c r="G113" s="17" t="str">
        <f t="shared" si="5"/>
        <v>1936/06/16</v>
      </c>
      <c r="H113" s="15" t="s">
        <v>465</v>
      </c>
      <c r="I113" s="15" t="s">
        <v>477</v>
      </c>
      <c r="J113" s="15">
        <v>15926151165</v>
      </c>
      <c r="K113" s="24"/>
      <c r="L113" s="25" t="s">
        <v>349</v>
      </c>
      <c r="M113" s="16" t="s">
        <v>478</v>
      </c>
      <c r="N113" s="16" t="s">
        <v>55</v>
      </c>
      <c r="O113" s="16">
        <v>15926151165</v>
      </c>
      <c r="P113" s="16" t="s">
        <v>465</v>
      </c>
      <c r="Q113" s="33" t="s">
        <v>4546</v>
      </c>
      <c r="R113" s="33" t="s">
        <v>4494</v>
      </c>
      <c r="S113" s="33"/>
      <c r="T113" s="34">
        <v>111</v>
      </c>
      <c r="U113" s="7" t="str">
        <f>+VLOOKUP(D113,[1]全镇!$C:$E,3,FALSE)</f>
        <v>吴家沟村</v>
      </c>
    </row>
    <row r="114" hidden="1" customHeight="1" spans="1:21">
      <c r="A114" s="15">
        <v>112</v>
      </c>
      <c r="B114" s="15" t="s">
        <v>479</v>
      </c>
      <c r="C114" s="15" t="s">
        <v>32</v>
      </c>
      <c r="D114" s="93" t="s">
        <v>480</v>
      </c>
      <c r="E114" s="16" t="str">
        <f t="shared" si="3"/>
        <v>正确</v>
      </c>
      <c r="F114" s="17">
        <f ca="1" t="shared" si="4"/>
        <v>87</v>
      </c>
      <c r="G114" s="17" t="str">
        <f t="shared" si="5"/>
        <v>1937/12/11</v>
      </c>
      <c r="H114" s="15" t="s">
        <v>465</v>
      </c>
      <c r="I114" s="15" t="s">
        <v>481</v>
      </c>
      <c r="J114" s="15">
        <v>15670558168</v>
      </c>
      <c r="K114" s="24"/>
      <c r="L114" s="25" t="s">
        <v>349</v>
      </c>
      <c r="M114" s="16" t="s">
        <v>482</v>
      </c>
      <c r="N114" s="16" t="s">
        <v>55</v>
      </c>
      <c r="O114" s="16">
        <v>15670558168</v>
      </c>
      <c r="P114" s="16" t="s">
        <v>465</v>
      </c>
      <c r="Q114" s="33" t="s">
        <v>4547</v>
      </c>
      <c r="R114" s="33" t="s">
        <v>4494</v>
      </c>
      <c r="S114" s="33"/>
      <c r="T114" s="34">
        <v>112</v>
      </c>
      <c r="U114" s="7" t="str">
        <f>+VLOOKUP(D114,[1]全镇!$C:$E,3,FALSE)</f>
        <v>吴家沟村</v>
      </c>
    </row>
    <row r="115" hidden="1" customHeight="1" spans="1:21">
      <c r="A115" s="15">
        <v>113</v>
      </c>
      <c r="B115" s="15" t="s">
        <v>483</v>
      </c>
      <c r="C115" s="15" t="s">
        <v>19</v>
      </c>
      <c r="D115" s="15" t="s">
        <v>484</v>
      </c>
      <c r="E115" s="16" t="str">
        <f t="shared" si="3"/>
        <v>正确</v>
      </c>
      <c r="F115" s="17">
        <f ca="1" t="shared" si="4"/>
        <v>85</v>
      </c>
      <c r="G115" s="17" t="str">
        <f t="shared" si="5"/>
        <v>1939/06/10</v>
      </c>
      <c r="H115" s="15" t="s">
        <v>465</v>
      </c>
      <c r="I115" s="15" t="s">
        <v>485</v>
      </c>
      <c r="J115" s="15">
        <v>18972480257</v>
      </c>
      <c r="K115" s="24"/>
      <c r="L115" s="25" t="s">
        <v>349</v>
      </c>
      <c r="M115" s="16" t="s">
        <v>486</v>
      </c>
      <c r="N115" s="16" t="s">
        <v>55</v>
      </c>
      <c r="O115" s="16">
        <v>18972480257</v>
      </c>
      <c r="P115" s="16" t="s">
        <v>465</v>
      </c>
      <c r="Q115" s="33" t="s">
        <v>4548</v>
      </c>
      <c r="R115" s="33" t="s">
        <v>4494</v>
      </c>
      <c r="S115" s="33"/>
      <c r="T115" s="34">
        <v>113</v>
      </c>
      <c r="U115" s="7" t="str">
        <f>+VLOOKUP(D115,[1]全镇!$C:$E,3,FALSE)</f>
        <v>吴家沟村</v>
      </c>
    </row>
    <row r="116" hidden="1" customHeight="1" spans="1:20">
      <c r="A116" s="15">
        <v>114</v>
      </c>
      <c r="B116" s="15" t="s">
        <v>487</v>
      </c>
      <c r="C116" s="15" t="s">
        <v>32</v>
      </c>
      <c r="D116" s="15" t="s">
        <v>488</v>
      </c>
      <c r="E116" s="16" t="str">
        <f t="shared" si="3"/>
        <v>正确</v>
      </c>
      <c r="F116" s="17">
        <f ca="1" t="shared" si="4"/>
        <v>88</v>
      </c>
      <c r="G116" s="17" t="str">
        <f t="shared" si="5"/>
        <v>1936/12/04</v>
      </c>
      <c r="H116" s="15" t="s">
        <v>189</v>
      </c>
      <c r="I116" s="93" t="s">
        <v>489</v>
      </c>
      <c r="J116" s="15">
        <v>13197267686</v>
      </c>
      <c r="K116" s="24" t="s">
        <v>490</v>
      </c>
      <c r="L116" s="25" t="s">
        <v>349</v>
      </c>
      <c r="M116" s="16"/>
      <c r="N116" s="16"/>
      <c r="O116" s="16"/>
      <c r="P116" s="16"/>
      <c r="Q116" s="33"/>
      <c r="R116" s="33"/>
      <c r="S116" s="33"/>
      <c r="T116" s="33">
        <v>114</v>
      </c>
    </row>
    <row r="117" s="7" customFormat="1" hidden="1" customHeight="1" spans="1:21">
      <c r="A117" s="15">
        <v>115</v>
      </c>
      <c r="B117" s="15" t="s">
        <v>110</v>
      </c>
      <c r="C117" s="15" t="s">
        <v>32</v>
      </c>
      <c r="D117" s="93" t="s">
        <v>491</v>
      </c>
      <c r="E117" s="16" t="str">
        <f t="shared" si="3"/>
        <v>正确</v>
      </c>
      <c r="F117" s="17">
        <f ca="1" t="shared" si="4"/>
        <v>88</v>
      </c>
      <c r="G117" s="17" t="str">
        <f t="shared" si="5"/>
        <v>1936/08/27</v>
      </c>
      <c r="H117" s="15" t="s">
        <v>465</v>
      </c>
      <c r="I117" s="15" t="s">
        <v>492</v>
      </c>
      <c r="J117" s="15">
        <v>13262018802</v>
      </c>
      <c r="K117" s="24"/>
      <c r="L117" s="25" t="s">
        <v>349</v>
      </c>
      <c r="M117" s="16" t="s">
        <v>493</v>
      </c>
      <c r="N117" s="16" t="s">
        <v>55</v>
      </c>
      <c r="O117" s="16">
        <v>13262018802</v>
      </c>
      <c r="P117" s="16" t="s">
        <v>465</v>
      </c>
      <c r="Q117" s="33" t="s">
        <v>4549</v>
      </c>
      <c r="R117" s="33" t="s">
        <v>4494</v>
      </c>
      <c r="S117" s="33"/>
      <c r="T117" s="34">
        <v>115</v>
      </c>
      <c r="U117" s="7" t="str">
        <f>+VLOOKUP(D117,[1]全镇!$C:$E,3,FALSE)</f>
        <v>吴家沟村</v>
      </c>
    </row>
    <row r="118" hidden="1" customHeight="1" spans="1:20">
      <c r="A118" s="15">
        <v>116</v>
      </c>
      <c r="B118" s="15" t="s">
        <v>494</v>
      </c>
      <c r="C118" s="15" t="s">
        <v>19</v>
      </c>
      <c r="D118" s="15" t="s">
        <v>495</v>
      </c>
      <c r="E118" s="16" t="str">
        <f t="shared" si="3"/>
        <v>正确</v>
      </c>
      <c r="F118" s="17">
        <f ca="1" t="shared" si="4"/>
        <v>89</v>
      </c>
      <c r="G118" s="17" t="str">
        <f t="shared" si="5"/>
        <v>1935/07/18</v>
      </c>
      <c r="H118" s="15" t="s">
        <v>223</v>
      </c>
      <c r="I118" s="93" t="s">
        <v>496</v>
      </c>
      <c r="J118" s="15">
        <v>13838725549</v>
      </c>
      <c r="K118" s="24" t="s">
        <v>49</v>
      </c>
      <c r="L118" s="25" t="s">
        <v>349</v>
      </c>
      <c r="M118" s="16"/>
      <c r="N118" s="16"/>
      <c r="O118" s="16"/>
      <c r="P118" s="16"/>
      <c r="Q118" s="33"/>
      <c r="R118" s="33"/>
      <c r="S118" s="33"/>
      <c r="T118" s="33">
        <v>116</v>
      </c>
    </row>
    <row r="119" hidden="1" customHeight="1" spans="1:21">
      <c r="A119" s="15">
        <v>117</v>
      </c>
      <c r="B119" s="15" t="s">
        <v>497</v>
      </c>
      <c r="C119" s="15" t="s">
        <v>32</v>
      </c>
      <c r="D119" s="15" t="s">
        <v>498</v>
      </c>
      <c r="E119" s="16" t="str">
        <f t="shared" si="3"/>
        <v>正确</v>
      </c>
      <c r="F119" s="17">
        <f ca="1" t="shared" si="4"/>
        <v>88</v>
      </c>
      <c r="G119" s="17" t="str">
        <f t="shared" si="5"/>
        <v>1936/01/10</v>
      </c>
      <c r="H119" s="15" t="s">
        <v>227</v>
      </c>
      <c r="I119" s="15" t="s">
        <v>499</v>
      </c>
      <c r="J119" s="15" t="s">
        <v>500</v>
      </c>
      <c r="K119" s="24"/>
      <c r="L119" s="25" t="s">
        <v>349</v>
      </c>
      <c r="M119" s="16" t="s">
        <v>501</v>
      </c>
      <c r="N119" s="16" t="s">
        <v>55</v>
      </c>
      <c r="O119" s="16" t="s">
        <v>500</v>
      </c>
      <c r="P119" s="16" t="s">
        <v>227</v>
      </c>
      <c r="Q119" s="33" t="s">
        <v>4550</v>
      </c>
      <c r="R119" s="33" t="s">
        <v>4494</v>
      </c>
      <c r="S119" s="33"/>
      <c r="T119" s="34">
        <v>117</v>
      </c>
      <c r="U119" s="7" t="str">
        <f>+VLOOKUP(D119,[1]全镇!$C:$E,3,FALSE)</f>
        <v>药王庙村</v>
      </c>
    </row>
    <row r="120" hidden="1" customHeight="1" spans="1:20">
      <c r="A120" s="15">
        <v>118</v>
      </c>
      <c r="B120" s="15" t="s">
        <v>502</v>
      </c>
      <c r="C120" s="15" t="s">
        <v>32</v>
      </c>
      <c r="D120" s="15" t="s">
        <v>503</v>
      </c>
      <c r="E120" s="16" t="str">
        <f t="shared" si="3"/>
        <v>正确</v>
      </c>
      <c r="F120" s="17">
        <f ca="1" t="shared" si="4"/>
        <v>86</v>
      </c>
      <c r="G120" s="17" t="str">
        <f t="shared" si="5"/>
        <v>1938/10/14</v>
      </c>
      <c r="H120" s="15" t="s">
        <v>227</v>
      </c>
      <c r="I120" s="15" t="s">
        <v>504</v>
      </c>
      <c r="J120" s="15" t="s">
        <v>505</v>
      </c>
      <c r="K120" s="24" t="s">
        <v>28</v>
      </c>
      <c r="L120" s="25" t="s">
        <v>349</v>
      </c>
      <c r="M120" s="16" t="s">
        <v>506</v>
      </c>
      <c r="N120" s="16" t="s">
        <v>55</v>
      </c>
      <c r="O120" s="16" t="s">
        <v>505</v>
      </c>
      <c r="P120" s="16" t="s">
        <v>227</v>
      </c>
      <c r="Q120" s="33"/>
      <c r="R120" s="33"/>
      <c r="S120" s="33"/>
      <c r="T120" s="33">
        <v>118</v>
      </c>
    </row>
    <row r="121" hidden="1" customHeight="1" spans="1:21">
      <c r="A121" s="15">
        <v>119</v>
      </c>
      <c r="B121" s="15" t="s">
        <v>507</v>
      </c>
      <c r="C121" s="15" t="s">
        <v>19</v>
      </c>
      <c r="D121" s="15" t="s">
        <v>508</v>
      </c>
      <c r="E121" s="16" t="str">
        <f t="shared" si="3"/>
        <v>正确</v>
      </c>
      <c r="F121" s="17">
        <f ca="1" t="shared" si="4"/>
        <v>88</v>
      </c>
      <c r="G121" s="17" t="str">
        <f t="shared" si="5"/>
        <v>1936/04/06</v>
      </c>
      <c r="H121" s="15" t="s">
        <v>227</v>
      </c>
      <c r="I121" s="17" t="s">
        <v>509</v>
      </c>
      <c r="J121" s="15" t="s">
        <v>505</v>
      </c>
      <c r="K121" s="24"/>
      <c r="L121" s="25" t="s">
        <v>349</v>
      </c>
      <c r="M121" s="16" t="s">
        <v>506</v>
      </c>
      <c r="N121" s="16" t="s">
        <v>55</v>
      </c>
      <c r="O121" s="16" t="s">
        <v>505</v>
      </c>
      <c r="P121" s="16" t="s">
        <v>227</v>
      </c>
      <c r="Q121" s="33" t="s">
        <v>4551</v>
      </c>
      <c r="R121" s="33" t="s">
        <v>4494</v>
      </c>
      <c r="S121" s="33"/>
      <c r="T121" s="34">
        <v>119</v>
      </c>
      <c r="U121" s="7" t="str">
        <f>+VLOOKUP(D121,[1]全镇!$C:$E,3,FALSE)</f>
        <v>药王庙村</v>
      </c>
    </row>
    <row r="122" hidden="1" customHeight="1" spans="1:20">
      <c r="A122" s="15">
        <v>120</v>
      </c>
      <c r="B122" s="15" t="s">
        <v>510</v>
      </c>
      <c r="C122" s="15" t="s">
        <v>32</v>
      </c>
      <c r="D122" s="15" t="s">
        <v>511</v>
      </c>
      <c r="E122" s="16" t="str">
        <f t="shared" si="3"/>
        <v>正确</v>
      </c>
      <c r="F122" s="17">
        <f ca="1" t="shared" si="4"/>
        <v>88</v>
      </c>
      <c r="G122" s="17" t="str">
        <f t="shared" si="5"/>
        <v>1936/10/01</v>
      </c>
      <c r="H122" s="15" t="s">
        <v>227</v>
      </c>
      <c r="I122" s="15" t="s">
        <v>512</v>
      </c>
      <c r="J122" s="15" t="s">
        <v>513</v>
      </c>
      <c r="K122" s="24" t="s">
        <v>28</v>
      </c>
      <c r="L122" s="25" t="s">
        <v>349</v>
      </c>
      <c r="M122" s="16" t="s">
        <v>514</v>
      </c>
      <c r="N122" s="16" t="s">
        <v>55</v>
      </c>
      <c r="O122" s="16" t="s">
        <v>513</v>
      </c>
      <c r="P122" s="16" t="s">
        <v>227</v>
      </c>
      <c r="Q122" s="33"/>
      <c r="R122" s="33"/>
      <c r="S122" s="33"/>
      <c r="T122" s="33">
        <v>120</v>
      </c>
    </row>
    <row r="123" hidden="1" customHeight="1" spans="1:21">
      <c r="A123" s="15">
        <v>121</v>
      </c>
      <c r="B123" s="15" t="s">
        <v>515</v>
      </c>
      <c r="C123" s="15" t="s">
        <v>19</v>
      </c>
      <c r="D123" s="15" t="s">
        <v>516</v>
      </c>
      <c r="E123" s="16" t="str">
        <f t="shared" si="3"/>
        <v>正确</v>
      </c>
      <c r="F123" s="17">
        <f ca="1" t="shared" si="4"/>
        <v>88</v>
      </c>
      <c r="G123" s="17" t="str">
        <f t="shared" si="5"/>
        <v>1936/11/10</v>
      </c>
      <c r="H123" s="15" t="s">
        <v>227</v>
      </c>
      <c r="I123" s="15" t="s">
        <v>517</v>
      </c>
      <c r="J123" s="15" t="s">
        <v>518</v>
      </c>
      <c r="K123" s="24"/>
      <c r="L123" s="25" t="s">
        <v>349</v>
      </c>
      <c r="M123" s="16" t="s">
        <v>519</v>
      </c>
      <c r="N123" s="16" t="s">
        <v>41</v>
      </c>
      <c r="O123" s="16" t="s">
        <v>518</v>
      </c>
      <c r="P123" s="16" t="s">
        <v>227</v>
      </c>
      <c r="Q123" s="33" t="s">
        <v>4552</v>
      </c>
      <c r="R123" s="33" t="s">
        <v>4494</v>
      </c>
      <c r="S123" s="33"/>
      <c r="T123" s="34">
        <v>121</v>
      </c>
      <c r="U123" s="7" t="str">
        <f>+VLOOKUP(D123,[1]全镇!$C:$E,3,FALSE)</f>
        <v>药王庙村</v>
      </c>
    </row>
    <row r="124" hidden="1" customHeight="1" spans="1:21">
      <c r="A124" s="15">
        <v>122</v>
      </c>
      <c r="B124" s="15" t="s">
        <v>520</v>
      </c>
      <c r="C124" s="15" t="s">
        <v>32</v>
      </c>
      <c r="D124" s="15" t="s">
        <v>521</v>
      </c>
      <c r="E124" s="16" t="str">
        <f t="shared" si="3"/>
        <v>正确</v>
      </c>
      <c r="F124" s="17">
        <f ca="1" t="shared" si="4"/>
        <v>87</v>
      </c>
      <c r="G124" s="17" t="str">
        <f t="shared" si="5"/>
        <v>1937/05/25</v>
      </c>
      <c r="H124" s="15" t="s">
        <v>227</v>
      </c>
      <c r="I124" s="15" t="s">
        <v>522</v>
      </c>
      <c r="J124" s="15" t="s">
        <v>513</v>
      </c>
      <c r="K124" s="24"/>
      <c r="L124" s="25" t="s">
        <v>349</v>
      </c>
      <c r="M124" s="16" t="s">
        <v>514</v>
      </c>
      <c r="N124" s="16" t="s">
        <v>55</v>
      </c>
      <c r="O124" s="16" t="s">
        <v>513</v>
      </c>
      <c r="P124" s="16" t="s">
        <v>227</v>
      </c>
      <c r="Q124" s="33" t="s">
        <v>4553</v>
      </c>
      <c r="R124" s="33" t="s">
        <v>4494</v>
      </c>
      <c r="S124" s="33"/>
      <c r="T124" s="34">
        <v>122</v>
      </c>
      <c r="U124" s="7" t="str">
        <f>+VLOOKUP(D124,[1]全镇!$C:$E,3,FALSE)</f>
        <v>药王庙村</v>
      </c>
    </row>
    <row r="125" hidden="1" customHeight="1" spans="1:21">
      <c r="A125" s="15">
        <v>123</v>
      </c>
      <c r="B125" s="15" t="s">
        <v>523</v>
      </c>
      <c r="C125" s="15" t="s">
        <v>19</v>
      </c>
      <c r="D125" s="15" t="s">
        <v>524</v>
      </c>
      <c r="E125" s="16" t="str">
        <f t="shared" si="3"/>
        <v>正确</v>
      </c>
      <c r="F125" s="17">
        <f ca="1" t="shared" si="4"/>
        <v>87</v>
      </c>
      <c r="G125" s="17" t="str">
        <f t="shared" si="5"/>
        <v>1937/04/18</v>
      </c>
      <c r="H125" s="15" t="s">
        <v>227</v>
      </c>
      <c r="I125" s="15" t="s">
        <v>525</v>
      </c>
      <c r="J125" s="15" t="s">
        <v>513</v>
      </c>
      <c r="K125" s="24"/>
      <c r="L125" s="25" t="s">
        <v>349</v>
      </c>
      <c r="M125" s="16" t="s">
        <v>514</v>
      </c>
      <c r="N125" s="16" t="s">
        <v>55</v>
      </c>
      <c r="O125" s="16" t="s">
        <v>513</v>
      </c>
      <c r="P125" s="16" t="s">
        <v>227</v>
      </c>
      <c r="Q125" s="33" t="s">
        <v>4554</v>
      </c>
      <c r="R125" s="33" t="s">
        <v>4494</v>
      </c>
      <c r="S125" s="33"/>
      <c r="T125" s="34">
        <v>123</v>
      </c>
      <c r="U125" s="7" t="str">
        <f>+VLOOKUP(D125,[1]全镇!$C:$E,3,FALSE)</f>
        <v>药王庙村</v>
      </c>
    </row>
    <row r="126" hidden="1" customHeight="1" spans="1:21">
      <c r="A126" s="15">
        <v>124</v>
      </c>
      <c r="B126" s="15" t="s">
        <v>526</v>
      </c>
      <c r="C126" s="15" t="s">
        <v>19</v>
      </c>
      <c r="D126" s="15" t="s">
        <v>527</v>
      </c>
      <c r="E126" s="16" t="str">
        <f t="shared" si="3"/>
        <v>正确</v>
      </c>
      <c r="F126" s="17">
        <f ca="1" t="shared" si="4"/>
        <v>89</v>
      </c>
      <c r="G126" s="17" t="str">
        <f t="shared" si="5"/>
        <v>1935/08/28</v>
      </c>
      <c r="H126" s="15" t="s">
        <v>227</v>
      </c>
      <c r="I126" s="15" t="s">
        <v>528</v>
      </c>
      <c r="J126" s="15" t="s">
        <v>529</v>
      </c>
      <c r="K126" s="24"/>
      <c r="L126" s="25" t="s">
        <v>349</v>
      </c>
      <c r="M126" s="16" t="s">
        <v>530</v>
      </c>
      <c r="N126" s="16" t="s">
        <v>55</v>
      </c>
      <c r="O126" s="16" t="s">
        <v>529</v>
      </c>
      <c r="P126" s="16" t="s">
        <v>227</v>
      </c>
      <c r="Q126" s="33" t="s">
        <v>4555</v>
      </c>
      <c r="R126" s="33" t="s">
        <v>4494</v>
      </c>
      <c r="S126" s="33"/>
      <c r="T126" s="34">
        <v>124</v>
      </c>
      <c r="U126" s="7" t="str">
        <f>+VLOOKUP(D126,[1]全镇!$C:$E,3,FALSE)</f>
        <v>药王庙村</v>
      </c>
    </row>
    <row r="127" hidden="1" customHeight="1" spans="1:21">
      <c r="A127" s="15">
        <v>125</v>
      </c>
      <c r="B127" s="15" t="s">
        <v>531</v>
      </c>
      <c r="C127" s="15" t="s">
        <v>19</v>
      </c>
      <c r="D127" s="15" t="s">
        <v>532</v>
      </c>
      <c r="E127" s="16" t="str">
        <f t="shared" si="3"/>
        <v>正确</v>
      </c>
      <c r="F127" s="17">
        <f ca="1" t="shared" si="4"/>
        <v>87</v>
      </c>
      <c r="G127" s="17" t="str">
        <f t="shared" si="5"/>
        <v>1937/08/14</v>
      </c>
      <c r="H127" s="15" t="s">
        <v>227</v>
      </c>
      <c r="I127" s="15" t="s">
        <v>533</v>
      </c>
      <c r="J127" s="15" t="s">
        <v>534</v>
      </c>
      <c r="K127" s="24"/>
      <c r="L127" s="25" t="s">
        <v>349</v>
      </c>
      <c r="M127" s="16" t="s">
        <v>535</v>
      </c>
      <c r="N127" s="16" t="s">
        <v>536</v>
      </c>
      <c r="O127" s="16" t="s">
        <v>534</v>
      </c>
      <c r="P127" s="16" t="s">
        <v>227</v>
      </c>
      <c r="Q127" s="33" t="s">
        <v>4556</v>
      </c>
      <c r="R127" s="33" t="s">
        <v>4494</v>
      </c>
      <c r="S127" s="33"/>
      <c r="T127" s="34">
        <v>125</v>
      </c>
      <c r="U127" s="7" t="str">
        <f>+VLOOKUP(D127,[1]全镇!$C:$E,3,FALSE)</f>
        <v>药王庙村</v>
      </c>
    </row>
    <row r="128" hidden="1" customHeight="1" spans="1:20">
      <c r="A128" s="15">
        <v>126</v>
      </c>
      <c r="B128" s="15" t="s">
        <v>537</v>
      </c>
      <c r="C128" s="15" t="s">
        <v>19</v>
      </c>
      <c r="D128" s="15" t="s">
        <v>538</v>
      </c>
      <c r="E128" s="16" t="str">
        <f t="shared" si="3"/>
        <v>正确</v>
      </c>
      <c r="F128" s="17">
        <f ca="1" t="shared" si="4"/>
        <v>94</v>
      </c>
      <c r="G128" s="17" t="str">
        <f t="shared" si="5"/>
        <v>1930/07/02</v>
      </c>
      <c r="H128" s="15" t="s">
        <v>227</v>
      </c>
      <c r="I128" s="15" t="s">
        <v>539</v>
      </c>
      <c r="J128" s="15" t="s">
        <v>540</v>
      </c>
      <c r="K128" s="24" t="s">
        <v>4527</v>
      </c>
      <c r="L128" s="25" t="s">
        <v>349</v>
      </c>
      <c r="M128" s="16" t="s">
        <v>541</v>
      </c>
      <c r="N128" s="16" t="s">
        <v>41</v>
      </c>
      <c r="O128" s="16" t="s">
        <v>540</v>
      </c>
      <c r="P128" s="16" t="s">
        <v>227</v>
      </c>
      <c r="Q128" s="33" t="s">
        <v>4557</v>
      </c>
      <c r="R128" s="33" t="s">
        <v>4494</v>
      </c>
      <c r="S128" s="33"/>
      <c r="T128" s="34">
        <v>126</v>
      </c>
    </row>
    <row r="129" hidden="1" customHeight="1" spans="1:21">
      <c r="A129" s="15">
        <v>127</v>
      </c>
      <c r="B129" s="15" t="s">
        <v>542</v>
      </c>
      <c r="C129" s="15" t="s">
        <v>19</v>
      </c>
      <c r="D129" s="15" t="s">
        <v>543</v>
      </c>
      <c r="E129" s="16" t="str">
        <f t="shared" si="3"/>
        <v>正确</v>
      </c>
      <c r="F129" s="17">
        <f ca="1" t="shared" si="4"/>
        <v>94</v>
      </c>
      <c r="G129" s="17" t="str">
        <f t="shared" si="5"/>
        <v>1930/01/07</v>
      </c>
      <c r="H129" s="15" t="s">
        <v>227</v>
      </c>
      <c r="I129" s="15" t="s">
        <v>544</v>
      </c>
      <c r="J129" s="15" t="s">
        <v>545</v>
      </c>
      <c r="K129" s="24"/>
      <c r="L129" s="25" t="s">
        <v>349</v>
      </c>
      <c r="M129" s="16" t="s">
        <v>546</v>
      </c>
      <c r="N129" s="16" t="s">
        <v>41</v>
      </c>
      <c r="O129" s="16" t="s">
        <v>545</v>
      </c>
      <c r="P129" s="16" t="s">
        <v>227</v>
      </c>
      <c r="Q129" s="33" t="s">
        <v>4558</v>
      </c>
      <c r="R129" s="33" t="s">
        <v>4494</v>
      </c>
      <c r="S129" s="33"/>
      <c r="T129" s="34">
        <v>127</v>
      </c>
      <c r="U129" s="7" t="str">
        <f>+VLOOKUP(D129,[1]全镇!$C:$E,3,FALSE)</f>
        <v>药王庙村</v>
      </c>
    </row>
    <row r="130" hidden="1" customHeight="1" spans="1:21">
      <c r="A130" s="15">
        <v>128</v>
      </c>
      <c r="B130" s="15" t="s">
        <v>547</v>
      </c>
      <c r="C130" s="15" t="s">
        <v>32</v>
      </c>
      <c r="D130" s="15" t="s">
        <v>548</v>
      </c>
      <c r="E130" s="16" t="str">
        <f t="shared" si="3"/>
        <v>正确</v>
      </c>
      <c r="F130" s="17">
        <f ca="1" t="shared" si="4"/>
        <v>88</v>
      </c>
      <c r="G130" s="17" t="str">
        <f t="shared" si="5"/>
        <v>1936/05/16</v>
      </c>
      <c r="H130" s="15" t="s">
        <v>227</v>
      </c>
      <c r="I130" s="15" t="s">
        <v>549</v>
      </c>
      <c r="J130" s="15" t="s">
        <v>545</v>
      </c>
      <c r="K130" s="24"/>
      <c r="L130" s="25" t="s">
        <v>349</v>
      </c>
      <c r="M130" s="16" t="s">
        <v>546</v>
      </c>
      <c r="N130" s="16" t="s">
        <v>41</v>
      </c>
      <c r="O130" s="16" t="s">
        <v>545</v>
      </c>
      <c r="P130" s="16" t="s">
        <v>227</v>
      </c>
      <c r="Q130" s="33" t="s">
        <v>4559</v>
      </c>
      <c r="R130" s="33" t="s">
        <v>4494</v>
      </c>
      <c r="S130" s="33"/>
      <c r="T130" s="34">
        <v>128</v>
      </c>
      <c r="U130" s="7" t="str">
        <f>+VLOOKUP(D130,[1]全镇!$C:$E,3,FALSE)</f>
        <v>药王庙村</v>
      </c>
    </row>
    <row r="131" hidden="1" customHeight="1" spans="1:21">
      <c r="A131" s="15">
        <v>129</v>
      </c>
      <c r="B131" s="15" t="s">
        <v>550</v>
      </c>
      <c r="C131" s="15" t="s">
        <v>32</v>
      </c>
      <c r="D131" s="93" t="s">
        <v>551</v>
      </c>
      <c r="E131" s="16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7">
        <f ca="1" t="shared" ref="F131:F194" si="7">YEAR(NOW())-MID(D131,7,4)</f>
        <v>90</v>
      </c>
      <c r="G131" s="17" t="str">
        <f t="shared" ref="G131:G194" si="8">CONCATENATE(MID(D131,7,4),"/",MID(D131,11,2),"/",MID(D131,13,2))</f>
        <v>1934/12/13</v>
      </c>
      <c r="H131" s="15" t="s">
        <v>227</v>
      </c>
      <c r="I131" s="15" t="s">
        <v>552</v>
      </c>
      <c r="J131" s="15" t="s">
        <v>553</v>
      </c>
      <c r="K131" s="24"/>
      <c r="L131" s="25" t="s">
        <v>349</v>
      </c>
      <c r="M131" s="16" t="s">
        <v>554</v>
      </c>
      <c r="N131" s="16" t="s">
        <v>55</v>
      </c>
      <c r="O131" s="16" t="s">
        <v>553</v>
      </c>
      <c r="P131" s="16" t="s">
        <v>227</v>
      </c>
      <c r="Q131" s="33" t="s">
        <v>4560</v>
      </c>
      <c r="R131" s="33" t="s">
        <v>4494</v>
      </c>
      <c r="S131" s="33"/>
      <c r="T131" s="34">
        <v>129</v>
      </c>
      <c r="U131" s="7" t="str">
        <f>+VLOOKUP(D131,[1]全镇!$C:$E,3,FALSE)</f>
        <v>药王庙村</v>
      </c>
    </row>
    <row r="132" hidden="1" customHeight="1" spans="1:20">
      <c r="A132" s="15">
        <v>130</v>
      </c>
      <c r="B132" s="15" t="s">
        <v>555</v>
      </c>
      <c r="C132" s="15" t="s">
        <v>32</v>
      </c>
      <c r="D132" s="15" t="s">
        <v>556</v>
      </c>
      <c r="E132" s="16" t="str">
        <f t="shared" si="6"/>
        <v>正确</v>
      </c>
      <c r="F132" s="17">
        <f ca="1" t="shared" si="7"/>
        <v>85</v>
      </c>
      <c r="G132" s="17" t="str">
        <f t="shared" si="8"/>
        <v>1939/02/16</v>
      </c>
      <c r="H132" s="15" t="s">
        <v>223</v>
      </c>
      <c r="I132" s="93" t="s">
        <v>557</v>
      </c>
      <c r="J132" s="15">
        <v>13663814019</v>
      </c>
      <c r="K132" s="24" t="s">
        <v>129</v>
      </c>
      <c r="L132" s="25" t="s">
        <v>349</v>
      </c>
      <c r="M132" s="16"/>
      <c r="N132" s="16"/>
      <c r="O132" s="16"/>
      <c r="P132" s="16"/>
      <c r="Q132" s="33"/>
      <c r="R132" s="33"/>
      <c r="S132" s="33"/>
      <c r="T132" s="33">
        <v>130</v>
      </c>
    </row>
    <row r="133" hidden="1" customHeight="1" spans="1:20">
      <c r="A133" s="15">
        <v>131</v>
      </c>
      <c r="B133" s="15" t="s">
        <v>558</v>
      </c>
      <c r="C133" s="15" t="s">
        <v>19</v>
      </c>
      <c r="D133" s="93" t="s">
        <v>559</v>
      </c>
      <c r="E133" s="16" t="str">
        <f t="shared" si="6"/>
        <v>正确</v>
      </c>
      <c r="F133" s="17">
        <f ca="1" t="shared" si="7"/>
        <v>88</v>
      </c>
      <c r="G133" s="17" t="str">
        <f t="shared" si="8"/>
        <v>1936/04/19</v>
      </c>
      <c r="H133" s="15" t="s">
        <v>223</v>
      </c>
      <c r="I133" s="93" t="s">
        <v>560</v>
      </c>
      <c r="J133" s="15">
        <v>13461946040</v>
      </c>
      <c r="K133" s="24" t="s">
        <v>129</v>
      </c>
      <c r="L133" s="25" t="s">
        <v>349</v>
      </c>
      <c r="M133" s="16"/>
      <c r="N133" s="16"/>
      <c r="O133" s="16"/>
      <c r="P133" s="16"/>
      <c r="Q133" s="33"/>
      <c r="R133" s="33"/>
      <c r="S133" s="33"/>
      <c r="T133" s="33">
        <v>131</v>
      </c>
    </row>
    <row r="134" hidden="1" customHeight="1" spans="1:21">
      <c r="A134" s="15">
        <v>132</v>
      </c>
      <c r="B134" s="15" t="s">
        <v>561</v>
      </c>
      <c r="C134" s="15" t="s">
        <v>32</v>
      </c>
      <c r="D134" s="15" t="s">
        <v>562</v>
      </c>
      <c r="E134" s="16" t="str">
        <f t="shared" si="6"/>
        <v>正确</v>
      </c>
      <c r="F134" s="17">
        <f ca="1" t="shared" si="7"/>
        <v>85</v>
      </c>
      <c r="G134" s="17" t="str">
        <f t="shared" si="8"/>
        <v>1939/07/28</v>
      </c>
      <c r="H134" s="15" t="s">
        <v>227</v>
      </c>
      <c r="I134" s="15" t="s">
        <v>563</v>
      </c>
      <c r="J134" s="15" t="s">
        <v>564</v>
      </c>
      <c r="K134" s="24"/>
      <c r="L134" s="25" t="s">
        <v>349</v>
      </c>
      <c r="M134" s="16" t="s">
        <v>565</v>
      </c>
      <c r="N134" s="16" t="s">
        <v>55</v>
      </c>
      <c r="O134" s="16" t="s">
        <v>564</v>
      </c>
      <c r="P134" s="16" t="s">
        <v>227</v>
      </c>
      <c r="Q134" s="33" t="s">
        <v>4561</v>
      </c>
      <c r="R134" s="33" t="s">
        <v>4494</v>
      </c>
      <c r="S134" s="33"/>
      <c r="T134" s="34">
        <v>132</v>
      </c>
      <c r="U134" s="7" t="str">
        <f>+VLOOKUP(D134,[1]全镇!$C:$E,3,FALSE)</f>
        <v>药王庙村</v>
      </c>
    </row>
    <row r="135" hidden="1" customHeight="1" spans="1:20">
      <c r="A135" s="15">
        <v>133</v>
      </c>
      <c r="B135" s="15" t="s">
        <v>566</v>
      </c>
      <c r="C135" s="15" t="s">
        <v>32</v>
      </c>
      <c r="D135" s="15" t="s">
        <v>567</v>
      </c>
      <c r="E135" s="16" t="str">
        <f t="shared" si="6"/>
        <v>正确</v>
      </c>
      <c r="F135" s="17">
        <f ca="1" t="shared" si="7"/>
        <v>88</v>
      </c>
      <c r="G135" s="17" t="str">
        <f t="shared" si="8"/>
        <v>1936/08/07</v>
      </c>
      <c r="H135" s="15" t="s">
        <v>227</v>
      </c>
      <c r="I135" s="15" t="s">
        <v>568</v>
      </c>
      <c r="J135" s="15" t="s">
        <v>569</v>
      </c>
      <c r="K135" s="24" t="s">
        <v>4525</v>
      </c>
      <c r="L135" s="25" t="s">
        <v>349</v>
      </c>
      <c r="M135" s="16" t="s">
        <v>570</v>
      </c>
      <c r="N135" s="16" t="s">
        <v>55</v>
      </c>
      <c r="O135" s="16" t="s">
        <v>569</v>
      </c>
      <c r="P135" s="16" t="s">
        <v>227</v>
      </c>
      <c r="Q135" s="33" t="s">
        <v>4562</v>
      </c>
      <c r="R135" s="33" t="s">
        <v>4494</v>
      </c>
      <c r="S135" s="33"/>
      <c r="T135" s="34">
        <v>133</v>
      </c>
    </row>
    <row r="136" hidden="1" customHeight="1" spans="1:21">
      <c r="A136" s="15">
        <v>134</v>
      </c>
      <c r="B136" s="15" t="s">
        <v>571</v>
      </c>
      <c r="C136" s="15" t="s">
        <v>32</v>
      </c>
      <c r="D136" s="15" t="s">
        <v>572</v>
      </c>
      <c r="E136" s="16" t="str">
        <f t="shared" si="6"/>
        <v>正确</v>
      </c>
      <c r="F136" s="17">
        <f ca="1" t="shared" si="7"/>
        <v>92</v>
      </c>
      <c r="G136" s="17" t="str">
        <f t="shared" si="8"/>
        <v>1932/10/11</v>
      </c>
      <c r="H136" s="15" t="s">
        <v>227</v>
      </c>
      <c r="I136" s="15" t="s">
        <v>573</v>
      </c>
      <c r="J136" s="15" t="s">
        <v>574</v>
      </c>
      <c r="K136" s="24"/>
      <c r="L136" s="25" t="s">
        <v>349</v>
      </c>
      <c r="M136" s="16" t="s">
        <v>575</v>
      </c>
      <c r="N136" s="16" t="s">
        <v>41</v>
      </c>
      <c r="O136" s="16" t="s">
        <v>574</v>
      </c>
      <c r="P136" s="16" t="s">
        <v>227</v>
      </c>
      <c r="Q136" s="33" t="s">
        <v>4563</v>
      </c>
      <c r="R136" s="33" t="s">
        <v>4494</v>
      </c>
      <c r="S136" s="33"/>
      <c r="T136" s="34">
        <v>134</v>
      </c>
      <c r="U136" s="7" t="str">
        <f>+VLOOKUP(D136,[1]全镇!$C:$E,3,FALSE)</f>
        <v>药王庙村</v>
      </c>
    </row>
    <row r="137" hidden="1" customHeight="1" spans="1:20">
      <c r="A137" s="15">
        <v>135</v>
      </c>
      <c r="B137" s="15" t="s">
        <v>576</v>
      </c>
      <c r="C137" s="15" t="s">
        <v>32</v>
      </c>
      <c r="D137" s="15" t="s">
        <v>577</v>
      </c>
      <c r="E137" s="16" t="str">
        <f t="shared" si="6"/>
        <v>正确</v>
      </c>
      <c r="F137" s="17">
        <f ca="1" t="shared" si="7"/>
        <v>94</v>
      </c>
      <c r="G137" s="17" t="str">
        <f t="shared" si="8"/>
        <v>1930/07/20</v>
      </c>
      <c r="H137" s="15" t="s">
        <v>223</v>
      </c>
      <c r="I137" s="93" t="s">
        <v>578</v>
      </c>
      <c r="J137" s="15">
        <v>13733124739</v>
      </c>
      <c r="K137" s="24" t="s">
        <v>216</v>
      </c>
      <c r="L137" s="25" t="s">
        <v>349</v>
      </c>
      <c r="M137" s="16"/>
      <c r="N137" s="16"/>
      <c r="O137" s="16"/>
      <c r="P137" s="16"/>
      <c r="Q137" s="33"/>
      <c r="R137" s="33"/>
      <c r="S137" s="33"/>
      <c r="T137" s="33">
        <v>135</v>
      </c>
    </row>
    <row r="138" hidden="1" customHeight="1" spans="1:20">
      <c r="A138" s="15">
        <v>136</v>
      </c>
      <c r="B138" s="15" t="s">
        <v>579</v>
      </c>
      <c r="C138" s="15" t="s">
        <v>32</v>
      </c>
      <c r="D138" s="15" t="s">
        <v>580</v>
      </c>
      <c r="E138" s="16" t="str">
        <f t="shared" si="6"/>
        <v>正确</v>
      </c>
      <c r="F138" s="17">
        <f ca="1" t="shared" si="7"/>
        <v>91</v>
      </c>
      <c r="G138" s="17" t="str">
        <f t="shared" si="8"/>
        <v>1933/04/06</v>
      </c>
      <c r="H138" s="15" t="s">
        <v>227</v>
      </c>
      <c r="I138" s="15" t="s">
        <v>581</v>
      </c>
      <c r="J138" s="15" t="s">
        <v>582</v>
      </c>
      <c r="K138" s="24" t="s">
        <v>4564</v>
      </c>
      <c r="L138" s="25" t="s">
        <v>349</v>
      </c>
      <c r="M138" s="16" t="s">
        <v>583</v>
      </c>
      <c r="N138" s="16" t="s">
        <v>55</v>
      </c>
      <c r="O138" s="16" t="s">
        <v>582</v>
      </c>
      <c r="P138" s="16" t="s">
        <v>227</v>
      </c>
      <c r="Q138" s="33" t="s">
        <v>4565</v>
      </c>
      <c r="R138" s="33" t="s">
        <v>4494</v>
      </c>
      <c r="S138" s="33"/>
      <c r="T138" s="34">
        <v>136</v>
      </c>
    </row>
    <row r="139" hidden="1" customHeight="1" spans="1:20">
      <c r="A139" s="15">
        <v>137</v>
      </c>
      <c r="B139" s="15" t="s">
        <v>584</v>
      </c>
      <c r="C139" s="15" t="s">
        <v>32</v>
      </c>
      <c r="D139" s="15" t="s">
        <v>585</v>
      </c>
      <c r="E139" s="16" t="str">
        <f t="shared" si="6"/>
        <v>正确</v>
      </c>
      <c r="F139" s="17">
        <f ca="1" t="shared" si="7"/>
        <v>94</v>
      </c>
      <c r="G139" s="17" t="str">
        <f t="shared" si="8"/>
        <v>1930/02/04</v>
      </c>
      <c r="H139" s="15" t="s">
        <v>223</v>
      </c>
      <c r="I139" s="93" t="s">
        <v>586</v>
      </c>
      <c r="J139" s="15">
        <v>13803877545</v>
      </c>
      <c r="K139" s="24" t="s">
        <v>587</v>
      </c>
      <c r="L139" s="25" t="s">
        <v>349</v>
      </c>
      <c r="M139" s="16"/>
      <c r="N139" s="16"/>
      <c r="O139" s="16"/>
      <c r="P139" s="16"/>
      <c r="Q139" s="33"/>
      <c r="R139" s="33"/>
      <c r="S139" s="33"/>
      <c r="T139" s="33">
        <v>137</v>
      </c>
    </row>
    <row r="140" hidden="1" customHeight="1" spans="1:20">
      <c r="A140" s="15">
        <v>138</v>
      </c>
      <c r="B140" s="15" t="s">
        <v>588</v>
      </c>
      <c r="C140" s="15" t="s">
        <v>19</v>
      </c>
      <c r="D140" s="15" t="s">
        <v>589</v>
      </c>
      <c r="E140" s="16" t="str">
        <f t="shared" si="6"/>
        <v>正确</v>
      </c>
      <c r="F140" s="17">
        <f ca="1" t="shared" si="7"/>
        <v>86</v>
      </c>
      <c r="G140" s="17" t="str">
        <f t="shared" si="8"/>
        <v>1938/10/13</v>
      </c>
      <c r="H140" s="15" t="s">
        <v>227</v>
      </c>
      <c r="I140" s="15" t="s">
        <v>590</v>
      </c>
      <c r="J140" s="15" t="s">
        <v>591</v>
      </c>
      <c r="K140" s="24" t="s">
        <v>28</v>
      </c>
      <c r="L140" s="25" t="s">
        <v>349</v>
      </c>
      <c r="M140" s="16" t="s">
        <v>592</v>
      </c>
      <c r="N140" s="16" t="s">
        <v>41</v>
      </c>
      <c r="O140" s="16" t="s">
        <v>591</v>
      </c>
      <c r="P140" s="16" t="s">
        <v>227</v>
      </c>
      <c r="Q140" s="33"/>
      <c r="R140" s="33"/>
      <c r="S140" s="33"/>
      <c r="T140" s="33">
        <v>138</v>
      </c>
    </row>
    <row r="141" hidden="1" customHeight="1" spans="1:20">
      <c r="A141" s="15">
        <v>139</v>
      </c>
      <c r="B141" s="15" t="s">
        <v>593</v>
      </c>
      <c r="C141" s="15" t="s">
        <v>32</v>
      </c>
      <c r="D141" s="15" t="s">
        <v>594</v>
      </c>
      <c r="E141" s="16" t="str">
        <f t="shared" si="6"/>
        <v>正确</v>
      </c>
      <c r="F141" s="17">
        <f ca="1" t="shared" si="7"/>
        <v>95</v>
      </c>
      <c r="G141" s="17" t="str">
        <f t="shared" si="8"/>
        <v>1929/09/05</v>
      </c>
      <c r="H141" s="15" t="s">
        <v>223</v>
      </c>
      <c r="I141" s="93" t="s">
        <v>595</v>
      </c>
      <c r="J141" s="15">
        <v>13721843892</v>
      </c>
      <c r="K141" s="24" t="s">
        <v>148</v>
      </c>
      <c r="L141" s="25" t="s">
        <v>349</v>
      </c>
      <c r="M141" s="16"/>
      <c r="N141" s="16"/>
      <c r="O141" s="16"/>
      <c r="P141" s="16"/>
      <c r="Q141" s="33"/>
      <c r="R141" s="33"/>
      <c r="S141" s="33"/>
      <c r="T141" s="33">
        <v>139</v>
      </c>
    </row>
    <row r="142" hidden="1" customHeight="1" spans="1:21">
      <c r="A142" s="15">
        <v>140</v>
      </c>
      <c r="B142" s="15" t="s">
        <v>596</v>
      </c>
      <c r="C142" s="15" t="s">
        <v>19</v>
      </c>
      <c r="D142" s="15" t="s">
        <v>597</v>
      </c>
      <c r="E142" s="16" t="str">
        <f t="shared" si="6"/>
        <v>正确</v>
      </c>
      <c r="F142" s="17">
        <f ca="1" t="shared" si="7"/>
        <v>89</v>
      </c>
      <c r="G142" s="17" t="str">
        <f t="shared" si="8"/>
        <v>1935/07/15</v>
      </c>
      <c r="H142" s="15" t="s">
        <v>227</v>
      </c>
      <c r="I142" s="15" t="s">
        <v>598</v>
      </c>
      <c r="J142" s="15" t="s">
        <v>599</v>
      </c>
      <c r="K142" s="24"/>
      <c r="L142" s="25" t="s">
        <v>349</v>
      </c>
      <c r="M142" s="16" t="s">
        <v>600</v>
      </c>
      <c r="N142" s="16" t="s">
        <v>55</v>
      </c>
      <c r="O142" s="16" t="s">
        <v>599</v>
      </c>
      <c r="P142" s="16" t="s">
        <v>227</v>
      </c>
      <c r="Q142" s="33" t="s">
        <v>4566</v>
      </c>
      <c r="R142" s="33" t="s">
        <v>4494</v>
      </c>
      <c r="S142" s="33"/>
      <c r="T142" s="34">
        <v>140</v>
      </c>
      <c r="U142" s="7" t="str">
        <f>+VLOOKUP(D142,[1]全镇!$C:$E,3,FALSE)</f>
        <v>药王庙村</v>
      </c>
    </row>
    <row r="143" hidden="1" customHeight="1" spans="1:20">
      <c r="A143" s="15">
        <v>141</v>
      </c>
      <c r="B143" s="15" t="s">
        <v>601</v>
      </c>
      <c r="C143" s="15" t="s">
        <v>19</v>
      </c>
      <c r="D143" s="15" t="s">
        <v>602</v>
      </c>
      <c r="E143" s="16" t="str">
        <f t="shared" si="6"/>
        <v>正确</v>
      </c>
      <c r="F143" s="17">
        <f ca="1" t="shared" si="7"/>
        <v>90</v>
      </c>
      <c r="G143" s="17" t="str">
        <f t="shared" si="8"/>
        <v>1934/11/09</v>
      </c>
      <c r="H143" s="15" t="s">
        <v>227</v>
      </c>
      <c r="I143" s="15" t="s">
        <v>603</v>
      </c>
      <c r="J143" s="15" t="s">
        <v>604</v>
      </c>
      <c r="K143" s="24" t="s">
        <v>4567</v>
      </c>
      <c r="L143" s="25" t="s">
        <v>349</v>
      </c>
      <c r="M143" s="16" t="s">
        <v>605</v>
      </c>
      <c r="N143" s="16" t="s">
        <v>55</v>
      </c>
      <c r="O143" s="16" t="s">
        <v>604</v>
      </c>
      <c r="P143" s="16" t="s">
        <v>227</v>
      </c>
      <c r="Q143" s="33" t="s">
        <v>4568</v>
      </c>
      <c r="R143" s="33" t="s">
        <v>4494</v>
      </c>
      <c r="S143" s="33"/>
      <c r="T143" s="34">
        <v>141</v>
      </c>
    </row>
    <row r="144" hidden="1" customHeight="1" spans="1:20">
      <c r="A144" s="15">
        <v>142</v>
      </c>
      <c r="B144" s="15" t="s">
        <v>606</v>
      </c>
      <c r="C144" s="15" t="s">
        <v>19</v>
      </c>
      <c r="D144" s="93" t="s">
        <v>607</v>
      </c>
      <c r="E144" s="16" t="str">
        <f t="shared" si="6"/>
        <v>正确</v>
      </c>
      <c r="F144" s="17">
        <f ca="1" t="shared" si="7"/>
        <v>89</v>
      </c>
      <c r="G144" s="17" t="str">
        <f t="shared" si="8"/>
        <v>1935/07/22</v>
      </c>
      <c r="H144" s="15" t="s">
        <v>227</v>
      </c>
      <c r="I144" s="15" t="s">
        <v>608</v>
      </c>
      <c r="J144" s="15" t="s">
        <v>609</v>
      </c>
      <c r="K144" s="24" t="s">
        <v>4569</v>
      </c>
      <c r="L144" s="25" t="s">
        <v>349</v>
      </c>
      <c r="M144" s="16" t="s">
        <v>610</v>
      </c>
      <c r="N144" s="16" t="s">
        <v>41</v>
      </c>
      <c r="O144" s="16" t="s">
        <v>609</v>
      </c>
      <c r="P144" s="16" t="s">
        <v>227</v>
      </c>
      <c r="Q144" s="33" t="s">
        <v>4570</v>
      </c>
      <c r="R144" s="33" t="s">
        <v>4423</v>
      </c>
      <c r="S144" s="33"/>
      <c r="T144" s="34">
        <v>142</v>
      </c>
    </row>
    <row r="145" hidden="1" customHeight="1" spans="1:20">
      <c r="A145" s="15">
        <v>143</v>
      </c>
      <c r="B145" s="15" t="s">
        <v>611</v>
      </c>
      <c r="C145" s="15" t="s">
        <v>19</v>
      </c>
      <c r="D145" s="15" t="s">
        <v>612</v>
      </c>
      <c r="E145" s="16" t="str">
        <f t="shared" si="6"/>
        <v>正确</v>
      </c>
      <c r="F145" s="17">
        <f ca="1" t="shared" si="7"/>
        <v>88</v>
      </c>
      <c r="G145" s="17" t="str">
        <f t="shared" si="8"/>
        <v>1936/10/20</v>
      </c>
      <c r="H145" s="15" t="s">
        <v>227</v>
      </c>
      <c r="I145" s="15" t="s">
        <v>613</v>
      </c>
      <c r="J145" s="15" t="s">
        <v>614</v>
      </c>
      <c r="K145" s="24" t="s">
        <v>4511</v>
      </c>
      <c r="L145" s="25" t="s">
        <v>349</v>
      </c>
      <c r="M145" s="16" t="s">
        <v>615</v>
      </c>
      <c r="N145" s="16" t="s">
        <v>41</v>
      </c>
      <c r="O145" s="16" t="s">
        <v>614</v>
      </c>
      <c r="P145" s="16" t="s">
        <v>227</v>
      </c>
      <c r="Q145" s="33" t="s">
        <v>4571</v>
      </c>
      <c r="R145" s="33" t="s">
        <v>4494</v>
      </c>
      <c r="S145" s="33"/>
      <c r="T145" s="34">
        <v>143</v>
      </c>
    </row>
    <row r="146" hidden="1" customHeight="1" spans="1:21">
      <c r="A146" s="15">
        <v>144</v>
      </c>
      <c r="B146" s="15" t="s">
        <v>616</v>
      </c>
      <c r="C146" s="15" t="s">
        <v>32</v>
      </c>
      <c r="D146" s="15" t="s">
        <v>617</v>
      </c>
      <c r="E146" s="16" t="str">
        <f t="shared" si="6"/>
        <v>正确</v>
      </c>
      <c r="F146" s="17">
        <f ca="1" t="shared" si="7"/>
        <v>94</v>
      </c>
      <c r="G146" s="17" t="str">
        <f t="shared" si="8"/>
        <v>1930/06/02</v>
      </c>
      <c r="H146" s="15" t="s">
        <v>227</v>
      </c>
      <c r="I146" s="15" t="s">
        <v>618</v>
      </c>
      <c r="J146" s="15" t="s">
        <v>619</v>
      </c>
      <c r="K146" s="24"/>
      <c r="L146" s="25" t="s">
        <v>349</v>
      </c>
      <c r="M146" s="16" t="s">
        <v>620</v>
      </c>
      <c r="N146" s="16" t="s">
        <v>55</v>
      </c>
      <c r="O146" s="16" t="s">
        <v>619</v>
      </c>
      <c r="P146" s="16" t="s">
        <v>227</v>
      </c>
      <c r="Q146" s="33" t="s">
        <v>4572</v>
      </c>
      <c r="R146" s="33" t="s">
        <v>4494</v>
      </c>
      <c r="S146" s="33"/>
      <c r="T146" s="34">
        <v>144</v>
      </c>
      <c r="U146" s="7" t="str">
        <f>+VLOOKUP(D146,[1]全镇!$C:$E,3,FALSE)</f>
        <v>药王庙村</v>
      </c>
    </row>
    <row r="147" hidden="1" customHeight="1" spans="1:21">
      <c r="A147" s="15">
        <v>145</v>
      </c>
      <c r="B147" s="15" t="s">
        <v>621</v>
      </c>
      <c r="C147" s="15" t="s">
        <v>32</v>
      </c>
      <c r="D147" s="15" t="s">
        <v>622</v>
      </c>
      <c r="E147" s="16" t="str">
        <f t="shared" si="6"/>
        <v>正确</v>
      </c>
      <c r="F147" s="17">
        <f ca="1" t="shared" si="7"/>
        <v>85</v>
      </c>
      <c r="G147" s="17" t="str">
        <f t="shared" si="8"/>
        <v>1939/01/26</v>
      </c>
      <c r="H147" s="15" t="s">
        <v>227</v>
      </c>
      <c r="I147" s="15" t="s">
        <v>623</v>
      </c>
      <c r="J147" s="15" t="s">
        <v>624</v>
      </c>
      <c r="K147" s="24"/>
      <c r="L147" s="25" t="s">
        <v>349</v>
      </c>
      <c r="M147" s="16" t="s">
        <v>625</v>
      </c>
      <c r="N147" s="16" t="s">
        <v>55</v>
      </c>
      <c r="O147" s="16" t="s">
        <v>624</v>
      </c>
      <c r="P147" s="16" t="s">
        <v>227</v>
      </c>
      <c r="Q147" s="33" t="s">
        <v>4573</v>
      </c>
      <c r="R147" s="33" t="s">
        <v>4494</v>
      </c>
      <c r="S147" s="33"/>
      <c r="T147" s="34">
        <v>145</v>
      </c>
      <c r="U147" s="7" t="str">
        <f>+VLOOKUP(D147,[1]全镇!$C:$E,3,FALSE)</f>
        <v>药王庙村</v>
      </c>
    </row>
    <row r="148" s="7" customFormat="1" hidden="1" customHeight="1" spans="1:21">
      <c r="A148" s="15">
        <v>146</v>
      </c>
      <c r="B148" s="15" t="s">
        <v>626</v>
      </c>
      <c r="C148" s="15" t="s">
        <v>32</v>
      </c>
      <c r="D148" s="15" t="s">
        <v>627</v>
      </c>
      <c r="E148" s="16" t="str">
        <f t="shared" si="6"/>
        <v>正确</v>
      </c>
      <c r="F148" s="17">
        <f ca="1" t="shared" si="7"/>
        <v>87</v>
      </c>
      <c r="G148" s="17" t="str">
        <f t="shared" si="8"/>
        <v>1937/10/13</v>
      </c>
      <c r="H148" s="15" t="s">
        <v>227</v>
      </c>
      <c r="I148" s="15" t="s">
        <v>628</v>
      </c>
      <c r="J148" s="15" t="s">
        <v>629</v>
      </c>
      <c r="K148" s="24"/>
      <c r="L148" s="25" t="s">
        <v>349</v>
      </c>
      <c r="M148" s="16" t="s">
        <v>630</v>
      </c>
      <c r="N148" s="16" t="s">
        <v>55</v>
      </c>
      <c r="O148" s="16" t="s">
        <v>629</v>
      </c>
      <c r="P148" s="16" t="s">
        <v>227</v>
      </c>
      <c r="Q148" s="33" t="s">
        <v>4574</v>
      </c>
      <c r="R148" s="33" t="s">
        <v>4494</v>
      </c>
      <c r="S148" s="33"/>
      <c r="T148" s="34">
        <v>146</v>
      </c>
      <c r="U148" s="7" t="str">
        <f>+VLOOKUP(D148,[1]全镇!$C:$E,3,FALSE)</f>
        <v>药王庙村</v>
      </c>
    </row>
    <row r="149" hidden="1" customHeight="1" spans="1:20">
      <c r="A149" s="15">
        <v>147</v>
      </c>
      <c r="B149" s="15" t="s">
        <v>631</v>
      </c>
      <c r="C149" s="15" t="s">
        <v>32</v>
      </c>
      <c r="D149" s="15" t="s">
        <v>632</v>
      </c>
      <c r="E149" s="16" t="str">
        <f t="shared" si="6"/>
        <v>正确</v>
      </c>
      <c r="F149" s="17">
        <f ca="1" t="shared" si="7"/>
        <v>88</v>
      </c>
      <c r="G149" s="17" t="str">
        <f t="shared" si="8"/>
        <v>1936/04/09</v>
      </c>
      <c r="H149" s="15" t="s">
        <v>227</v>
      </c>
      <c r="I149" s="15" t="s">
        <v>633</v>
      </c>
      <c r="J149" s="15" t="s">
        <v>634</v>
      </c>
      <c r="K149" s="24" t="s">
        <v>4567</v>
      </c>
      <c r="L149" s="25" t="s">
        <v>349</v>
      </c>
      <c r="M149" s="16" t="s">
        <v>635</v>
      </c>
      <c r="N149" s="16" t="s">
        <v>41</v>
      </c>
      <c r="O149" s="16" t="s">
        <v>634</v>
      </c>
      <c r="P149" s="16" t="s">
        <v>227</v>
      </c>
      <c r="Q149" s="33" t="s">
        <v>4575</v>
      </c>
      <c r="R149" s="33" t="s">
        <v>4494</v>
      </c>
      <c r="S149" s="33"/>
      <c r="T149" s="34">
        <v>147</v>
      </c>
    </row>
    <row r="150" hidden="1" customHeight="1" spans="1:20">
      <c r="A150" s="15">
        <v>148</v>
      </c>
      <c r="B150" s="15" t="s">
        <v>636</v>
      </c>
      <c r="C150" s="15" t="s">
        <v>32</v>
      </c>
      <c r="D150" s="15" t="s">
        <v>637</v>
      </c>
      <c r="E150" s="16" t="str">
        <f t="shared" si="6"/>
        <v>正确</v>
      </c>
      <c r="F150" s="17">
        <f ca="1" t="shared" si="7"/>
        <v>88</v>
      </c>
      <c r="G150" s="17" t="str">
        <f t="shared" si="8"/>
        <v>1936/02/20</v>
      </c>
      <c r="H150" s="15" t="s">
        <v>112</v>
      </c>
      <c r="I150" s="15" t="s">
        <v>638</v>
      </c>
      <c r="J150" s="15">
        <v>18240592095</v>
      </c>
      <c r="K150" s="24" t="s">
        <v>4503</v>
      </c>
      <c r="L150" s="25" t="s">
        <v>349</v>
      </c>
      <c r="M150" s="16" t="s">
        <v>639</v>
      </c>
      <c r="N150" s="16" t="s">
        <v>55</v>
      </c>
      <c r="O150" s="16">
        <v>18240592095</v>
      </c>
      <c r="P150" s="16" t="s">
        <v>112</v>
      </c>
      <c r="Q150" s="95" t="s">
        <v>4576</v>
      </c>
      <c r="R150" s="33" t="s">
        <v>4494</v>
      </c>
      <c r="S150" s="33"/>
      <c r="T150" s="34">
        <v>148</v>
      </c>
    </row>
    <row r="151" hidden="1" customHeight="1" spans="1:21">
      <c r="A151" s="15">
        <v>149</v>
      </c>
      <c r="B151" s="15" t="s">
        <v>640</v>
      </c>
      <c r="C151" s="15" t="s">
        <v>19</v>
      </c>
      <c r="D151" s="15" t="s">
        <v>641</v>
      </c>
      <c r="E151" s="16" t="str">
        <f t="shared" si="6"/>
        <v>正确</v>
      </c>
      <c r="F151" s="17">
        <f ca="1" t="shared" si="7"/>
        <v>89</v>
      </c>
      <c r="G151" s="17" t="str">
        <f t="shared" si="8"/>
        <v>1935/07/24</v>
      </c>
      <c r="H151" s="15" t="s">
        <v>112</v>
      </c>
      <c r="I151" s="15" t="s">
        <v>642</v>
      </c>
      <c r="J151" s="15">
        <v>15938833095</v>
      </c>
      <c r="K151" s="24"/>
      <c r="L151" s="25" t="s">
        <v>349</v>
      </c>
      <c r="M151" s="16" t="s">
        <v>643</v>
      </c>
      <c r="N151" s="16" t="s">
        <v>55</v>
      </c>
      <c r="O151" s="16">
        <v>15938833095</v>
      </c>
      <c r="P151" s="16" t="s">
        <v>112</v>
      </c>
      <c r="Q151" s="95" t="s">
        <v>4577</v>
      </c>
      <c r="R151" s="33" t="s">
        <v>4494</v>
      </c>
      <c r="S151" s="33"/>
      <c r="T151" s="34">
        <v>149</v>
      </c>
      <c r="U151" s="7" t="str">
        <f>+VLOOKUP(D151,[1]全镇!$C:$E,3,FALSE)</f>
        <v>庙岭村</v>
      </c>
    </row>
    <row r="152" hidden="1" customHeight="1" spans="1:20">
      <c r="A152" s="15">
        <v>150</v>
      </c>
      <c r="B152" s="15" t="s">
        <v>644</v>
      </c>
      <c r="C152" s="15" t="s">
        <v>19</v>
      </c>
      <c r="D152" s="15" t="s">
        <v>645</v>
      </c>
      <c r="E152" s="16" t="str">
        <f t="shared" si="6"/>
        <v>正确</v>
      </c>
      <c r="F152" s="17">
        <f ca="1" t="shared" si="7"/>
        <v>93</v>
      </c>
      <c r="G152" s="17" t="str">
        <f t="shared" si="8"/>
        <v>1931/08/10</v>
      </c>
      <c r="H152" s="15" t="s">
        <v>112</v>
      </c>
      <c r="I152" s="17" t="s">
        <v>646</v>
      </c>
      <c r="J152" s="15">
        <v>18838619127</v>
      </c>
      <c r="K152" s="24" t="s">
        <v>4498</v>
      </c>
      <c r="L152" s="25" t="s">
        <v>349</v>
      </c>
      <c r="M152" s="16" t="s">
        <v>647</v>
      </c>
      <c r="N152" s="16" t="s">
        <v>55</v>
      </c>
      <c r="O152" s="16">
        <v>18838619127</v>
      </c>
      <c r="P152" s="16" t="s">
        <v>112</v>
      </c>
      <c r="Q152" s="95" t="s">
        <v>4578</v>
      </c>
      <c r="R152" s="33" t="s">
        <v>4494</v>
      </c>
      <c r="S152" s="33"/>
      <c r="T152" s="34">
        <v>150</v>
      </c>
    </row>
    <row r="153" hidden="1" customHeight="1" spans="1:21">
      <c r="A153" s="15">
        <v>151</v>
      </c>
      <c r="B153" s="15" t="s">
        <v>648</v>
      </c>
      <c r="C153" s="15" t="s">
        <v>32</v>
      </c>
      <c r="D153" s="15" t="s">
        <v>649</v>
      </c>
      <c r="E153" s="16" t="str">
        <f t="shared" si="6"/>
        <v>正确</v>
      </c>
      <c r="F153" s="17">
        <f ca="1" t="shared" si="7"/>
        <v>88</v>
      </c>
      <c r="G153" s="17" t="str">
        <f t="shared" si="8"/>
        <v>1936/06/10</v>
      </c>
      <c r="H153" s="15" t="s">
        <v>112</v>
      </c>
      <c r="I153" s="15" t="s">
        <v>650</v>
      </c>
      <c r="J153" s="15">
        <v>13598224262</v>
      </c>
      <c r="K153" s="24"/>
      <c r="L153" s="25" t="s">
        <v>349</v>
      </c>
      <c r="M153" s="16" t="s">
        <v>651</v>
      </c>
      <c r="N153" s="16" t="s">
        <v>55</v>
      </c>
      <c r="O153" s="16">
        <v>13598224262</v>
      </c>
      <c r="P153" s="16" t="s">
        <v>112</v>
      </c>
      <c r="Q153" s="95" t="s">
        <v>4579</v>
      </c>
      <c r="R153" s="33" t="s">
        <v>4494</v>
      </c>
      <c r="S153" s="33"/>
      <c r="T153" s="34">
        <v>151</v>
      </c>
      <c r="U153" s="7" t="str">
        <f>+VLOOKUP(D153,[1]全镇!$C:$E,3,FALSE)</f>
        <v>庙岭村</v>
      </c>
    </row>
    <row r="154" hidden="1" customHeight="1" spans="1:21">
      <c r="A154" s="15">
        <v>152</v>
      </c>
      <c r="B154" s="15" t="s">
        <v>652</v>
      </c>
      <c r="C154" s="15" t="s">
        <v>19</v>
      </c>
      <c r="D154" s="15" t="s">
        <v>653</v>
      </c>
      <c r="E154" s="16" t="str">
        <f t="shared" si="6"/>
        <v>正确</v>
      </c>
      <c r="F154" s="17">
        <f ca="1" t="shared" si="7"/>
        <v>88</v>
      </c>
      <c r="G154" s="17" t="str">
        <f t="shared" si="8"/>
        <v>1936/07/18</v>
      </c>
      <c r="H154" s="15" t="s">
        <v>112</v>
      </c>
      <c r="I154" s="15" t="s">
        <v>654</v>
      </c>
      <c r="J154" s="15">
        <v>18737757265</v>
      </c>
      <c r="K154" s="24"/>
      <c r="L154" s="25" t="s">
        <v>349</v>
      </c>
      <c r="M154" s="16" t="s">
        <v>655</v>
      </c>
      <c r="N154" s="16" t="s">
        <v>55</v>
      </c>
      <c r="O154" s="16">
        <v>18737757265</v>
      </c>
      <c r="P154" s="16" t="s">
        <v>112</v>
      </c>
      <c r="Q154" s="95" t="s">
        <v>4580</v>
      </c>
      <c r="R154" s="33" t="s">
        <v>4494</v>
      </c>
      <c r="S154" s="33"/>
      <c r="T154" s="34">
        <v>152</v>
      </c>
      <c r="U154" s="7" t="str">
        <f>+VLOOKUP(D154,[1]全镇!$C:$E,3,FALSE)</f>
        <v>庙岭村</v>
      </c>
    </row>
    <row r="155" hidden="1" customHeight="1" spans="1:21">
      <c r="A155" s="15">
        <v>153</v>
      </c>
      <c r="B155" s="15" t="s">
        <v>656</v>
      </c>
      <c r="C155" s="15" t="s">
        <v>32</v>
      </c>
      <c r="D155" s="15" t="s">
        <v>657</v>
      </c>
      <c r="E155" s="16" t="str">
        <f t="shared" si="6"/>
        <v>正确</v>
      </c>
      <c r="F155" s="17">
        <f ca="1" t="shared" si="7"/>
        <v>87</v>
      </c>
      <c r="G155" s="17" t="str">
        <f t="shared" si="8"/>
        <v>1937/06/21</v>
      </c>
      <c r="H155" s="15" t="s">
        <v>112</v>
      </c>
      <c r="I155" s="15" t="s">
        <v>658</v>
      </c>
      <c r="J155" s="15">
        <v>18737767265</v>
      </c>
      <c r="K155" s="24"/>
      <c r="L155" s="25" t="s">
        <v>349</v>
      </c>
      <c r="M155" s="16" t="s">
        <v>659</v>
      </c>
      <c r="N155" s="16" t="s">
        <v>55</v>
      </c>
      <c r="O155" s="16">
        <v>18737767265</v>
      </c>
      <c r="P155" s="16" t="s">
        <v>112</v>
      </c>
      <c r="Q155" s="95" t="s">
        <v>4581</v>
      </c>
      <c r="R155" s="33" t="s">
        <v>4494</v>
      </c>
      <c r="S155" s="33"/>
      <c r="T155" s="34">
        <v>153</v>
      </c>
      <c r="U155" s="7" t="str">
        <f>+VLOOKUP(D155,[1]全镇!$C:$E,3,FALSE)</f>
        <v>庙岭村</v>
      </c>
    </row>
    <row r="156" hidden="1" customHeight="1" spans="1:20">
      <c r="A156" s="15">
        <v>154</v>
      </c>
      <c r="B156" s="15" t="s">
        <v>660</v>
      </c>
      <c r="C156" s="15" t="s">
        <v>19</v>
      </c>
      <c r="D156" s="15" t="s">
        <v>661</v>
      </c>
      <c r="E156" s="16" t="str">
        <f t="shared" si="6"/>
        <v>正确</v>
      </c>
      <c r="F156" s="17">
        <f ca="1" t="shared" si="7"/>
        <v>88</v>
      </c>
      <c r="G156" s="17" t="str">
        <f t="shared" si="8"/>
        <v>1936/04/01</v>
      </c>
      <c r="H156" s="15" t="s">
        <v>112</v>
      </c>
      <c r="I156" s="15" t="s">
        <v>662</v>
      </c>
      <c r="J156" s="15">
        <v>18737757265</v>
      </c>
      <c r="K156" s="24" t="s">
        <v>663</v>
      </c>
      <c r="L156" s="25" t="s">
        <v>349</v>
      </c>
      <c r="M156" s="16" t="s">
        <v>664</v>
      </c>
      <c r="N156" s="16" t="s">
        <v>55</v>
      </c>
      <c r="O156" s="16">
        <v>18737757265</v>
      </c>
      <c r="P156" s="16"/>
      <c r="Q156" s="33"/>
      <c r="R156" s="33"/>
      <c r="S156" s="33"/>
      <c r="T156" s="33">
        <v>154</v>
      </c>
    </row>
    <row r="157" hidden="1" customHeight="1" spans="1:20">
      <c r="A157" s="15">
        <v>155</v>
      </c>
      <c r="B157" s="15" t="s">
        <v>665</v>
      </c>
      <c r="C157" s="15" t="s">
        <v>32</v>
      </c>
      <c r="D157" s="93" t="s">
        <v>666</v>
      </c>
      <c r="E157" s="16" t="str">
        <f t="shared" si="6"/>
        <v>正确</v>
      </c>
      <c r="F157" s="17">
        <f ca="1" t="shared" si="7"/>
        <v>94</v>
      </c>
      <c r="G157" s="17" t="str">
        <f t="shared" si="8"/>
        <v>1930/08/24</v>
      </c>
      <c r="H157" s="15" t="s">
        <v>112</v>
      </c>
      <c r="I157" s="15" t="s">
        <v>667</v>
      </c>
      <c r="J157" s="15">
        <v>18790265818</v>
      </c>
      <c r="K157" s="24" t="s">
        <v>668</v>
      </c>
      <c r="L157" s="25" t="s">
        <v>349</v>
      </c>
      <c r="M157" s="16" t="s">
        <v>669</v>
      </c>
      <c r="N157" s="16" t="s">
        <v>55</v>
      </c>
      <c r="O157" s="16">
        <v>18790265818</v>
      </c>
      <c r="P157" s="16" t="s">
        <v>112</v>
      </c>
      <c r="Q157" s="33"/>
      <c r="R157" s="33"/>
      <c r="S157" s="33"/>
      <c r="T157" s="33">
        <v>155</v>
      </c>
    </row>
    <row r="158" hidden="1" customHeight="1" spans="1:20">
      <c r="A158" s="15">
        <v>156</v>
      </c>
      <c r="B158" s="15" t="s">
        <v>670</v>
      </c>
      <c r="C158" s="15" t="s">
        <v>32</v>
      </c>
      <c r="D158" s="15" t="s">
        <v>671</v>
      </c>
      <c r="E158" s="16" t="str">
        <f t="shared" si="6"/>
        <v>正确</v>
      </c>
      <c r="F158" s="17">
        <f ca="1" t="shared" si="7"/>
        <v>88</v>
      </c>
      <c r="G158" s="17" t="str">
        <f t="shared" si="8"/>
        <v>1936/04/20</v>
      </c>
      <c r="H158" s="15" t="s">
        <v>672</v>
      </c>
      <c r="I158" s="93" t="s">
        <v>673</v>
      </c>
      <c r="J158" s="15">
        <v>13738923132</v>
      </c>
      <c r="K158" s="24" t="s">
        <v>49</v>
      </c>
      <c r="L158" s="25" t="s">
        <v>349</v>
      </c>
      <c r="M158" s="16"/>
      <c r="N158" s="16"/>
      <c r="O158" s="16"/>
      <c r="P158" s="16"/>
      <c r="Q158" s="33"/>
      <c r="R158" s="33"/>
      <c r="S158" s="33"/>
      <c r="T158" s="33">
        <v>156</v>
      </c>
    </row>
    <row r="159" hidden="1" customHeight="1" spans="1:20">
      <c r="A159" s="15">
        <v>157</v>
      </c>
      <c r="B159" s="15" t="s">
        <v>674</v>
      </c>
      <c r="C159" s="15" t="s">
        <v>32</v>
      </c>
      <c r="D159" s="15" t="s">
        <v>675</v>
      </c>
      <c r="E159" s="16" t="str">
        <f t="shared" si="6"/>
        <v>正确</v>
      </c>
      <c r="F159" s="17">
        <f ca="1" t="shared" si="7"/>
        <v>91</v>
      </c>
      <c r="G159" s="17" t="str">
        <f t="shared" si="8"/>
        <v>1933/04/15</v>
      </c>
      <c r="H159" s="15" t="s">
        <v>112</v>
      </c>
      <c r="I159" s="15" t="s">
        <v>676</v>
      </c>
      <c r="J159" s="15">
        <v>18790265818</v>
      </c>
      <c r="K159" s="24" t="s">
        <v>28</v>
      </c>
      <c r="L159" s="25" t="s">
        <v>349</v>
      </c>
      <c r="M159" s="16" t="s">
        <v>669</v>
      </c>
      <c r="N159" s="16" t="s">
        <v>55</v>
      </c>
      <c r="O159" s="16">
        <v>18790265818</v>
      </c>
      <c r="P159" s="16" t="s">
        <v>112</v>
      </c>
      <c r="Q159" s="33"/>
      <c r="R159" s="33"/>
      <c r="S159" s="33"/>
      <c r="T159" s="33">
        <v>157</v>
      </c>
    </row>
    <row r="160" hidden="1" customHeight="1" spans="1:21">
      <c r="A160" s="15">
        <v>158</v>
      </c>
      <c r="B160" s="15" t="s">
        <v>677</v>
      </c>
      <c r="C160" s="15" t="s">
        <v>19</v>
      </c>
      <c r="D160" s="15" t="s">
        <v>678</v>
      </c>
      <c r="E160" s="16" t="str">
        <f t="shared" si="6"/>
        <v>正确</v>
      </c>
      <c r="F160" s="17">
        <f ca="1" t="shared" si="7"/>
        <v>93</v>
      </c>
      <c r="G160" s="17" t="str">
        <f t="shared" si="8"/>
        <v>1931/11/16</v>
      </c>
      <c r="H160" s="15" t="s">
        <v>112</v>
      </c>
      <c r="I160" s="15" t="s">
        <v>679</v>
      </c>
      <c r="J160" s="15">
        <v>18597268906</v>
      </c>
      <c r="K160" s="24"/>
      <c r="L160" s="25" t="s">
        <v>349</v>
      </c>
      <c r="M160" s="16" t="s">
        <v>680</v>
      </c>
      <c r="N160" s="16" t="s">
        <v>41</v>
      </c>
      <c r="O160" s="16">
        <v>18597268906</v>
      </c>
      <c r="P160" s="16" t="s">
        <v>112</v>
      </c>
      <c r="Q160" s="95" t="s">
        <v>4582</v>
      </c>
      <c r="R160" s="33" t="s">
        <v>4494</v>
      </c>
      <c r="S160" s="33"/>
      <c r="T160" s="34">
        <v>158</v>
      </c>
      <c r="U160" s="7" t="str">
        <f>+VLOOKUP(D160,[1]全镇!$C:$E,3,FALSE)</f>
        <v>庙岭村</v>
      </c>
    </row>
    <row r="161" hidden="1" customHeight="1" spans="1:21">
      <c r="A161" s="15">
        <v>159</v>
      </c>
      <c r="B161" s="15" t="s">
        <v>681</v>
      </c>
      <c r="C161" s="15" t="s">
        <v>32</v>
      </c>
      <c r="D161" s="15" t="s">
        <v>682</v>
      </c>
      <c r="E161" s="16" t="str">
        <f t="shared" si="6"/>
        <v>正确</v>
      </c>
      <c r="F161" s="17">
        <f ca="1" t="shared" si="7"/>
        <v>92</v>
      </c>
      <c r="G161" s="17" t="str">
        <f t="shared" si="8"/>
        <v>1932/06/24</v>
      </c>
      <c r="H161" s="15" t="s">
        <v>112</v>
      </c>
      <c r="I161" s="15" t="s">
        <v>683</v>
      </c>
      <c r="J161" s="15">
        <v>13521637762</v>
      </c>
      <c r="K161" s="24"/>
      <c r="L161" s="25" t="s">
        <v>349</v>
      </c>
      <c r="M161" s="16" t="s">
        <v>684</v>
      </c>
      <c r="N161" s="16" t="s">
        <v>55</v>
      </c>
      <c r="O161" s="16">
        <v>13521637762</v>
      </c>
      <c r="P161" s="16" t="s">
        <v>112</v>
      </c>
      <c r="Q161" s="95" t="s">
        <v>4583</v>
      </c>
      <c r="R161" s="33" t="s">
        <v>4494</v>
      </c>
      <c r="S161" s="33"/>
      <c r="T161" s="34">
        <v>159</v>
      </c>
      <c r="U161" s="7" t="str">
        <f>+VLOOKUP(D161,[1]全镇!$C:$E,3,FALSE)</f>
        <v>庙岭村</v>
      </c>
    </row>
    <row r="162" hidden="1" customHeight="1" spans="1:21">
      <c r="A162" s="15">
        <v>160</v>
      </c>
      <c r="B162" s="15" t="s">
        <v>685</v>
      </c>
      <c r="C162" s="15" t="s">
        <v>32</v>
      </c>
      <c r="D162" s="15" t="s">
        <v>686</v>
      </c>
      <c r="E162" s="16" t="str">
        <f t="shared" si="6"/>
        <v>正确</v>
      </c>
      <c r="F162" s="17">
        <f ca="1" t="shared" si="7"/>
        <v>93</v>
      </c>
      <c r="G162" s="17" t="str">
        <f t="shared" si="8"/>
        <v>1931/10/20</v>
      </c>
      <c r="H162" s="15" t="s">
        <v>112</v>
      </c>
      <c r="I162" s="15" t="s">
        <v>687</v>
      </c>
      <c r="J162" s="15">
        <v>15072908712</v>
      </c>
      <c r="K162" s="24"/>
      <c r="L162" s="25" t="s">
        <v>349</v>
      </c>
      <c r="M162" s="16" t="s">
        <v>688</v>
      </c>
      <c r="N162" s="16" t="s">
        <v>55</v>
      </c>
      <c r="O162" s="16">
        <v>15072908712</v>
      </c>
      <c r="P162" s="16" t="s">
        <v>112</v>
      </c>
      <c r="Q162" s="95" t="s">
        <v>4584</v>
      </c>
      <c r="R162" s="33" t="s">
        <v>4494</v>
      </c>
      <c r="S162" s="33"/>
      <c r="T162" s="34">
        <v>160</v>
      </c>
      <c r="U162" s="7" t="str">
        <f>+VLOOKUP(D162,[1]全镇!$C:$E,3,FALSE)</f>
        <v>庙岭村</v>
      </c>
    </row>
    <row r="163" hidden="1" customHeight="1" spans="1:20">
      <c r="A163" s="15">
        <v>161</v>
      </c>
      <c r="B163" s="15" t="s">
        <v>689</v>
      </c>
      <c r="C163" s="15" t="s">
        <v>19</v>
      </c>
      <c r="D163" s="15" t="s">
        <v>690</v>
      </c>
      <c r="E163" s="16" t="str">
        <f t="shared" si="6"/>
        <v>正确</v>
      </c>
      <c r="F163" s="17">
        <f ca="1" t="shared" si="7"/>
        <v>91</v>
      </c>
      <c r="G163" s="17" t="str">
        <f t="shared" si="8"/>
        <v>1933/04/11</v>
      </c>
      <c r="H163" s="15" t="s">
        <v>112</v>
      </c>
      <c r="I163" s="15" t="s">
        <v>691</v>
      </c>
      <c r="J163" s="15">
        <v>15917386595</v>
      </c>
      <c r="K163" s="24" t="s">
        <v>4585</v>
      </c>
      <c r="L163" s="25" t="s">
        <v>349</v>
      </c>
      <c r="M163" s="16" t="s">
        <v>692</v>
      </c>
      <c r="N163" s="16" t="s">
        <v>55</v>
      </c>
      <c r="O163" s="16">
        <v>15917386595</v>
      </c>
      <c r="P163" s="16" t="s">
        <v>112</v>
      </c>
      <c r="Q163" s="95" t="s">
        <v>4586</v>
      </c>
      <c r="R163" s="33" t="s">
        <v>4494</v>
      </c>
      <c r="S163" s="33"/>
      <c r="T163" s="34">
        <v>161</v>
      </c>
    </row>
    <row r="164" hidden="1" customHeight="1" spans="1:21">
      <c r="A164" s="15">
        <v>162</v>
      </c>
      <c r="B164" s="15" t="s">
        <v>693</v>
      </c>
      <c r="C164" s="15" t="s">
        <v>19</v>
      </c>
      <c r="D164" s="15" t="s">
        <v>694</v>
      </c>
      <c r="E164" s="16" t="str">
        <f t="shared" si="6"/>
        <v>正确</v>
      </c>
      <c r="F164" s="17">
        <f ca="1" t="shared" si="7"/>
        <v>85</v>
      </c>
      <c r="G164" s="17" t="str">
        <f t="shared" si="8"/>
        <v>1939/02/20</v>
      </c>
      <c r="H164" s="15" t="s">
        <v>112</v>
      </c>
      <c r="I164" s="15" t="s">
        <v>695</v>
      </c>
      <c r="J164" s="15">
        <v>18737757265</v>
      </c>
      <c r="K164" s="24"/>
      <c r="L164" s="25" t="s">
        <v>349</v>
      </c>
      <c r="M164" s="16" t="s">
        <v>696</v>
      </c>
      <c r="N164" s="16" t="s">
        <v>55</v>
      </c>
      <c r="O164" s="16">
        <v>18737757265</v>
      </c>
      <c r="P164" s="16" t="s">
        <v>112</v>
      </c>
      <c r="Q164" s="95" t="s">
        <v>4587</v>
      </c>
      <c r="R164" s="33" t="s">
        <v>4494</v>
      </c>
      <c r="S164" s="33"/>
      <c r="T164" s="34">
        <v>162</v>
      </c>
      <c r="U164" s="7" t="str">
        <f>+VLOOKUP(D164,[1]全镇!$C:$E,3,FALSE)</f>
        <v>庙岭村</v>
      </c>
    </row>
    <row r="165" hidden="1" customHeight="1" spans="1:20">
      <c r="A165" s="15">
        <v>163</v>
      </c>
      <c r="B165" s="15" t="s">
        <v>697</v>
      </c>
      <c r="C165" s="15" t="s">
        <v>19</v>
      </c>
      <c r="D165" s="15" t="s">
        <v>698</v>
      </c>
      <c r="E165" s="16" t="str">
        <f t="shared" si="6"/>
        <v>正确</v>
      </c>
      <c r="F165" s="17">
        <f ca="1" t="shared" si="7"/>
        <v>93</v>
      </c>
      <c r="G165" s="17" t="str">
        <f t="shared" si="8"/>
        <v>1931/02/20</v>
      </c>
      <c r="H165" s="15" t="s">
        <v>672</v>
      </c>
      <c r="I165" s="93" t="s">
        <v>699</v>
      </c>
      <c r="J165" s="15">
        <v>15810282105</v>
      </c>
      <c r="K165" s="24" t="s">
        <v>68</v>
      </c>
      <c r="L165" s="25" t="s">
        <v>349</v>
      </c>
      <c r="M165" s="16"/>
      <c r="N165" s="16"/>
      <c r="O165" s="16"/>
      <c r="P165" s="16"/>
      <c r="Q165" s="33"/>
      <c r="R165" s="33"/>
      <c r="S165" s="33"/>
      <c r="T165" s="33">
        <v>163</v>
      </c>
    </row>
    <row r="166" hidden="1" customHeight="1" spans="1:21">
      <c r="A166" s="15">
        <v>164</v>
      </c>
      <c r="B166" s="15" t="s">
        <v>700</v>
      </c>
      <c r="C166" s="15" t="s">
        <v>32</v>
      </c>
      <c r="D166" s="15" t="s">
        <v>701</v>
      </c>
      <c r="E166" s="16" t="str">
        <f t="shared" si="6"/>
        <v>正确</v>
      </c>
      <c r="F166" s="17">
        <f ca="1" t="shared" si="7"/>
        <v>90</v>
      </c>
      <c r="G166" s="17" t="str">
        <f t="shared" si="8"/>
        <v>1934/06/20</v>
      </c>
      <c r="H166" s="15" t="s">
        <v>112</v>
      </c>
      <c r="I166" s="15" t="s">
        <v>702</v>
      </c>
      <c r="J166" s="15">
        <v>15810282105</v>
      </c>
      <c r="K166" s="24"/>
      <c r="L166" s="25" t="s">
        <v>349</v>
      </c>
      <c r="M166" s="16" t="s">
        <v>703</v>
      </c>
      <c r="N166" s="16" t="s">
        <v>55</v>
      </c>
      <c r="O166" s="16">
        <v>15810282105</v>
      </c>
      <c r="P166" s="16" t="s">
        <v>112</v>
      </c>
      <c r="Q166" s="95" t="s">
        <v>4588</v>
      </c>
      <c r="R166" s="33" t="s">
        <v>4494</v>
      </c>
      <c r="S166" s="33"/>
      <c r="T166" s="34">
        <v>164</v>
      </c>
      <c r="U166" s="7" t="str">
        <f>+VLOOKUP(D166,[1]全镇!$C:$E,3,FALSE)</f>
        <v>庙岭村</v>
      </c>
    </row>
    <row r="167" s="7" customFormat="1" hidden="1" customHeight="1" spans="1:21">
      <c r="A167" s="15">
        <v>165</v>
      </c>
      <c r="B167" s="15" t="s">
        <v>4589</v>
      </c>
      <c r="C167" s="15" t="s">
        <v>32</v>
      </c>
      <c r="D167" s="15" t="s">
        <v>705</v>
      </c>
      <c r="E167" s="16" t="str">
        <f t="shared" si="6"/>
        <v>正确</v>
      </c>
      <c r="F167" s="17">
        <f ca="1" t="shared" si="7"/>
        <v>91</v>
      </c>
      <c r="G167" s="17" t="str">
        <f t="shared" si="8"/>
        <v>1933/04/15</v>
      </c>
      <c r="H167" s="15" t="s">
        <v>112</v>
      </c>
      <c r="I167" s="15" t="s">
        <v>706</v>
      </c>
      <c r="J167" s="15">
        <v>13523654073</v>
      </c>
      <c r="K167" s="24"/>
      <c r="L167" s="25" t="s">
        <v>349</v>
      </c>
      <c r="M167" s="16" t="s">
        <v>707</v>
      </c>
      <c r="N167" s="16" t="s">
        <v>55</v>
      </c>
      <c r="O167" s="16">
        <v>13523654073</v>
      </c>
      <c r="P167" s="16" t="s">
        <v>112</v>
      </c>
      <c r="Q167" s="95" t="s">
        <v>4590</v>
      </c>
      <c r="R167" s="33" t="s">
        <v>4494</v>
      </c>
      <c r="S167" s="33"/>
      <c r="T167" s="34">
        <v>165</v>
      </c>
      <c r="U167" s="7" t="str">
        <f>+VLOOKUP(D167,[1]全镇!$C:$E,3,FALSE)</f>
        <v>庙岭村</v>
      </c>
    </row>
    <row r="168" hidden="1" customHeight="1" spans="1:20">
      <c r="A168" s="15">
        <v>166</v>
      </c>
      <c r="B168" s="15" t="s">
        <v>708</v>
      </c>
      <c r="C168" s="15" t="s">
        <v>19</v>
      </c>
      <c r="D168" s="15" t="s">
        <v>709</v>
      </c>
      <c r="E168" s="16" t="str">
        <f t="shared" si="6"/>
        <v>正确</v>
      </c>
      <c r="F168" s="17">
        <f ca="1" t="shared" si="7"/>
        <v>89</v>
      </c>
      <c r="G168" s="17" t="str">
        <f t="shared" si="8"/>
        <v>1935/12/22</v>
      </c>
      <c r="H168" s="15" t="s">
        <v>112</v>
      </c>
      <c r="I168" s="15" t="s">
        <v>710</v>
      </c>
      <c r="J168" s="15">
        <v>15514105930</v>
      </c>
      <c r="K168" s="24" t="s">
        <v>4498</v>
      </c>
      <c r="L168" s="25" t="s">
        <v>349</v>
      </c>
      <c r="M168" s="16" t="s">
        <v>711</v>
      </c>
      <c r="N168" s="16" t="s">
        <v>55</v>
      </c>
      <c r="O168" s="16">
        <v>15514105930</v>
      </c>
      <c r="P168" s="16" t="s">
        <v>112</v>
      </c>
      <c r="Q168" s="95" t="s">
        <v>4591</v>
      </c>
      <c r="R168" s="33" t="s">
        <v>4494</v>
      </c>
      <c r="S168" s="33"/>
      <c r="T168" s="34">
        <v>166</v>
      </c>
    </row>
    <row r="169" hidden="1" customHeight="1" spans="1:20">
      <c r="A169" s="15">
        <v>167</v>
      </c>
      <c r="B169" s="15" t="s">
        <v>712</v>
      </c>
      <c r="C169" s="15" t="s">
        <v>32</v>
      </c>
      <c r="D169" s="15" t="s">
        <v>713</v>
      </c>
      <c r="E169" s="16" t="str">
        <f t="shared" si="6"/>
        <v>正确</v>
      </c>
      <c r="F169" s="17">
        <f ca="1" t="shared" si="7"/>
        <v>91</v>
      </c>
      <c r="G169" s="17" t="str">
        <f t="shared" si="8"/>
        <v>1933/10/09</v>
      </c>
      <c r="H169" s="15" t="s">
        <v>672</v>
      </c>
      <c r="I169" s="15" t="s">
        <v>714</v>
      </c>
      <c r="J169" s="15">
        <v>13949362783</v>
      </c>
      <c r="K169" s="24" t="s">
        <v>23</v>
      </c>
      <c r="L169" s="25" t="s">
        <v>349</v>
      </c>
      <c r="M169" s="16"/>
      <c r="N169" s="16"/>
      <c r="O169" s="16"/>
      <c r="P169" s="16"/>
      <c r="Q169" s="33"/>
      <c r="R169" s="33"/>
      <c r="S169" s="33"/>
      <c r="T169" s="33">
        <v>167</v>
      </c>
    </row>
    <row r="170" hidden="1" customHeight="1" spans="1:20">
      <c r="A170" s="15">
        <v>168</v>
      </c>
      <c r="B170" s="15" t="s">
        <v>715</v>
      </c>
      <c r="C170" s="15" t="s">
        <v>32</v>
      </c>
      <c r="D170" s="15" t="s">
        <v>716</v>
      </c>
      <c r="E170" s="16" t="str">
        <f t="shared" si="6"/>
        <v>正确</v>
      </c>
      <c r="F170" s="17">
        <f ca="1" t="shared" si="7"/>
        <v>90</v>
      </c>
      <c r="G170" s="17" t="str">
        <f t="shared" si="8"/>
        <v>1934/08/15</v>
      </c>
      <c r="H170" s="15" t="s">
        <v>132</v>
      </c>
      <c r="I170" s="15" t="s">
        <v>717</v>
      </c>
      <c r="J170" s="15">
        <v>18348402295</v>
      </c>
      <c r="K170" s="24" t="s">
        <v>4592</v>
      </c>
      <c r="L170" s="25" t="s">
        <v>349</v>
      </c>
      <c r="M170" s="16" t="s">
        <v>718</v>
      </c>
      <c r="N170" s="16" t="s">
        <v>55</v>
      </c>
      <c r="O170" s="16">
        <v>18348402295</v>
      </c>
      <c r="P170" s="16" t="s">
        <v>132</v>
      </c>
      <c r="Q170" s="95" t="s">
        <v>4593</v>
      </c>
      <c r="R170" s="33" t="s">
        <v>4494</v>
      </c>
      <c r="S170" s="33"/>
      <c r="T170" s="34">
        <v>168</v>
      </c>
    </row>
    <row r="171" hidden="1" customHeight="1" spans="1:21">
      <c r="A171" s="15">
        <v>169</v>
      </c>
      <c r="B171" s="15" t="s">
        <v>719</v>
      </c>
      <c r="C171" s="15" t="s">
        <v>32</v>
      </c>
      <c r="D171" s="15" t="s">
        <v>720</v>
      </c>
      <c r="E171" s="16" t="str">
        <f t="shared" si="6"/>
        <v>正确</v>
      </c>
      <c r="F171" s="17">
        <f ca="1" t="shared" si="7"/>
        <v>85</v>
      </c>
      <c r="G171" s="17" t="str">
        <f t="shared" si="8"/>
        <v>1939/02/12</v>
      </c>
      <c r="H171" s="15" t="s">
        <v>132</v>
      </c>
      <c r="I171" s="15" t="s">
        <v>721</v>
      </c>
      <c r="J171" s="15">
        <v>15903776949</v>
      </c>
      <c r="K171" s="24"/>
      <c r="L171" s="25" t="s">
        <v>349</v>
      </c>
      <c r="M171" s="16" t="s">
        <v>722</v>
      </c>
      <c r="N171" s="16" t="s">
        <v>55</v>
      </c>
      <c r="O171" s="16">
        <v>15903776949</v>
      </c>
      <c r="P171" s="16" t="s">
        <v>132</v>
      </c>
      <c r="Q171" s="95" t="s">
        <v>4594</v>
      </c>
      <c r="R171" s="33" t="s">
        <v>4494</v>
      </c>
      <c r="S171" s="33"/>
      <c r="T171" s="34">
        <v>169</v>
      </c>
      <c r="U171" s="7" t="str">
        <f>+VLOOKUP(D171,[1]全镇!$C:$E,3,FALSE)</f>
        <v>三岔村</v>
      </c>
    </row>
    <row r="172" hidden="1" customHeight="1" spans="1:20">
      <c r="A172" s="15">
        <v>170</v>
      </c>
      <c r="B172" s="15" t="s">
        <v>723</v>
      </c>
      <c r="C172" s="15" t="s">
        <v>19</v>
      </c>
      <c r="D172" s="15" t="s">
        <v>724</v>
      </c>
      <c r="E172" s="16" t="str">
        <f t="shared" si="6"/>
        <v>正确</v>
      </c>
      <c r="F172" s="17">
        <f ca="1" t="shared" si="7"/>
        <v>88</v>
      </c>
      <c r="G172" s="17" t="str">
        <f t="shared" si="8"/>
        <v>1936/08/02</v>
      </c>
      <c r="H172" s="15" t="s">
        <v>725</v>
      </c>
      <c r="I172" s="93" t="s">
        <v>726</v>
      </c>
      <c r="J172" s="15">
        <v>15936138800</v>
      </c>
      <c r="K172" s="24" t="s">
        <v>727</v>
      </c>
      <c r="L172" s="25" t="s">
        <v>349</v>
      </c>
      <c r="M172" s="16"/>
      <c r="N172" s="16"/>
      <c r="O172" s="16"/>
      <c r="P172" s="16"/>
      <c r="Q172" s="33"/>
      <c r="R172" s="33"/>
      <c r="S172" s="33"/>
      <c r="T172" s="33">
        <v>170</v>
      </c>
    </row>
    <row r="173" hidden="1" customHeight="1" spans="1:20">
      <c r="A173" s="15">
        <v>171</v>
      </c>
      <c r="B173" s="15" t="s">
        <v>728</v>
      </c>
      <c r="C173" s="15" t="s">
        <v>32</v>
      </c>
      <c r="D173" s="15" t="s">
        <v>729</v>
      </c>
      <c r="E173" s="16" t="str">
        <f t="shared" si="6"/>
        <v>正确</v>
      </c>
      <c r="F173" s="17">
        <f ca="1" t="shared" si="7"/>
        <v>93</v>
      </c>
      <c r="G173" s="17" t="str">
        <f t="shared" si="8"/>
        <v>1931/01/02</v>
      </c>
      <c r="H173" s="15" t="s">
        <v>725</v>
      </c>
      <c r="I173" s="93" t="s">
        <v>730</v>
      </c>
      <c r="J173" s="15">
        <v>13663777907</v>
      </c>
      <c r="K173" s="24" t="s">
        <v>49</v>
      </c>
      <c r="L173" s="25" t="s">
        <v>349</v>
      </c>
      <c r="M173" s="16"/>
      <c r="N173" s="16"/>
      <c r="O173" s="16"/>
      <c r="P173" s="16"/>
      <c r="Q173" s="33"/>
      <c r="R173" s="33"/>
      <c r="S173" s="33"/>
      <c r="T173" s="33">
        <v>171</v>
      </c>
    </row>
    <row r="174" hidden="1" customHeight="1" spans="1:20">
      <c r="A174" s="15">
        <v>172</v>
      </c>
      <c r="B174" s="15" t="s">
        <v>731</v>
      </c>
      <c r="C174" s="15" t="s">
        <v>19</v>
      </c>
      <c r="D174" s="15" t="s">
        <v>732</v>
      </c>
      <c r="E174" s="16" t="str">
        <f t="shared" si="6"/>
        <v>正确</v>
      </c>
      <c r="F174" s="17">
        <f ca="1" t="shared" si="7"/>
        <v>89</v>
      </c>
      <c r="G174" s="17" t="str">
        <f t="shared" si="8"/>
        <v>1935/11/12</v>
      </c>
      <c r="H174" s="15" t="s">
        <v>132</v>
      </c>
      <c r="I174" s="15" t="s">
        <v>733</v>
      </c>
      <c r="J174" s="15">
        <v>18864510729</v>
      </c>
      <c r="K174" s="24" t="s">
        <v>4595</v>
      </c>
      <c r="L174" s="25" t="s">
        <v>349</v>
      </c>
      <c r="M174" s="16" t="s">
        <v>734</v>
      </c>
      <c r="N174" s="16" t="s">
        <v>55</v>
      </c>
      <c r="O174" s="16">
        <v>18864510729</v>
      </c>
      <c r="P174" s="16" t="s">
        <v>132</v>
      </c>
      <c r="Q174" s="95" t="s">
        <v>4596</v>
      </c>
      <c r="R174" s="33" t="s">
        <v>4494</v>
      </c>
      <c r="S174" s="33"/>
      <c r="T174" s="34">
        <v>172</v>
      </c>
    </row>
    <row r="175" hidden="1" customHeight="1" spans="1:20">
      <c r="A175" s="15">
        <v>173</v>
      </c>
      <c r="B175" s="15" t="s">
        <v>735</v>
      </c>
      <c r="C175" s="15" t="s">
        <v>19</v>
      </c>
      <c r="D175" s="15" t="s">
        <v>736</v>
      </c>
      <c r="E175" s="16" t="str">
        <f t="shared" si="6"/>
        <v>正确</v>
      </c>
      <c r="F175" s="17">
        <f ca="1" t="shared" si="7"/>
        <v>86</v>
      </c>
      <c r="G175" s="17" t="str">
        <f t="shared" si="8"/>
        <v>1938/05/19</v>
      </c>
      <c r="H175" s="15" t="s">
        <v>132</v>
      </c>
      <c r="I175" s="15" t="s">
        <v>737</v>
      </c>
      <c r="J175" s="15">
        <v>15936409562</v>
      </c>
      <c r="K175" s="24" t="s">
        <v>4511</v>
      </c>
      <c r="L175" s="25" t="s">
        <v>349</v>
      </c>
      <c r="M175" s="16" t="s">
        <v>738</v>
      </c>
      <c r="N175" s="16" t="s">
        <v>739</v>
      </c>
      <c r="O175" s="16">
        <v>15936409562</v>
      </c>
      <c r="P175" s="16" t="s">
        <v>132</v>
      </c>
      <c r="Q175" s="95" t="s">
        <v>4597</v>
      </c>
      <c r="R175" s="33" t="s">
        <v>4494</v>
      </c>
      <c r="S175" s="33"/>
      <c r="T175" s="34">
        <v>173</v>
      </c>
    </row>
    <row r="176" hidden="1" customHeight="1" spans="1:20">
      <c r="A176" s="15">
        <v>174</v>
      </c>
      <c r="B176" s="15" t="s">
        <v>740</v>
      </c>
      <c r="C176" s="15" t="s">
        <v>19</v>
      </c>
      <c r="D176" s="15" t="s">
        <v>741</v>
      </c>
      <c r="E176" s="16" t="str">
        <f t="shared" si="6"/>
        <v>正确</v>
      </c>
      <c r="F176" s="17">
        <f ca="1" t="shared" si="7"/>
        <v>92</v>
      </c>
      <c r="G176" s="17" t="str">
        <f t="shared" si="8"/>
        <v>1932/02/20</v>
      </c>
      <c r="H176" s="15" t="s">
        <v>132</v>
      </c>
      <c r="I176" s="15" t="s">
        <v>742</v>
      </c>
      <c r="J176" s="15">
        <v>15638962662</v>
      </c>
      <c r="K176" s="24" t="s">
        <v>4598</v>
      </c>
      <c r="L176" s="25" t="s">
        <v>349</v>
      </c>
      <c r="M176" s="16" t="s">
        <v>743</v>
      </c>
      <c r="N176" s="16" t="s">
        <v>55</v>
      </c>
      <c r="O176" s="16">
        <v>15638962662</v>
      </c>
      <c r="P176" s="16" t="s">
        <v>132</v>
      </c>
      <c r="Q176" s="95" t="s">
        <v>4599</v>
      </c>
      <c r="R176" s="33" t="s">
        <v>4494</v>
      </c>
      <c r="S176" s="33"/>
      <c r="T176" s="34">
        <v>174</v>
      </c>
    </row>
    <row r="177" hidden="1" customHeight="1" spans="1:21">
      <c r="A177" s="15">
        <v>175</v>
      </c>
      <c r="B177" s="15" t="s">
        <v>744</v>
      </c>
      <c r="C177" s="15" t="s">
        <v>32</v>
      </c>
      <c r="D177" s="15" t="s">
        <v>745</v>
      </c>
      <c r="E177" s="16" t="str">
        <f t="shared" si="6"/>
        <v>正确</v>
      </c>
      <c r="F177" s="17">
        <f ca="1" t="shared" si="7"/>
        <v>87</v>
      </c>
      <c r="G177" s="17" t="str">
        <f t="shared" si="8"/>
        <v>1937/05/01</v>
      </c>
      <c r="H177" s="15" t="s">
        <v>132</v>
      </c>
      <c r="I177" s="15" t="s">
        <v>746</v>
      </c>
      <c r="J177" s="15">
        <v>13721805692</v>
      </c>
      <c r="K177" s="24"/>
      <c r="L177" s="25" t="s">
        <v>349</v>
      </c>
      <c r="M177" s="16" t="s">
        <v>747</v>
      </c>
      <c r="N177" s="16" t="s">
        <v>55</v>
      </c>
      <c r="O177" s="16">
        <v>13721805692</v>
      </c>
      <c r="P177" s="16" t="s">
        <v>132</v>
      </c>
      <c r="Q177" s="95" t="s">
        <v>4600</v>
      </c>
      <c r="R177" s="33" t="s">
        <v>4494</v>
      </c>
      <c r="S177" s="33"/>
      <c r="T177" s="34">
        <v>175</v>
      </c>
      <c r="U177" s="7" t="str">
        <f>+VLOOKUP(D177,[1]全镇!$C:$E,3,FALSE)</f>
        <v>三岔村</v>
      </c>
    </row>
    <row r="178" hidden="1" customHeight="1" spans="1:21">
      <c r="A178" s="15">
        <v>176</v>
      </c>
      <c r="B178" s="15" t="s">
        <v>748</v>
      </c>
      <c r="C178" s="15" t="s">
        <v>19</v>
      </c>
      <c r="D178" s="15" t="s">
        <v>749</v>
      </c>
      <c r="E178" s="16" t="str">
        <f t="shared" si="6"/>
        <v>正确</v>
      </c>
      <c r="F178" s="17">
        <f ca="1" t="shared" si="7"/>
        <v>86</v>
      </c>
      <c r="G178" s="17" t="str">
        <f t="shared" si="8"/>
        <v>1938/03/16</v>
      </c>
      <c r="H178" s="15" t="s">
        <v>132</v>
      </c>
      <c r="I178" s="15" t="s">
        <v>750</v>
      </c>
      <c r="J178" s="15">
        <v>18238155642</v>
      </c>
      <c r="K178" s="24"/>
      <c r="L178" s="25" t="s">
        <v>349</v>
      </c>
      <c r="M178" s="16" t="s">
        <v>751</v>
      </c>
      <c r="N178" s="16" t="s">
        <v>752</v>
      </c>
      <c r="O178" s="16">
        <v>18238155642</v>
      </c>
      <c r="P178" s="16" t="s">
        <v>132</v>
      </c>
      <c r="Q178" s="95" t="s">
        <v>4601</v>
      </c>
      <c r="R178" s="33" t="s">
        <v>4494</v>
      </c>
      <c r="S178" s="33"/>
      <c r="T178" s="34">
        <v>176</v>
      </c>
      <c r="U178" s="7" t="str">
        <f>+VLOOKUP(D178,[1]全镇!$C:$E,3,FALSE)</f>
        <v>三岔村</v>
      </c>
    </row>
    <row r="179" hidden="1" customHeight="1" spans="1:20">
      <c r="A179" s="15">
        <v>177</v>
      </c>
      <c r="B179" s="15" t="s">
        <v>753</v>
      </c>
      <c r="C179" s="15" t="s">
        <v>32</v>
      </c>
      <c r="D179" s="15" t="s">
        <v>754</v>
      </c>
      <c r="E179" s="16" t="str">
        <f t="shared" si="6"/>
        <v>正确</v>
      </c>
      <c r="F179" s="17">
        <f ca="1" t="shared" si="7"/>
        <v>94</v>
      </c>
      <c r="G179" s="17" t="str">
        <f t="shared" si="8"/>
        <v>1930/10/10</v>
      </c>
      <c r="H179" s="15" t="s">
        <v>21</v>
      </c>
      <c r="I179" s="93" t="s">
        <v>755</v>
      </c>
      <c r="J179" s="15">
        <v>13837763592</v>
      </c>
      <c r="K179" s="24" t="s">
        <v>216</v>
      </c>
      <c r="L179" s="25" t="s">
        <v>349</v>
      </c>
      <c r="M179" s="16"/>
      <c r="N179" s="16"/>
      <c r="O179" s="16"/>
      <c r="P179" s="16"/>
      <c r="Q179" s="33"/>
      <c r="R179" s="33"/>
      <c r="S179" s="33"/>
      <c r="T179" s="33">
        <v>177</v>
      </c>
    </row>
    <row r="180" hidden="1" customHeight="1" spans="1:21">
      <c r="A180" s="15">
        <v>178</v>
      </c>
      <c r="B180" s="15" t="s">
        <v>756</v>
      </c>
      <c r="C180" s="15" t="s">
        <v>32</v>
      </c>
      <c r="D180" s="15" t="s">
        <v>757</v>
      </c>
      <c r="E180" s="16" t="str">
        <f t="shared" si="6"/>
        <v>正确</v>
      </c>
      <c r="F180" s="17">
        <f ca="1" t="shared" si="7"/>
        <v>88</v>
      </c>
      <c r="G180" s="17" t="str">
        <f t="shared" si="8"/>
        <v>1936/05/12</v>
      </c>
      <c r="H180" s="15" t="s">
        <v>26</v>
      </c>
      <c r="I180" s="15" t="s">
        <v>758</v>
      </c>
      <c r="J180" s="15">
        <v>13837717838</v>
      </c>
      <c r="K180" s="24"/>
      <c r="L180" s="25" t="s">
        <v>349</v>
      </c>
      <c r="M180" s="16" t="s">
        <v>759</v>
      </c>
      <c r="N180" s="16" t="s">
        <v>55</v>
      </c>
      <c r="O180" s="16">
        <v>13837717838</v>
      </c>
      <c r="P180" s="16" t="s">
        <v>26</v>
      </c>
      <c r="Q180" s="95" t="s">
        <v>4602</v>
      </c>
      <c r="R180" s="33" t="s">
        <v>4494</v>
      </c>
      <c r="S180" s="33"/>
      <c r="T180" s="34">
        <v>178</v>
      </c>
      <c r="U180" s="7" t="str">
        <f>+VLOOKUP(D180,[1]全镇!$C:$E,3,FALSE)</f>
        <v>北街村</v>
      </c>
    </row>
    <row r="181" hidden="1" customHeight="1" spans="1:20">
      <c r="A181" s="15">
        <v>179</v>
      </c>
      <c r="B181" s="15" t="s">
        <v>760</v>
      </c>
      <c r="C181" s="15" t="s">
        <v>19</v>
      </c>
      <c r="D181" s="15" t="s">
        <v>761</v>
      </c>
      <c r="E181" s="16" t="str">
        <f t="shared" si="6"/>
        <v>正确</v>
      </c>
      <c r="F181" s="17">
        <f ca="1" t="shared" si="7"/>
        <v>91</v>
      </c>
      <c r="G181" s="17" t="str">
        <f t="shared" si="8"/>
        <v>1933/08/20</v>
      </c>
      <c r="H181" s="15" t="s">
        <v>26</v>
      </c>
      <c r="I181" s="15" t="s">
        <v>762</v>
      </c>
      <c r="J181" s="15">
        <v>15938481926</v>
      </c>
      <c r="K181" s="24" t="s">
        <v>4569</v>
      </c>
      <c r="L181" s="25" t="s">
        <v>349</v>
      </c>
      <c r="M181" s="16" t="s">
        <v>763</v>
      </c>
      <c r="N181" s="16" t="s">
        <v>55</v>
      </c>
      <c r="O181" s="16">
        <v>15938481926</v>
      </c>
      <c r="P181" s="16" t="s">
        <v>26</v>
      </c>
      <c r="Q181" s="95" t="s">
        <v>4603</v>
      </c>
      <c r="R181" s="33" t="s">
        <v>4494</v>
      </c>
      <c r="S181" s="33"/>
      <c r="T181" s="34">
        <v>179</v>
      </c>
    </row>
    <row r="182" hidden="1" customHeight="1" spans="1:20">
      <c r="A182" s="15">
        <v>180</v>
      </c>
      <c r="B182" s="15" t="s">
        <v>764</v>
      </c>
      <c r="C182" s="15" t="s">
        <v>32</v>
      </c>
      <c r="D182" s="15" t="s">
        <v>765</v>
      </c>
      <c r="E182" s="16" t="str">
        <f t="shared" si="6"/>
        <v>正确</v>
      </c>
      <c r="F182" s="17">
        <f ca="1" t="shared" si="7"/>
        <v>94</v>
      </c>
      <c r="G182" s="17" t="str">
        <f t="shared" si="8"/>
        <v>1930/07/19</v>
      </c>
      <c r="H182" s="15" t="s">
        <v>26</v>
      </c>
      <c r="I182" s="15" t="s">
        <v>766</v>
      </c>
      <c r="J182" s="15">
        <v>13782079499</v>
      </c>
      <c r="K182" s="24" t="s">
        <v>4498</v>
      </c>
      <c r="L182" s="25" t="s">
        <v>349</v>
      </c>
      <c r="M182" s="16" t="s">
        <v>767</v>
      </c>
      <c r="N182" s="16" t="s">
        <v>55</v>
      </c>
      <c r="O182" s="16">
        <v>13782079499</v>
      </c>
      <c r="P182" s="16" t="s">
        <v>26</v>
      </c>
      <c r="Q182" s="95" t="s">
        <v>4604</v>
      </c>
      <c r="R182" s="33" t="s">
        <v>4605</v>
      </c>
      <c r="S182" s="33"/>
      <c r="T182" s="34">
        <v>180</v>
      </c>
    </row>
    <row r="183" hidden="1" customHeight="1" spans="1:20">
      <c r="A183" s="15">
        <v>181</v>
      </c>
      <c r="B183" s="15" t="s">
        <v>768</v>
      </c>
      <c r="C183" s="15" t="s">
        <v>32</v>
      </c>
      <c r="D183" s="15" t="s">
        <v>769</v>
      </c>
      <c r="E183" s="16" t="str">
        <f t="shared" si="6"/>
        <v>正确</v>
      </c>
      <c r="F183" s="17">
        <f ca="1" t="shared" si="7"/>
        <v>89</v>
      </c>
      <c r="G183" s="17" t="str">
        <f t="shared" si="8"/>
        <v>1935/11/20</v>
      </c>
      <c r="H183" s="15" t="s">
        <v>26</v>
      </c>
      <c r="I183" s="15" t="s">
        <v>770</v>
      </c>
      <c r="J183" s="15">
        <v>15890863189</v>
      </c>
      <c r="K183" s="24" t="s">
        <v>4498</v>
      </c>
      <c r="L183" s="25" t="s">
        <v>349</v>
      </c>
      <c r="M183" s="16" t="s">
        <v>771</v>
      </c>
      <c r="N183" s="16" t="s">
        <v>30</v>
      </c>
      <c r="O183" s="16">
        <v>15890863189</v>
      </c>
      <c r="P183" s="16" t="s">
        <v>26</v>
      </c>
      <c r="Q183" s="95" t="s">
        <v>4606</v>
      </c>
      <c r="R183" s="33" t="s">
        <v>4494</v>
      </c>
      <c r="S183" s="33"/>
      <c r="T183" s="34">
        <v>181</v>
      </c>
    </row>
    <row r="184" hidden="1" customHeight="1" spans="1:20">
      <c r="A184" s="15">
        <v>182</v>
      </c>
      <c r="B184" s="15" t="s">
        <v>772</v>
      </c>
      <c r="C184" s="15" t="s">
        <v>32</v>
      </c>
      <c r="D184" s="15" t="s">
        <v>773</v>
      </c>
      <c r="E184" s="16" t="str">
        <f t="shared" si="6"/>
        <v>正确</v>
      </c>
      <c r="F184" s="17">
        <f ca="1" t="shared" si="7"/>
        <v>94</v>
      </c>
      <c r="G184" s="17" t="str">
        <f t="shared" si="8"/>
        <v>1930/07/10</v>
      </c>
      <c r="H184" s="15" t="s">
        <v>21</v>
      </c>
      <c r="I184" s="93" t="s">
        <v>774</v>
      </c>
      <c r="J184" s="15">
        <v>18403779622</v>
      </c>
      <c r="K184" s="24" t="s">
        <v>72</v>
      </c>
      <c r="L184" s="25" t="s">
        <v>349</v>
      </c>
      <c r="M184" s="16"/>
      <c r="N184" s="16"/>
      <c r="O184" s="16"/>
      <c r="P184" s="16"/>
      <c r="Q184" s="33"/>
      <c r="R184" s="33"/>
      <c r="S184" s="33"/>
      <c r="T184" s="33">
        <v>182</v>
      </c>
    </row>
    <row r="185" hidden="1" customHeight="1" spans="1:20">
      <c r="A185" s="15">
        <v>183</v>
      </c>
      <c r="B185" s="15" t="s">
        <v>775</v>
      </c>
      <c r="C185" s="15" t="s">
        <v>19</v>
      </c>
      <c r="D185" s="15" t="s">
        <v>776</v>
      </c>
      <c r="E185" s="16" t="str">
        <f t="shared" si="6"/>
        <v>正确</v>
      </c>
      <c r="F185" s="17">
        <f ca="1" t="shared" si="7"/>
        <v>85</v>
      </c>
      <c r="G185" s="17" t="str">
        <f t="shared" si="8"/>
        <v>1939/06/12</v>
      </c>
      <c r="H185" s="15" t="s">
        <v>26</v>
      </c>
      <c r="I185" s="98" t="s">
        <v>777</v>
      </c>
      <c r="J185" s="15">
        <v>13782133221</v>
      </c>
      <c r="K185" s="24" t="s">
        <v>4607</v>
      </c>
      <c r="L185" s="25" t="s">
        <v>349</v>
      </c>
      <c r="M185" s="16" t="s">
        <v>778</v>
      </c>
      <c r="N185" s="16" t="s">
        <v>779</v>
      </c>
      <c r="O185" s="16">
        <v>13782133221</v>
      </c>
      <c r="P185" s="16" t="s">
        <v>26</v>
      </c>
      <c r="Q185" s="95" t="s">
        <v>4608</v>
      </c>
      <c r="R185" s="33" t="s">
        <v>4494</v>
      </c>
      <c r="S185" s="33"/>
      <c r="T185" s="34">
        <v>183</v>
      </c>
    </row>
    <row r="186" hidden="1" customHeight="1" spans="1:20">
      <c r="A186" s="15">
        <v>184</v>
      </c>
      <c r="B186" s="15" t="s">
        <v>780</v>
      </c>
      <c r="C186" s="15" t="s">
        <v>32</v>
      </c>
      <c r="D186" s="15" t="s">
        <v>781</v>
      </c>
      <c r="E186" s="16" t="str">
        <f t="shared" si="6"/>
        <v>正确</v>
      </c>
      <c r="F186" s="17">
        <f ca="1" t="shared" si="7"/>
        <v>91</v>
      </c>
      <c r="G186" s="17" t="str">
        <f t="shared" si="8"/>
        <v>1933/05/24</v>
      </c>
      <c r="H186" s="15" t="s">
        <v>21</v>
      </c>
      <c r="I186" s="93" t="s">
        <v>782</v>
      </c>
      <c r="J186" s="15">
        <v>15893380910</v>
      </c>
      <c r="K186" s="24" t="s">
        <v>398</v>
      </c>
      <c r="L186" s="25" t="s">
        <v>349</v>
      </c>
      <c r="M186" s="16"/>
      <c r="N186" s="16"/>
      <c r="O186" s="16"/>
      <c r="P186" s="16"/>
      <c r="Q186" s="33"/>
      <c r="R186" s="33"/>
      <c r="S186" s="33"/>
      <c r="T186" s="33">
        <v>184</v>
      </c>
    </row>
    <row r="187" hidden="1" customHeight="1" spans="1:20">
      <c r="A187" s="15">
        <v>185</v>
      </c>
      <c r="B187" s="15" t="s">
        <v>783</v>
      </c>
      <c r="C187" s="15" t="s">
        <v>32</v>
      </c>
      <c r="D187" s="15" t="s">
        <v>784</v>
      </c>
      <c r="E187" s="16" t="str">
        <f t="shared" si="6"/>
        <v>正确</v>
      </c>
      <c r="F187" s="17">
        <f ca="1" t="shared" si="7"/>
        <v>93</v>
      </c>
      <c r="G187" s="17" t="str">
        <f t="shared" si="8"/>
        <v>1931/12/18</v>
      </c>
      <c r="H187" s="15" t="s">
        <v>21</v>
      </c>
      <c r="I187" s="93" t="s">
        <v>785</v>
      </c>
      <c r="J187" s="15">
        <v>15938818249</v>
      </c>
      <c r="K187" s="24" t="s">
        <v>72</v>
      </c>
      <c r="L187" s="25" t="s">
        <v>349</v>
      </c>
      <c r="M187" s="16"/>
      <c r="N187" s="16"/>
      <c r="O187" s="16"/>
      <c r="P187" s="16"/>
      <c r="Q187" s="33"/>
      <c r="R187" s="33"/>
      <c r="S187" s="33"/>
      <c r="T187" s="33">
        <v>185</v>
      </c>
    </row>
    <row r="188" hidden="1" customHeight="1" spans="1:21">
      <c r="A188" s="15">
        <v>186</v>
      </c>
      <c r="B188" s="15" t="s">
        <v>786</v>
      </c>
      <c r="C188" s="15" t="s">
        <v>19</v>
      </c>
      <c r="D188" s="15" t="s">
        <v>787</v>
      </c>
      <c r="E188" s="16" t="str">
        <f t="shared" si="6"/>
        <v>正确</v>
      </c>
      <c r="F188" s="17">
        <f ca="1" t="shared" si="7"/>
        <v>86</v>
      </c>
      <c r="G188" s="17" t="str">
        <f t="shared" si="8"/>
        <v>1938/03/06</v>
      </c>
      <c r="H188" s="15" t="s">
        <v>26</v>
      </c>
      <c r="I188" s="15" t="s">
        <v>788</v>
      </c>
      <c r="J188" s="15">
        <v>13837728302</v>
      </c>
      <c r="K188" s="24"/>
      <c r="L188" s="25" t="s">
        <v>349</v>
      </c>
      <c r="M188" s="16" t="s">
        <v>789</v>
      </c>
      <c r="N188" s="16" t="s">
        <v>55</v>
      </c>
      <c r="O188" s="16">
        <v>13837728302</v>
      </c>
      <c r="P188" s="16" t="s">
        <v>26</v>
      </c>
      <c r="Q188" s="95" t="s">
        <v>4609</v>
      </c>
      <c r="R188" s="33" t="s">
        <v>4494</v>
      </c>
      <c r="S188" s="33"/>
      <c r="T188" s="34">
        <v>186</v>
      </c>
      <c r="U188" s="7" t="str">
        <f>+VLOOKUP(D188,[1]全镇!$C:$E,3,FALSE)</f>
        <v>北街村</v>
      </c>
    </row>
    <row r="189" hidden="1" customHeight="1" spans="1:21">
      <c r="A189" s="15">
        <v>187</v>
      </c>
      <c r="B189" s="15" t="s">
        <v>790</v>
      </c>
      <c r="C189" s="15" t="s">
        <v>32</v>
      </c>
      <c r="D189" s="15" t="s">
        <v>791</v>
      </c>
      <c r="E189" s="16" t="str">
        <f t="shared" si="6"/>
        <v>正确</v>
      </c>
      <c r="F189" s="17">
        <f ca="1" t="shared" si="7"/>
        <v>89</v>
      </c>
      <c r="G189" s="17" t="str">
        <f t="shared" si="8"/>
        <v>1935/01/08</v>
      </c>
      <c r="H189" s="15" t="s">
        <v>26</v>
      </c>
      <c r="I189" s="15" t="s">
        <v>792</v>
      </c>
      <c r="J189" s="15">
        <v>15238186252</v>
      </c>
      <c r="K189" s="24"/>
      <c r="L189" s="25" t="s">
        <v>349</v>
      </c>
      <c r="M189" s="16" t="s">
        <v>793</v>
      </c>
      <c r="N189" s="16" t="s">
        <v>55</v>
      </c>
      <c r="O189" s="16">
        <v>15238186252</v>
      </c>
      <c r="P189" s="16" t="s">
        <v>26</v>
      </c>
      <c r="Q189" s="95" t="s">
        <v>4610</v>
      </c>
      <c r="R189" s="33" t="s">
        <v>4494</v>
      </c>
      <c r="S189" s="33"/>
      <c r="T189" s="34">
        <v>187</v>
      </c>
      <c r="U189" s="7" t="str">
        <f>+VLOOKUP(D189,[1]全镇!$C:$E,3,FALSE)</f>
        <v>北街村</v>
      </c>
    </row>
    <row r="190" hidden="1" customHeight="1" spans="1:21">
      <c r="A190" s="15">
        <v>188</v>
      </c>
      <c r="B190" s="15" t="s">
        <v>794</v>
      </c>
      <c r="C190" s="15" t="s">
        <v>32</v>
      </c>
      <c r="D190" s="15" t="s">
        <v>795</v>
      </c>
      <c r="E190" s="16" t="str">
        <f t="shared" si="6"/>
        <v>正确</v>
      </c>
      <c r="F190" s="17">
        <f ca="1" t="shared" si="7"/>
        <v>85</v>
      </c>
      <c r="G190" s="17" t="str">
        <f t="shared" si="8"/>
        <v>1939/06/22</v>
      </c>
      <c r="H190" s="15" t="s">
        <v>26</v>
      </c>
      <c r="I190" s="15" t="s">
        <v>796</v>
      </c>
      <c r="J190" s="15">
        <v>13938995853</v>
      </c>
      <c r="K190" s="24"/>
      <c r="L190" s="25" t="s">
        <v>349</v>
      </c>
      <c r="M190" s="16" t="s">
        <v>797</v>
      </c>
      <c r="N190" s="16" t="s">
        <v>55</v>
      </c>
      <c r="O190" s="16">
        <v>13938995853</v>
      </c>
      <c r="P190" s="16" t="s">
        <v>26</v>
      </c>
      <c r="Q190" s="95" t="s">
        <v>4611</v>
      </c>
      <c r="R190" s="33" t="s">
        <v>4494</v>
      </c>
      <c r="S190" s="33"/>
      <c r="T190" s="34">
        <v>188</v>
      </c>
      <c r="U190" s="7" t="str">
        <f>+VLOOKUP(D190,[1]全镇!$C:$E,3,FALSE)</f>
        <v>北街村</v>
      </c>
    </row>
    <row r="191" hidden="1" customHeight="1" spans="1:20">
      <c r="A191" s="15">
        <v>189</v>
      </c>
      <c r="B191" s="15" t="s">
        <v>798</v>
      </c>
      <c r="C191" s="15" t="s">
        <v>19</v>
      </c>
      <c r="D191" s="15" t="s">
        <v>799</v>
      </c>
      <c r="E191" s="16" t="str">
        <f t="shared" si="6"/>
        <v>正确</v>
      </c>
      <c r="F191" s="17">
        <f ca="1" t="shared" si="7"/>
        <v>88</v>
      </c>
      <c r="G191" s="17" t="str">
        <f t="shared" si="8"/>
        <v>1936/04/05</v>
      </c>
      <c r="H191" s="15" t="s">
        <v>21</v>
      </c>
      <c r="I191" s="17" t="s">
        <v>800</v>
      </c>
      <c r="J191" s="15">
        <v>13837742155</v>
      </c>
      <c r="K191" s="24" t="s">
        <v>49</v>
      </c>
      <c r="L191" s="25" t="s">
        <v>349</v>
      </c>
      <c r="M191" s="16"/>
      <c r="N191" s="16"/>
      <c r="O191" s="16"/>
      <c r="P191" s="16"/>
      <c r="Q191" s="33"/>
      <c r="R191" s="33"/>
      <c r="S191" s="33"/>
      <c r="T191" s="33">
        <v>189</v>
      </c>
    </row>
    <row r="192" hidden="1" customHeight="1" spans="1:20">
      <c r="A192" s="15">
        <v>190</v>
      </c>
      <c r="B192" s="15" t="s">
        <v>801</v>
      </c>
      <c r="C192" s="15" t="s">
        <v>32</v>
      </c>
      <c r="D192" s="15" t="s">
        <v>802</v>
      </c>
      <c r="E192" s="16" t="str">
        <f t="shared" si="6"/>
        <v>正确</v>
      </c>
      <c r="F192" s="17">
        <f ca="1" t="shared" si="7"/>
        <v>93</v>
      </c>
      <c r="G192" s="17" t="str">
        <f t="shared" si="8"/>
        <v>1931/09/24</v>
      </c>
      <c r="H192" s="15" t="s">
        <v>26</v>
      </c>
      <c r="I192" s="15" t="s">
        <v>803</v>
      </c>
      <c r="J192" s="15">
        <v>15037727586</v>
      </c>
      <c r="K192" s="24" t="s">
        <v>804</v>
      </c>
      <c r="L192" s="25" t="s">
        <v>349</v>
      </c>
      <c r="M192" s="16" t="s">
        <v>805</v>
      </c>
      <c r="N192" s="16" t="s">
        <v>41</v>
      </c>
      <c r="O192" s="16">
        <v>15037727586</v>
      </c>
      <c r="P192" s="16"/>
      <c r="Q192" s="33"/>
      <c r="R192" s="33"/>
      <c r="S192" s="33"/>
      <c r="T192" s="33">
        <v>190</v>
      </c>
    </row>
    <row r="193" hidden="1" customHeight="1" spans="1:21">
      <c r="A193" s="15">
        <v>191</v>
      </c>
      <c r="B193" s="15" t="s">
        <v>806</v>
      </c>
      <c r="C193" s="15" t="s">
        <v>19</v>
      </c>
      <c r="D193" s="15" t="s">
        <v>807</v>
      </c>
      <c r="E193" s="16" t="str">
        <f t="shared" si="6"/>
        <v>正确</v>
      </c>
      <c r="F193" s="17">
        <f ca="1" t="shared" si="7"/>
        <v>89</v>
      </c>
      <c r="G193" s="17" t="str">
        <f t="shared" si="8"/>
        <v>1935/07/15</v>
      </c>
      <c r="H193" s="15" t="s">
        <v>26</v>
      </c>
      <c r="I193" s="15" t="s">
        <v>808</v>
      </c>
      <c r="J193" s="15">
        <v>13782133221</v>
      </c>
      <c r="K193" s="24"/>
      <c r="L193" s="25" t="s">
        <v>349</v>
      </c>
      <c r="M193" s="16" t="s">
        <v>778</v>
      </c>
      <c r="N193" s="16" t="s">
        <v>55</v>
      </c>
      <c r="O193" s="16">
        <v>13782133221</v>
      </c>
      <c r="P193" s="16" t="s">
        <v>26</v>
      </c>
      <c r="Q193" s="95" t="s">
        <v>4612</v>
      </c>
      <c r="R193" s="33" t="s">
        <v>4494</v>
      </c>
      <c r="S193" s="33"/>
      <c r="T193" s="34">
        <v>191</v>
      </c>
      <c r="U193" s="7" t="str">
        <f>+VLOOKUP(D193,[1]全镇!$C:$E,3,FALSE)</f>
        <v>北街村</v>
      </c>
    </row>
    <row r="194" s="7" customFormat="1" hidden="1" customHeight="1" spans="1:21">
      <c r="A194" s="15">
        <v>192</v>
      </c>
      <c r="B194" s="15" t="s">
        <v>809</v>
      </c>
      <c r="C194" s="15" t="s">
        <v>32</v>
      </c>
      <c r="D194" s="15" t="s">
        <v>810</v>
      </c>
      <c r="E194" s="16" t="str">
        <f t="shared" si="6"/>
        <v>正确</v>
      </c>
      <c r="F194" s="17">
        <f ca="1" t="shared" si="7"/>
        <v>87</v>
      </c>
      <c r="G194" s="17" t="str">
        <f t="shared" si="8"/>
        <v>1937/07/08</v>
      </c>
      <c r="H194" s="15" t="s">
        <v>811</v>
      </c>
      <c r="I194" s="15" t="s">
        <v>812</v>
      </c>
      <c r="J194" s="15">
        <v>13838953706</v>
      </c>
      <c r="K194" s="24"/>
      <c r="L194" s="25" t="s">
        <v>349</v>
      </c>
      <c r="M194" s="16" t="s">
        <v>813</v>
      </c>
      <c r="N194" s="16" t="s">
        <v>55</v>
      </c>
      <c r="O194" s="16">
        <v>13838953706</v>
      </c>
      <c r="P194" s="16" t="s">
        <v>811</v>
      </c>
      <c r="Q194" s="33" t="s">
        <v>4613</v>
      </c>
      <c r="R194" s="33" t="s">
        <v>4494</v>
      </c>
      <c r="S194" s="33"/>
      <c r="T194" s="34">
        <v>192</v>
      </c>
      <c r="U194" s="7" t="str">
        <f>+VLOOKUP(D194,[1]全镇!$C:$E,3,FALSE)</f>
        <v>新石门村</v>
      </c>
    </row>
    <row r="195" hidden="1" customHeight="1" spans="1:20">
      <c r="A195" s="15">
        <v>193</v>
      </c>
      <c r="B195" s="15" t="s">
        <v>814</v>
      </c>
      <c r="C195" s="15" t="s">
        <v>32</v>
      </c>
      <c r="D195" s="15" t="s">
        <v>815</v>
      </c>
      <c r="E195" s="16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7">
        <f ca="1" t="shared" ref="F195:F258" si="10">YEAR(NOW())-MID(D195,7,4)</f>
        <v>91</v>
      </c>
      <c r="G195" s="17" t="str">
        <f t="shared" ref="G195:G258" si="11">CONCATENATE(MID(D195,7,4),"/",MID(D195,11,2),"/",MID(D195,13,2))</f>
        <v>1933/08/15</v>
      </c>
      <c r="H195" s="15" t="s">
        <v>219</v>
      </c>
      <c r="I195" s="93" t="s">
        <v>816</v>
      </c>
      <c r="J195" s="15">
        <v>15136696962</v>
      </c>
      <c r="K195" s="24" t="s">
        <v>23</v>
      </c>
      <c r="L195" s="25" t="s">
        <v>349</v>
      </c>
      <c r="M195" s="16"/>
      <c r="N195" s="16"/>
      <c r="O195" s="16"/>
      <c r="P195" s="16"/>
      <c r="Q195" s="33"/>
      <c r="R195" s="33"/>
      <c r="S195" s="33"/>
      <c r="T195" s="33">
        <v>193</v>
      </c>
    </row>
    <row r="196" hidden="1" customHeight="1" spans="1:20">
      <c r="A196" s="15">
        <v>194</v>
      </c>
      <c r="B196" s="15" t="s">
        <v>817</v>
      </c>
      <c r="C196" s="15" t="s">
        <v>19</v>
      </c>
      <c r="D196" s="15" t="s">
        <v>818</v>
      </c>
      <c r="E196" s="16" t="str">
        <f t="shared" si="9"/>
        <v>正确</v>
      </c>
      <c r="F196" s="17">
        <f ca="1" t="shared" si="10"/>
        <v>86</v>
      </c>
      <c r="G196" s="17" t="str">
        <f t="shared" si="11"/>
        <v>1938/02/04</v>
      </c>
      <c r="H196" s="15" t="s">
        <v>811</v>
      </c>
      <c r="I196" s="15" t="s">
        <v>819</v>
      </c>
      <c r="J196" s="15">
        <v>15083353777</v>
      </c>
      <c r="K196" s="24" t="s">
        <v>338</v>
      </c>
      <c r="L196" s="25" t="s">
        <v>349</v>
      </c>
      <c r="M196" s="16" t="s">
        <v>820</v>
      </c>
      <c r="N196" s="16" t="s">
        <v>55</v>
      </c>
      <c r="O196" s="16">
        <v>15083353777</v>
      </c>
      <c r="P196" s="16" t="s">
        <v>811</v>
      </c>
      <c r="Q196" s="33"/>
      <c r="R196" s="33"/>
      <c r="S196" s="33"/>
      <c r="T196" s="34">
        <v>194</v>
      </c>
    </row>
    <row r="197" hidden="1" customHeight="1" spans="1:20">
      <c r="A197" s="15">
        <v>195</v>
      </c>
      <c r="B197" s="15" t="s">
        <v>821</v>
      </c>
      <c r="C197" s="15" t="s">
        <v>32</v>
      </c>
      <c r="D197" s="15" t="s">
        <v>822</v>
      </c>
      <c r="E197" s="16" t="str">
        <f t="shared" si="9"/>
        <v>正确</v>
      </c>
      <c r="F197" s="17">
        <f ca="1" t="shared" si="10"/>
        <v>93</v>
      </c>
      <c r="G197" s="17" t="str">
        <f t="shared" si="11"/>
        <v>1931/12/03</v>
      </c>
      <c r="H197" s="15" t="s">
        <v>811</v>
      </c>
      <c r="I197" s="15" t="s">
        <v>823</v>
      </c>
      <c r="J197" s="15">
        <v>15090100018</v>
      </c>
      <c r="K197" s="24" t="s">
        <v>4498</v>
      </c>
      <c r="L197" s="25" t="s">
        <v>349</v>
      </c>
      <c r="M197" s="16" t="s">
        <v>824</v>
      </c>
      <c r="N197" s="16" t="s">
        <v>55</v>
      </c>
      <c r="O197" s="16">
        <v>15090100018</v>
      </c>
      <c r="P197" s="16" t="s">
        <v>811</v>
      </c>
      <c r="Q197" s="33" t="s">
        <v>4614</v>
      </c>
      <c r="R197" s="33" t="s">
        <v>4494</v>
      </c>
      <c r="S197" s="33"/>
      <c r="T197" s="34">
        <v>195</v>
      </c>
    </row>
    <row r="198" hidden="1" customHeight="1" spans="1:20">
      <c r="A198" s="15">
        <v>196</v>
      </c>
      <c r="B198" s="15" t="s">
        <v>825</v>
      </c>
      <c r="C198" s="15" t="s">
        <v>19</v>
      </c>
      <c r="D198" s="15" t="s">
        <v>826</v>
      </c>
      <c r="E198" s="16" t="str">
        <f t="shared" si="9"/>
        <v>正确</v>
      </c>
      <c r="F198" s="17">
        <f ca="1" t="shared" si="10"/>
        <v>89</v>
      </c>
      <c r="G198" s="17" t="str">
        <f t="shared" si="11"/>
        <v>1935/09/17</v>
      </c>
      <c r="H198" s="15" t="s">
        <v>219</v>
      </c>
      <c r="I198" s="93" t="s">
        <v>827</v>
      </c>
      <c r="J198" s="15">
        <v>13838745303</v>
      </c>
      <c r="K198" s="24" t="s">
        <v>129</v>
      </c>
      <c r="L198" s="25" t="s">
        <v>349</v>
      </c>
      <c r="M198" s="16"/>
      <c r="N198" s="16"/>
      <c r="O198" s="16"/>
      <c r="P198" s="16"/>
      <c r="Q198" s="33"/>
      <c r="R198" s="33"/>
      <c r="S198" s="33"/>
      <c r="T198" s="33">
        <v>196</v>
      </c>
    </row>
    <row r="199" hidden="1" customHeight="1" spans="1:21">
      <c r="A199" s="15">
        <v>197</v>
      </c>
      <c r="B199" s="15" t="s">
        <v>828</v>
      </c>
      <c r="C199" s="15" t="s">
        <v>32</v>
      </c>
      <c r="D199" s="15" t="s">
        <v>829</v>
      </c>
      <c r="E199" s="16" t="str">
        <f t="shared" si="9"/>
        <v>正确</v>
      </c>
      <c r="F199" s="17">
        <f ca="1" t="shared" si="10"/>
        <v>87</v>
      </c>
      <c r="G199" s="17" t="str">
        <f t="shared" si="11"/>
        <v>1937/09/24</v>
      </c>
      <c r="H199" s="15" t="s">
        <v>811</v>
      </c>
      <c r="I199" s="15" t="s">
        <v>830</v>
      </c>
      <c r="J199" s="15">
        <v>15991870366</v>
      </c>
      <c r="K199" s="24"/>
      <c r="L199" s="25" t="s">
        <v>349</v>
      </c>
      <c r="M199" s="16" t="s">
        <v>831</v>
      </c>
      <c r="N199" s="16" t="s">
        <v>55</v>
      </c>
      <c r="O199" s="16">
        <v>15991870366</v>
      </c>
      <c r="P199" s="16" t="s">
        <v>811</v>
      </c>
      <c r="Q199" s="33" t="s">
        <v>4615</v>
      </c>
      <c r="R199" s="33" t="s">
        <v>4494</v>
      </c>
      <c r="S199" s="33"/>
      <c r="T199" s="34">
        <v>197</v>
      </c>
      <c r="U199" s="7" t="str">
        <f>+VLOOKUP(D199,[1]全镇!$C:$E,3,FALSE)</f>
        <v>新石门村</v>
      </c>
    </row>
    <row r="200" hidden="1" customHeight="1" spans="1:21">
      <c r="A200" s="15">
        <v>198</v>
      </c>
      <c r="B200" s="15" t="s">
        <v>832</v>
      </c>
      <c r="C200" s="15" t="s">
        <v>19</v>
      </c>
      <c r="D200" s="15" t="s">
        <v>833</v>
      </c>
      <c r="E200" s="16" t="str">
        <f t="shared" si="9"/>
        <v>正确</v>
      </c>
      <c r="F200" s="17">
        <f ca="1" t="shared" si="10"/>
        <v>88</v>
      </c>
      <c r="G200" s="17" t="str">
        <f t="shared" si="11"/>
        <v>1936/07/16</v>
      </c>
      <c r="H200" s="15" t="s">
        <v>811</v>
      </c>
      <c r="I200" s="15" t="s">
        <v>834</v>
      </c>
      <c r="J200" s="15">
        <v>18898167060</v>
      </c>
      <c r="K200" s="24"/>
      <c r="L200" s="25" t="s">
        <v>349</v>
      </c>
      <c r="M200" s="16" t="s">
        <v>835</v>
      </c>
      <c r="N200" s="16" t="s">
        <v>55</v>
      </c>
      <c r="O200" s="16">
        <v>18898167060</v>
      </c>
      <c r="P200" s="16" t="s">
        <v>811</v>
      </c>
      <c r="Q200" s="33" t="s">
        <v>4616</v>
      </c>
      <c r="R200" s="33" t="s">
        <v>4494</v>
      </c>
      <c r="S200" s="33"/>
      <c r="T200" s="34">
        <v>198</v>
      </c>
      <c r="U200" s="7" t="str">
        <f>+VLOOKUP(D200,[1]全镇!$C:$E,3,FALSE)</f>
        <v>新石门村</v>
      </c>
    </row>
    <row r="201" hidden="1" customHeight="1" spans="1:20">
      <c r="A201" s="15">
        <v>199</v>
      </c>
      <c r="B201" s="15" t="s">
        <v>836</v>
      </c>
      <c r="C201" s="15" t="s">
        <v>32</v>
      </c>
      <c r="D201" s="15" t="s">
        <v>837</v>
      </c>
      <c r="E201" s="16" t="str">
        <f t="shared" si="9"/>
        <v>正确</v>
      </c>
      <c r="F201" s="17">
        <f ca="1" t="shared" si="10"/>
        <v>94</v>
      </c>
      <c r="G201" s="17" t="str">
        <f t="shared" si="11"/>
        <v>1930/04/03</v>
      </c>
      <c r="H201" s="15" t="s">
        <v>811</v>
      </c>
      <c r="I201" s="15" t="s">
        <v>838</v>
      </c>
      <c r="J201" s="15">
        <v>13679216586</v>
      </c>
      <c r="K201" s="24" t="s">
        <v>4511</v>
      </c>
      <c r="L201" s="25" t="s">
        <v>349</v>
      </c>
      <c r="M201" s="16" t="s">
        <v>839</v>
      </c>
      <c r="N201" s="16" t="s">
        <v>55</v>
      </c>
      <c r="O201" s="16">
        <v>13679216586</v>
      </c>
      <c r="P201" s="16" t="s">
        <v>811</v>
      </c>
      <c r="Q201" s="33" t="s">
        <v>4617</v>
      </c>
      <c r="R201" s="33" t="s">
        <v>4494</v>
      </c>
      <c r="S201" s="33"/>
      <c r="T201" s="34">
        <v>199</v>
      </c>
    </row>
    <row r="202" hidden="1" customHeight="1" spans="1:20">
      <c r="A202" s="15">
        <v>200</v>
      </c>
      <c r="B202" s="15" t="s">
        <v>840</v>
      </c>
      <c r="C202" s="15" t="s">
        <v>19</v>
      </c>
      <c r="D202" s="15" t="s">
        <v>841</v>
      </c>
      <c r="E202" s="16" t="str">
        <f t="shared" si="9"/>
        <v>正确</v>
      </c>
      <c r="F202" s="17">
        <f ca="1" t="shared" si="10"/>
        <v>87</v>
      </c>
      <c r="G202" s="17" t="str">
        <f t="shared" si="11"/>
        <v>1937/12/25</v>
      </c>
      <c r="H202" s="15" t="s">
        <v>811</v>
      </c>
      <c r="I202" s="15" t="s">
        <v>842</v>
      </c>
      <c r="J202" s="15">
        <v>13525688829</v>
      </c>
      <c r="K202" s="24" t="s">
        <v>4509</v>
      </c>
      <c r="L202" s="25" t="s">
        <v>349</v>
      </c>
      <c r="M202" s="16" t="s">
        <v>843</v>
      </c>
      <c r="N202" s="16" t="s">
        <v>55</v>
      </c>
      <c r="O202" s="16">
        <v>13525688829</v>
      </c>
      <c r="P202" s="16" t="s">
        <v>811</v>
      </c>
      <c r="Q202" s="33" t="s">
        <v>4618</v>
      </c>
      <c r="R202" s="33" t="s">
        <v>4494</v>
      </c>
      <c r="S202" s="33"/>
      <c r="T202" s="34">
        <v>200</v>
      </c>
    </row>
    <row r="203" hidden="1" customHeight="1" spans="1:20">
      <c r="A203" s="15">
        <v>201</v>
      </c>
      <c r="B203" s="15" t="s">
        <v>844</v>
      </c>
      <c r="C203" s="15" t="s">
        <v>32</v>
      </c>
      <c r="D203" s="15" t="s">
        <v>845</v>
      </c>
      <c r="E203" s="16" t="str">
        <f t="shared" si="9"/>
        <v>正确</v>
      </c>
      <c r="F203" s="17">
        <f ca="1" t="shared" si="10"/>
        <v>91</v>
      </c>
      <c r="G203" s="17" t="str">
        <f t="shared" si="11"/>
        <v>1933/05/15</v>
      </c>
      <c r="H203" s="15" t="s">
        <v>846</v>
      </c>
      <c r="I203" s="15" t="s">
        <v>847</v>
      </c>
      <c r="J203" s="15">
        <v>18738770577</v>
      </c>
      <c r="K203" s="24" t="s">
        <v>4492</v>
      </c>
      <c r="L203" s="25" t="s">
        <v>349</v>
      </c>
      <c r="M203" s="16" t="s">
        <v>848</v>
      </c>
      <c r="N203" s="16" t="s">
        <v>55</v>
      </c>
      <c r="O203" s="16">
        <v>18738770577</v>
      </c>
      <c r="P203" s="16" t="s">
        <v>846</v>
      </c>
      <c r="Q203" s="33" t="s">
        <v>4619</v>
      </c>
      <c r="R203" s="33" t="s">
        <v>4494</v>
      </c>
      <c r="S203" s="33"/>
      <c r="T203" s="34">
        <v>201</v>
      </c>
    </row>
    <row r="204" hidden="1" customHeight="1" spans="1:20">
      <c r="A204" s="15">
        <v>202</v>
      </c>
      <c r="B204" s="15" t="s">
        <v>849</v>
      </c>
      <c r="C204" s="15" t="s">
        <v>32</v>
      </c>
      <c r="D204" s="93" t="s">
        <v>850</v>
      </c>
      <c r="E204" s="16" t="str">
        <f t="shared" si="9"/>
        <v>正确</v>
      </c>
      <c r="F204" s="17">
        <f ca="1" t="shared" si="10"/>
        <v>95</v>
      </c>
      <c r="G204" s="17" t="str">
        <f t="shared" si="11"/>
        <v>1929/12/23</v>
      </c>
      <c r="H204" s="15" t="s">
        <v>298</v>
      </c>
      <c r="I204" s="93" t="s">
        <v>851</v>
      </c>
      <c r="J204" s="15">
        <v>18338118305</v>
      </c>
      <c r="K204" s="24" t="s">
        <v>49</v>
      </c>
      <c r="L204" s="25" t="s">
        <v>349</v>
      </c>
      <c r="M204" s="16"/>
      <c r="N204" s="16"/>
      <c r="O204" s="16"/>
      <c r="P204" s="16"/>
      <c r="Q204" s="33"/>
      <c r="R204" s="33"/>
      <c r="S204" s="33"/>
      <c r="T204" s="33">
        <v>202</v>
      </c>
    </row>
    <row r="205" hidden="1" customHeight="1" spans="1:20">
      <c r="A205" s="15">
        <v>203</v>
      </c>
      <c r="B205" s="15" t="s">
        <v>852</v>
      </c>
      <c r="C205" s="15" t="s">
        <v>19</v>
      </c>
      <c r="D205" s="15" t="s">
        <v>853</v>
      </c>
      <c r="E205" s="16" t="str">
        <f t="shared" si="9"/>
        <v>正确</v>
      </c>
      <c r="F205" s="17">
        <f ca="1" t="shared" si="10"/>
        <v>88</v>
      </c>
      <c r="G205" s="17" t="str">
        <f t="shared" si="11"/>
        <v>1936/02/13</v>
      </c>
      <c r="H205" s="15" t="s">
        <v>846</v>
      </c>
      <c r="I205" s="15" t="s">
        <v>854</v>
      </c>
      <c r="J205" s="15">
        <v>13872763059</v>
      </c>
      <c r="K205" s="24" t="s">
        <v>4498</v>
      </c>
      <c r="L205" s="25" t="s">
        <v>349</v>
      </c>
      <c r="M205" s="16" t="s">
        <v>855</v>
      </c>
      <c r="N205" s="16" t="s">
        <v>55</v>
      </c>
      <c r="O205" s="16">
        <v>13872763059</v>
      </c>
      <c r="P205" s="16" t="s">
        <v>846</v>
      </c>
      <c r="Q205" s="33" t="s">
        <v>4620</v>
      </c>
      <c r="R205" s="33" t="s">
        <v>4494</v>
      </c>
      <c r="S205" s="33"/>
      <c r="T205" s="34">
        <v>203</v>
      </c>
    </row>
    <row r="206" hidden="1" customHeight="1" spans="1:20">
      <c r="A206" s="15">
        <v>204</v>
      </c>
      <c r="B206" s="15" t="s">
        <v>856</v>
      </c>
      <c r="C206" s="15" t="s">
        <v>19</v>
      </c>
      <c r="D206" s="15" t="s">
        <v>857</v>
      </c>
      <c r="E206" s="16" t="str">
        <f t="shared" si="9"/>
        <v>正确</v>
      </c>
      <c r="F206" s="17">
        <f ca="1" t="shared" si="10"/>
        <v>92</v>
      </c>
      <c r="G206" s="17" t="str">
        <f t="shared" si="11"/>
        <v>1932/10/05</v>
      </c>
      <c r="H206" s="15" t="s">
        <v>846</v>
      </c>
      <c r="I206" s="15" t="s">
        <v>858</v>
      </c>
      <c r="J206" s="15">
        <v>18336685574</v>
      </c>
      <c r="K206" s="24" t="s">
        <v>4607</v>
      </c>
      <c r="L206" s="25" t="s">
        <v>349</v>
      </c>
      <c r="M206" s="16" t="s">
        <v>859</v>
      </c>
      <c r="N206" s="16" t="s">
        <v>41</v>
      </c>
      <c r="O206" s="16">
        <v>18336685574</v>
      </c>
      <c r="P206" s="16" t="s">
        <v>846</v>
      </c>
      <c r="Q206" s="33" t="s">
        <v>4621</v>
      </c>
      <c r="R206" s="33" t="s">
        <v>4494</v>
      </c>
      <c r="S206" s="33"/>
      <c r="T206" s="34">
        <v>204</v>
      </c>
    </row>
    <row r="207" hidden="1" customHeight="1" spans="1:20">
      <c r="A207" s="15">
        <v>205</v>
      </c>
      <c r="B207" s="15" t="s">
        <v>860</v>
      </c>
      <c r="C207" s="15" t="s">
        <v>32</v>
      </c>
      <c r="D207" s="15" t="s">
        <v>861</v>
      </c>
      <c r="E207" s="16" t="str">
        <f t="shared" si="9"/>
        <v>正确</v>
      </c>
      <c r="F207" s="17">
        <f ca="1" t="shared" si="10"/>
        <v>85</v>
      </c>
      <c r="G207" s="17" t="str">
        <f t="shared" si="11"/>
        <v>1939/04/08</v>
      </c>
      <c r="H207" s="15" t="s">
        <v>846</v>
      </c>
      <c r="I207" s="15" t="s">
        <v>862</v>
      </c>
      <c r="J207" s="15">
        <v>15238147967</v>
      </c>
      <c r="K207" s="24" t="s">
        <v>4498</v>
      </c>
      <c r="L207" s="25" t="s">
        <v>349</v>
      </c>
      <c r="M207" s="16" t="s">
        <v>863</v>
      </c>
      <c r="N207" s="16" t="s">
        <v>55</v>
      </c>
      <c r="O207" s="16">
        <v>15238147967</v>
      </c>
      <c r="P207" s="16" t="s">
        <v>846</v>
      </c>
      <c r="Q207" s="33" t="s">
        <v>4622</v>
      </c>
      <c r="R207" s="33" t="s">
        <v>4494</v>
      </c>
      <c r="S207" s="33"/>
      <c r="T207" s="34">
        <v>205</v>
      </c>
    </row>
    <row r="208" hidden="1" customHeight="1" spans="1:21">
      <c r="A208" s="15">
        <v>206</v>
      </c>
      <c r="B208" s="15" t="s">
        <v>864</v>
      </c>
      <c r="C208" s="15" t="s">
        <v>32</v>
      </c>
      <c r="D208" s="15" t="s">
        <v>865</v>
      </c>
      <c r="E208" s="16" t="str">
        <f t="shared" si="9"/>
        <v>正确</v>
      </c>
      <c r="F208" s="17">
        <f ca="1" t="shared" si="10"/>
        <v>85</v>
      </c>
      <c r="G208" s="17" t="str">
        <f t="shared" si="11"/>
        <v>1939/04/11</v>
      </c>
      <c r="H208" s="15" t="s">
        <v>846</v>
      </c>
      <c r="I208" s="15" t="s">
        <v>866</v>
      </c>
      <c r="J208" s="15">
        <v>13938994607</v>
      </c>
      <c r="K208" s="24"/>
      <c r="L208" s="25" t="s">
        <v>349</v>
      </c>
      <c r="M208" s="16" t="s">
        <v>867</v>
      </c>
      <c r="N208" s="16" t="s">
        <v>55</v>
      </c>
      <c r="O208" s="16">
        <v>13938994607</v>
      </c>
      <c r="P208" s="16" t="s">
        <v>846</v>
      </c>
      <c r="Q208" s="33" t="s">
        <v>4623</v>
      </c>
      <c r="R208" s="33" t="s">
        <v>4494</v>
      </c>
      <c r="S208" s="33"/>
      <c r="T208" s="34">
        <v>206</v>
      </c>
      <c r="U208" s="7" t="str">
        <f>+VLOOKUP(D208,[1]全镇!$C:$E,3,FALSE)</f>
        <v>程洼村</v>
      </c>
    </row>
    <row r="209" hidden="1" customHeight="1" spans="1:21">
      <c r="A209" s="15">
        <v>207</v>
      </c>
      <c r="B209" s="15" t="s">
        <v>868</v>
      </c>
      <c r="C209" s="15" t="s">
        <v>19</v>
      </c>
      <c r="D209" s="15" t="s">
        <v>869</v>
      </c>
      <c r="E209" s="16" t="str">
        <f t="shared" si="9"/>
        <v>正确</v>
      </c>
      <c r="F209" s="17">
        <f ca="1" t="shared" si="10"/>
        <v>85</v>
      </c>
      <c r="G209" s="17" t="str">
        <f t="shared" si="11"/>
        <v>1939/08/12</v>
      </c>
      <c r="H209" s="15" t="s">
        <v>846</v>
      </c>
      <c r="I209" s="15" t="s">
        <v>870</v>
      </c>
      <c r="J209" s="15">
        <v>17839573293</v>
      </c>
      <c r="K209" s="24"/>
      <c r="L209" s="25" t="s">
        <v>349</v>
      </c>
      <c r="M209" s="16" t="s">
        <v>871</v>
      </c>
      <c r="N209" s="16" t="s">
        <v>872</v>
      </c>
      <c r="O209" s="16">
        <v>17839573293</v>
      </c>
      <c r="P209" s="16" t="s">
        <v>846</v>
      </c>
      <c r="Q209" s="33" t="s">
        <v>4624</v>
      </c>
      <c r="R209" s="33" t="s">
        <v>4494</v>
      </c>
      <c r="S209" s="33" t="s">
        <v>873</v>
      </c>
      <c r="T209" s="34">
        <v>207</v>
      </c>
      <c r="U209" s="7" t="str">
        <f>+VLOOKUP(D209,[1]全镇!$C:$E,3,FALSE)</f>
        <v>程洼村</v>
      </c>
    </row>
    <row r="210" hidden="1" customHeight="1" spans="1:20">
      <c r="A210" s="15">
        <v>208</v>
      </c>
      <c r="B210" s="15" t="s">
        <v>874</v>
      </c>
      <c r="C210" s="15" t="s">
        <v>32</v>
      </c>
      <c r="D210" s="15" t="s">
        <v>875</v>
      </c>
      <c r="E210" s="16" t="str">
        <f t="shared" si="9"/>
        <v>正确</v>
      </c>
      <c r="F210" s="17">
        <f ca="1" t="shared" si="10"/>
        <v>88</v>
      </c>
      <c r="G210" s="17" t="str">
        <f t="shared" si="11"/>
        <v>1936/12/23</v>
      </c>
      <c r="H210" s="15" t="s">
        <v>298</v>
      </c>
      <c r="I210" s="93" t="s">
        <v>876</v>
      </c>
      <c r="J210" s="15">
        <v>13462550643</v>
      </c>
      <c r="K210" s="24" t="s">
        <v>398</v>
      </c>
      <c r="L210" s="25" t="s">
        <v>349</v>
      </c>
      <c r="M210" s="16"/>
      <c r="N210" s="16"/>
      <c r="O210" s="16"/>
      <c r="P210" s="16"/>
      <c r="Q210" s="33"/>
      <c r="R210" s="33"/>
      <c r="S210" s="33"/>
      <c r="T210" s="33">
        <v>208</v>
      </c>
    </row>
    <row r="211" hidden="1" customHeight="1" spans="1:21">
      <c r="A211" s="15">
        <v>209</v>
      </c>
      <c r="B211" s="15" t="s">
        <v>877</v>
      </c>
      <c r="C211" s="15" t="s">
        <v>32</v>
      </c>
      <c r="D211" s="15" t="s">
        <v>878</v>
      </c>
      <c r="E211" s="16" t="str">
        <f t="shared" si="9"/>
        <v>正确</v>
      </c>
      <c r="F211" s="17">
        <f ca="1" t="shared" si="10"/>
        <v>91</v>
      </c>
      <c r="G211" s="17" t="str">
        <f t="shared" si="11"/>
        <v>1933/05/23</v>
      </c>
      <c r="H211" s="15" t="s">
        <v>846</v>
      </c>
      <c r="I211" s="15" t="s">
        <v>879</v>
      </c>
      <c r="J211" s="15">
        <v>13461974398</v>
      </c>
      <c r="K211" s="24"/>
      <c r="L211" s="25" t="s">
        <v>349</v>
      </c>
      <c r="M211" s="16" t="s">
        <v>880</v>
      </c>
      <c r="N211" s="16" t="s">
        <v>881</v>
      </c>
      <c r="O211" s="16">
        <v>13461974398</v>
      </c>
      <c r="P211" s="16" t="s">
        <v>846</v>
      </c>
      <c r="Q211" s="33" t="s">
        <v>4625</v>
      </c>
      <c r="R211" s="33" t="s">
        <v>4494</v>
      </c>
      <c r="S211" s="33"/>
      <c r="T211" s="34">
        <v>209</v>
      </c>
      <c r="U211" s="7" t="str">
        <f>+VLOOKUP(D211,[1]全镇!$C:$E,3,FALSE)</f>
        <v>程洼村</v>
      </c>
    </row>
    <row r="212" hidden="1" customHeight="1" spans="1:21">
      <c r="A212" s="15">
        <v>210</v>
      </c>
      <c r="B212" s="15" t="s">
        <v>882</v>
      </c>
      <c r="C212" s="15" t="s">
        <v>32</v>
      </c>
      <c r="D212" s="15" t="s">
        <v>883</v>
      </c>
      <c r="E212" s="16" t="str">
        <f t="shared" si="9"/>
        <v>正确</v>
      </c>
      <c r="F212" s="17">
        <f ca="1" t="shared" si="10"/>
        <v>89</v>
      </c>
      <c r="G212" s="17" t="str">
        <f t="shared" si="11"/>
        <v>1935/11/06</v>
      </c>
      <c r="H212" s="15" t="s">
        <v>846</v>
      </c>
      <c r="I212" s="15" t="s">
        <v>884</v>
      </c>
      <c r="J212" s="15">
        <v>13623775075</v>
      </c>
      <c r="K212" s="24"/>
      <c r="L212" s="25" t="s">
        <v>349</v>
      </c>
      <c r="M212" s="16" t="s">
        <v>885</v>
      </c>
      <c r="N212" s="16" t="s">
        <v>55</v>
      </c>
      <c r="O212" s="16">
        <v>13623775075</v>
      </c>
      <c r="P212" s="16" t="s">
        <v>846</v>
      </c>
      <c r="Q212" s="33" t="s">
        <v>4626</v>
      </c>
      <c r="R212" s="33" t="s">
        <v>4494</v>
      </c>
      <c r="S212" s="33"/>
      <c r="T212" s="34">
        <v>210</v>
      </c>
      <c r="U212" s="7" t="str">
        <f>+VLOOKUP(D212,[1]全镇!$C:$E,3,FALSE)</f>
        <v>程洼村</v>
      </c>
    </row>
    <row r="213" hidden="1" customHeight="1" spans="1:20">
      <c r="A213" s="15">
        <v>211</v>
      </c>
      <c r="B213" s="15" t="s">
        <v>886</v>
      </c>
      <c r="C213" s="15" t="s">
        <v>32</v>
      </c>
      <c r="D213" s="15" t="s">
        <v>887</v>
      </c>
      <c r="E213" s="16" t="str">
        <f t="shared" si="9"/>
        <v>正确</v>
      </c>
      <c r="F213" s="17">
        <f ca="1" t="shared" si="10"/>
        <v>92</v>
      </c>
      <c r="G213" s="17" t="str">
        <f t="shared" si="11"/>
        <v>1932/07/29</v>
      </c>
      <c r="H213" s="15" t="s">
        <v>298</v>
      </c>
      <c r="I213" s="93" t="s">
        <v>888</v>
      </c>
      <c r="J213" s="15">
        <v>18749038953</v>
      </c>
      <c r="K213" s="24" t="s">
        <v>68</v>
      </c>
      <c r="L213" s="25" t="s">
        <v>349</v>
      </c>
      <c r="M213" s="16"/>
      <c r="N213" s="16"/>
      <c r="O213" s="16"/>
      <c r="P213" s="16"/>
      <c r="Q213" s="33"/>
      <c r="R213" s="33"/>
      <c r="S213" s="33"/>
      <c r="T213" s="33">
        <v>211</v>
      </c>
    </row>
    <row r="214" hidden="1" customHeight="1" spans="1:20">
      <c r="A214" s="15">
        <v>212</v>
      </c>
      <c r="B214" s="15" t="s">
        <v>889</v>
      </c>
      <c r="C214" s="15" t="s">
        <v>32</v>
      </c>
      <c r="D214" s="15" t="s">
        <v>890</v>
      </c>
      <c r="E214" s="16" t="str">
        <f t="shared" si="9"/>
        <v>正确</v>
      </c>
      <c r="F214" s="17">
        <f ca="1" t="shared" si="10"/>
        <v>93</v>
      </c>
      <c r="G214" s="17" t="str">
        <f t="shared" si="11"/>
        <v>1931/12/01</v>
      </c>
      <c r="H214" s="15" t="s">
        <v>846</v>
      </c>
      <c r="I214" s="17" t="s">
        <v>891</v>
      </c>
      <c r="J214" s="15">
        <v>15993199716</v>
      </c>
      <c r="K214" s="24" t="s">
        <v>4509</v>
      </c>
      <c r="L214" s="25" t="s">
        <v>349</v>
      </c>
      <c r="M214" s="16" t="s">
        <v>892</v>
      </c>
      <c r="N214" s="16" t="s">
        <v>55</v>
      </c>
      <c r="O214" s="16">
        <v>15993199716</v>
      </c>
      <c r="P214" s="16" t="s">
        <v>846</v>
      </c>
      <c r="Q214" s="33" t="s">
        <v>4627</v>
      </c>
      <c r="R214" s="33" t="s">
        <v>4494</v>
      </c>
      <c r="S214" s="33"/>
      <c r="T214" s="34">
        <v>212</v>
      </c>
    </row>
    <row r="215" hidden="1" customHeight="1" spans="1:21">
      <c r="A215" s="15">
        <v>213</v>
      </c>
      <c r="B215" s="15" t="s">
        <v>893</v>
      </c>
      <c r="C215" s="15" t="s">
        <v>19</v>
      </c>
      <c r="D215" s="15" t="s">
        <v>894</v>
      </c>
      <c r="E215" s="16" t="str">
        <f t="shared" si="9"/>
        <v>正确</v>
      </c>
      <c r="F215" s="17">
        <f ca="1" t="shared" si="10"/>
        <v>85</v>
      </c>
      <c r="G215" s="17" t="str">
        <f t="shared" si="11"/>
        <v>1939/09/30</v>
      </c>
      <c r="H215" s="15" t="s">
        <v>846</v>
      </c>
      <c r="I215" s="15" t="s">
        <v>895</v>
      </c>
      <c r="J215" s="15">
        <v>13838713845</v>
      </c>
      <c r="K215" s="24"/>
      <c r="L215" s="25" t="s">
        <v>349</v>
      </c>
      <c r="M215" s="16" t="s">
        <v>896</v>
      </c>
      <c r="N215" s="16" t="s">
        <v>55</v>
      </c>
      <c r="O215" s="16">
        <v>13838713845</v>
      </c>
      <c r="P215" s="16" t="s">
        <v>846</v>
      </c>
      <c r="Q215" s="33" t="s">
        <v>4628</v>
      </c>
      <c r="R215" s="33" t="s">
        <v>4494</v>
      </c>
      <c r="S215" s="33" t="s">
        <v>873</v>
      </c>
      <c r="T215" s="34">
        <v>213</v>
      </c>
      <c r="U215" s="7" t="str">
        <f>+VLOOKUP(D215,[1]全镇!$C:$E,3,FALSE)</f>
        <v>程洼村</v>
      </c>
    </row>
    <row r="216" hidden="1" customHeight="1" spans="1:21">
      <c r="A216" s="15">
        <v>214</v>
      </c>
      <c r="B216" s="15" t="s">
        <v>897</v>
      </c>
      <c r="C216" s="15" t="s">
        <v>32</v>
      </c>
      <c r="D216" s="15" t="s">
        <v>898</v>
      </c>
      <c r="E216" s="16" t="str">
        <f t="shared" si="9"/>
        <v>正确</v>
      </c>
      <c r="F216" s="17">
        <f ca="1" t="shared" si="10"/>
        <v>88</v>
      </c>
      <c r="G216" s="17" t="str">
        <f t="shared" si="11"/>
        <v>1936/12/21</v>
      </c>
      <c r="H216" s="15" t="s">
        <v>846</v>
      </c>
      <c r="I216" s="36" t="s">
        <v>899</v>
      </c>
      <c r="J216" s="15">
        <v>15236032888</v>
      </c>
      <c r="K216" s="24"/>
      <c r="L216" s="25" t="s">
        <v>349</v>
      </c>
      <c r="M216" s="16" t="s">
        <v>900</v>
      </c>
      <c r="N216" s="16" t="s">
        <v>55</v>
      </c>
      <c r="O216" s="16">
        <v>15236032888</v>
      </c>
      <c r="P216" s="16" t="s">
        <v>846</v>
      </c>
      <c r="Q216" s="33" t="s">
        <v>4629</v>
      </c>
      <c r="R216" s="33" t="s">
        <v>4494</v>
      </c>
      <c r="S216" s="33"/>
      <c r="T216" s="34">
        <v>214</v>
      </c>
      <c r="U216" s="7" t="str">
        <f>+VLOOKUP(D216,[1]全镇!$C:$E,3,FALSE)</f>
        <v>程洼村</v>
      </c>
    </row>
    <row r="217" hidden="1" customHeight="1" spans="1:20">
      <c r="A217" s="15">
        <v>215</v>
      </c>
      <c r="B217" s="15" t="s">
        <v>901</v>
      </c>
      <c r="C217" s="15" t="s">
        <v>32</v>
      </c>
      <c r="D217" s="15" t="s">
        <v>902</v>
      </c>
      <c r="E217" s="16" t="str">
        <f t="shared" si="9"/>
        <v>正确</v>
      </c>
      <c r="F217" s="17">
        <f ca="1" t="shared" si="10"/>
        <v>87</v>
      </c>
      <c r="G217" s="17" t="str">
        <f t="shared" si="11"/>
        <v>1937/10/05</v>
      </c>
      <c r="H217" s="15" t="s">
        <v>903</v>
      </c>
      <c r="I217" s="15" t="s">
        <v>904</v>
      </c>
      <c r="J217" s="15">
        <v>15203810227</v>
      </c>
      <c r="K217" s="24" t="s">
        <v>4500</v>
      </c>
      <c r="L217" s="25" t="s">
        <v>349</v>
      </c>
      <c r="M217" s="16" t="s">
        <v>905</v>
      </c>
      <c r="N217" s="16" t="s">
        <v>55</v>
      </c>
      <c r="O217" s="16">
        <v>15203810227</v>
      </c>
      <c r="P217" s="16" t="s">
        <v>903</v>
      </c>
      <c r="Q217" s="33"/>
      <c r="R217" s="33"/>
      <c r="S217" s="33"/>
      <c r="T217" s="34">
        <v>215</v>
      </c>
    </row>
    <row r="218" hidden="1" customHeight="1" spans="1:21">
      <c r="A218" s="15">
        <v>216</v>
      </c>
      <c r="B218" s="15" t="s">
        <v>906</v>
      </c>
      <c r="C218" s="15" t="s">
        <v>32</v>
      </c>
      <c r="D218" s="15" t="s">
        <v>907</v>
      </c>
      <c r="E218" s="16" t="str">
        <f t="shared" si="9"/>
        <v>正确</v>
      </c>
      <c r="F218" s="17">
        <f ca="1" t="shared" si="10"/>
        <v>87</v>
      </c>
      <c r="G218" s="17" t="str">
        <f t="shared" si="11"/>
        <v>1937/08/16</v>
      </c>
      <c r="H218" s="15" t="s">
        <v>903</v>
      </c>
      <c r="I218" s="15" t="s">
        <v>908</v>
      </c>
      <c r="J218" s="15">
        <v>13271395745</v>
      </c>
      <c r="K218" s="24"/>
      <c r="L218" s="25" t="s">
        <v>349</v>
      </c>
      <c r="M218" s="16" t="s">
        <v>909</v>
      </c>
      <c r="N218" s="16" t="s">
        <v>55</v>
      </c>
      <c r="O218" s="16">
        <v>13271395745</v>
      </c>
      <c r="P218" s="16" t="s">
        <v>903</v>
      </c>
      <c r="Q218" s="33" t="s">
        <v>4630</v>
      </c>
      <c r="R218" s="33" t="s">
        <v>4494</v>
      </c>
      <c r="S218" s="33"/>
      <c r="T218" s="34">
        <v>216</v>
      </c>
      <c r="U218" s="7" t="str">
        <f>+VLOOKUP(D218,[1]全镇!$C:$E,3,FALSE)</f>
        <v>陡岭村</v>
      </c>
    </row>
    <row r="219" hidden="1" customHeight="1" spans="1:20">
      <c r="A219" s="15">
        <v>217</v>
      </c>
      <c r="B219" s="15" t="s">
        <v>910</v>
      </c>
      <c r="C219" s="15" t="s">
        <v>19</v>
      </c>
      <c r="D219" s="15" t="s">
        <v>911</v>
      </c>
      <c r="E219" s="16" t="str">
        <f t="shared" si="9"/>
        <v>正确</v>
      </c>
      <c r="F219" s="17">
        <f ca="1" t="shared" si="10"/>
        <v>87</v>
      </c>
      <c r="G219" s="17" t="str">
        <f t="shared" si="11"/>
        <v>1937/12/11</v>
      </c>
      <c r="H219" s="15" t="s">
        <v>912</v>
      </c>
      <c r="I219" s="93" t="s">
        <v>913</v>
      </c>
      <c r="J219" s="15">
        <v>18220981032</v>
      </c>
      <c r="K219" s="24" t="s">
        <v>129</v>
      </c>
      <c r="L219" s="25" t="s">
        <v>349</v>
      </c>
      <c r="M219" s="16"/>
      <c r="N219" s="16"/>
      <c r="O219" s="16"/>
      <c r="P219" s="16"/>
      <c r="Q219" s="33"/>
      <c r="R219" s="33"/>
      <c r="S219" s="33"/>
      <c r="T219" s="33">
        <v>217</v>
      </c>
    </row>
    <row r="220" hidden="1" customHeight="1" spans="1:20">
      <c r="A220" s="15">
        <v>218</v>
      </c>
      <c r="B220" s="15" t="s">
        <v>914</v>
      </c>
      <c r="C220" s="15" t="s">
        <v>32</v>
      </c>
      <c r="D220" s="15" t="s">
        <v>915</v>
      </c>
      <c r="E220" s="16" t="str">
        <f t="shared" si="9"/>
        <v>正确</v>
      </c>
      <c r="F220" s="17">
        <f ca="1" t="shared" si="10"/>
        <v>87</v>
      </c>
      <c r="G220" s="17" t="str">
        <f t="shared" si="11"/>
        <v>1937/03/22</v>
      </c>
      <c r="H220" s="15" t="s">
        <v>903</v>
      </c>
      <c r="I220" s="15" t="s">
        <v>916</v>
      </c>
      <c r="J220" s="15">
        <v>13523776585</v>
      </c>
      <c r="K220" s="24" t="s">
        <v>4631</v>
      </c>
      <c r="L220" s="25" t="s">
        <v>349</v>
      </c>
      <c r="M220" s="16" t="s">
        <v>917</v>
      </c>
      <c r="N220" s="16" t="s">
        <v>55</v>
      </c>
      <c r="O220" s="16">
        <v>13523776585</v>
      </c>
      <c r="P220" s="16" t="s">
        <v>903</v>
      </c>
      <c r="Q220" s="33" t="s">
        <v>4632</v>
      </c>
      <c r="R220" s="33" t="s">
        <v>4494</v>
      </c>
      <c r="S220" s="33"/>
      <c r="T220" s="34">
        <v>218</v>
      </c>
    </row>
    <row r="221" hidden="1" customHeight="1" spans="1:21">
      <c r="A221" s="15">
        <v>219</v>
      </c>
      <c r="B221" s="15" t="s">
        <v>918</v>
      </c>
      <c r="C221" s="15" t="s">
        <v>19</v>
      </c>
      <c r="D221" s="15" t="s">
        <v>919</v>
      </c>
      <c r="E221" s="16" t="str">
        <f t="shared" si="9"/>
        <v>正确</v>
      </c>
      <c r="F221" s="17">
        <f ca="1" t="shared" si="10"/>
        <v>88</v>
      </c>
      <c r="G221" s="17" t="str">
        <f t="shared" si="11"/>
        <v>1936/04/18</v>
      </c>
      <c r="H221" s="15" t="s">
        <v>903</v>
      </c>
      <c r="I221" s="17" t="s">
        <v>920</v>
      </c>
      <c r="J221" s="15">
        <v>17739765960</v>
      </c>
      <c r="K221" s="24"/>
      <c r="L221" s="25" t="s">
        <v>349</v>
      </c>
      <c r="M221" s="16" t="s">
        <v>921</v>
      </c>
      <c r="N221" s="16" t="s">
        <v>55</v>
      </c>
      <c r="O221" s="16">
        <v>17739765960</v>
      </c>
      <c r="P221" s="16" t="s">
        <v>903</v>
      </c>
      <c r="Q221" s="33" t="s">
        <v>4633</v>
      </c>
      <c r="R221" s="33" t="s">
        <v>4494</v>
      </c>
      <c r="S221" s="33"/>
      <c r="T221" s="34">
        <v>219</v>
      </c>
      <c r="U221" s="7" t="str">
        <f>+VLOOKUP(D221,[1]全镇!$C:$E,3,FALSE)</f>
        <v>陡岭村</v>
      </c>
    </row>
    <row r="222" s="7" customFormat="1" hidden="1" customHeight="1" spans="1:21">
      <c r="A222" s="15">
        <v>220</v>
      </c>
      <c r="B222" s="15" t="s">
        <v>922</v>
      </c>
      <c r="C222" s="15" t="s">
        <v>19</v>
      </c>
      <c r="D222" s="15" t="s">
        <v>923</v>
      </c>
      <c r="E222" s="16" t="str">
        <f t="shared" si="9"/>
        <v>正确</v>
      </c>
      <c r="F222" s="17">
        <f ca="1" t="shared" si="10"/>
        <v>86</v>
      </c>
      <c r="G222" s="17" t="str">
        <f t="shared" si="11"/>
        <v>1938/12/21</v>
      </c>
      <c r="H222" s="15" t="s">
        <v>924</v>
      </c>
      <c r="I222" s="15" t="s">
        <v>925</v>
      </c>
      <c r="J222" s="15">
        <v>17136165512</v>
      </c>
      <c r="K222" s="24"/>
      <c r="L222" s="25" t="s">
        <v>349</v>
      </c>
      <c r="M222" s="16" t="s">
        <v>926</v>
      </c>
      <c r="N222" s="16" t="s">
        <v>55</v>
      </c>
      <c r="O222" s="16">
        <v>17136165512</v>
      </c>
      <c r="P222" s="16" t="s">
        <v>924</v>
      </c>
      <c r="Q222" s="33" t="s">
        <v>4634</v>
      </c>
      <c r="R222" s="33" t="s">
        <v>4494</v>
      </c>
      <c r="S222" s="33"/>
      <c r="T222" s="34">
        <v>220</v>
      </c>
      <c r="U222" s="7" t="str">
        <f>+VLOOKUP(D222,[1]全镇!$C:$E,3,FALSE)</f>
        <v>冯营村</v>
      </c>
    </row>
    <row r="223" hidden="1" customHeight="1" spans="1:21">
      <c r="A223" s="15">
        <v>221</v>
      </c>
      <c r="B223" s="15" t="s">
        <v>927</v>
      </c>
      <c r="C223" s="15" t="s">
        <v>19</v>
      </c>
      <c r="D223" s="15" t="s">
        <v>928</v>
      </c>
      <c r="E223" s="16" t="str">
        <f t="shared" si="9"/>
        <v>正确</v>
      </c>
      <c r="F223" s="17">
        <f ca="1" t="shared" si="10"/>
        <v>89</v>
      </c>
      <c r="G223" s="17" t="str">
        <f t="shared" si="11"/>
        <v>1935/12/08</v>
      </c>
      <c r="H223" s="15" t="s">
        <v>924</v>
      </c>
      <c r="I223" s="15" t="s">
        <v>929</v>
      </c>
      <c r="J223" s="15">
        <v>13986900547</v>
      </c>
      <c r="K223" s="24"/>
      <c r="L223" s="25" t="s">
        <v>349</v>
      </c>
      <c r="M223" s="16" t="s">
        <v>930</v>
      </c>
      <c r="N223" s="16" t="s">
        <v>55</v>
      </c>
      <c r="O223" s="16">
        <v>13986900547</v>
      </c>
      <c r="P223" s="16" t="s">
        <v>924</v>
      </c>
      <c r="Q223" s="33" t="s">
        <v>4635</v>
      </c>
      <c r="R223" s="33" t="s">
        <v>4494</v>
      </c>
      <c r="S223" s="33"/>
      <c r="T223" s="34">
        <v>221</v>
      </c>
      <c r="U223" s="7" t="str">
        <f>+VLOOKUP(D223,[1]全镇!$C:$E,3,FALSE)</f>
        <v>冯营村</v>
      </c>
    </row>
    <row r="224" hidden="1" customHeight="1" spans="1:21">
      <c r="A224" s="15">
        <v>222</v>
      </c>
      <c r="B224" s="15" t="s">
        <v>931</v>
      </c>
      <c r="C224" s="15" t="s">
        <v>32</v>
      </c>
      <c r="D224" s="15" t="s">
        <v>932</v>
      </c>
      <c r="E224" s="16" t="str">
        <f t="shared" si="9"/>
        <v>正确</v>
      </c>
      <c r="F224" s="17">
        <f ca="1" t="shared" si="10"/>
        <v>87</v>
      </c>
      <c r="G224" s="17" t="str">
        <f t="shared" si="11"/>
        <v>1937/07/03</v>
      </c>
      <c r="H224" s="15" t="s">
        <v>924</v>
      </c>
      <c r="I224" s="15" t="s">
        <v>933</v>
      </c>
      <c r="J224" s="15">
        <v>15514164205</v>
      </c>
      <c r="K224" s="24"/>
      <c r="L224" s="25" t="s">
        <v>349</v>
      </c>
      <c r="M224" s="16" t="s">
        <v>934</v>
      </c>
      <c r="N224" s="16" t="s">
        <v>55</v>
      </c>
      <c r="O224" s="16">
        <v>15514164205</v>
      </c>
      <c r="P224" s="16" t="s">
        <v>924</v>
      </c>
      <c r="Q224" s="33" t="s">
        <v>4636</v>
      </c>
      <c r="R224" s="33" t="s">
        <v>4494</v>
      </c>
      <c r="S224" s="33"/>
      <c r="T224" s="34">
        <v>222</v>
      </c>
      <c r="U224" s="7" t="str">
        <f>+VLOOKUP(D224,[1]全镇!$C:$E,3,FALSE)</f>
        <v>冯营村</v>
      </c>
    </row>
    <row r="225" hidden="1" customHeight="1" spans="1:20">
      <c r="A225" s="15">
        <v>223</v>
      </c>
      <c r="B225" s="15" t="s">
        <v>935</v>
      </c>
      <c r="C225" s="15" t="s">
        <v>32</v>
      </c>
      <c r="D225" s="15" t="s">
        <v>936</v>
      </c>
      <c r="E225" s="16" t="str">
        <f t="shared" si="9"/>
        <v>正确</v>
      </c>
      <c r="F225" s="17">
        <f ca="1" t="shared" si="10"/>
        <v>91</v>
      </c>
      <c r="G225" s="17" t="str">
        <f t="shared" si="11"/>
        <v>1933/02/28</v>
      </c>
      <c r="H225" s="15" t="s">
        <v>937</v>
      </c>
      <c r="I225" s="15" t="s">
        <v>938</v>
      </c>
      <c r="J225" s="15">
        <v>15565641963</v>
      </c>
      <c r="K225" s="24" t="s">
        <v>152</v>
      </c>
      <c r="L225" s="25" t="s">
        <v>349</v>
      </c>
      <c r="M225" s="16"/>
      <c r="N225" s="16"/>
      <c r="O225" s="16"/>
      <c r="P225" s="16"/>
      <c r="Q225" s="33"/>
      <c r="R225" s="33"/>
      <c r="S225" s="33"/>
      <c r="T225" s="33">
        <v>223</v>
      </c>
    </row>
    <row r="226" hidden="1" customHeight="1" spans="1:21">
      <c r="A226" s="15">
        <v>224</v>
      </c>
      <c r="B226" s="15" t="s">
        <v>877</v>
      </c>
      <c r="C226" s="15" t="s">
        <v>32</v>
      </c>
      <c r="D226" s="15" t="s">
        <v>939</v>
      </c>
      <c r="E226" s="16" t="str">
        <f t="shared" si="9"/>
        <v>正确</v>
      </c>
      <c r="F226" s="17">
        <f ca="1" t="shared" si="10"/>
        <v>85</v>
      </c>
      <c r="G226" s="17" t="str">
        <f t="shared" si="11"/>
        <v>1939/08/15</v>
      </c>
      <c r="H226" s="15" t="s">
        <v>924</v>
      </c>
      <c r="I226" s="15" t="s">
        <v>940</v>
      </c>
      <c r="J226" s="15">
        <v>15738073225</v>
      </c>
      <c r="K226" s="24"/>
      <c r="L226" s="25" t="s">
        <v>349</v>
      </c>
      <c r="M226" s="16" t="s">
        <v>941</v>
      </c>
      <c r="N226" s="16" t="s">
        <v>55</v>
      </c>
      <c r="O226" s="16">
        <v>15738073225</v>
      </c>
      <c r="P226" s="16" t="s">
        <v>924</v>
      </c>
      <c r="Q226" s="33" t="s">
        <v>4637</v>
      </c>
      <c r="R226" s="33" t="s">
        <v>4494</v>
      </c>
      <c r="S226" s="33" t="s">
        <v>873</v>
      </c>
      <c r="T226" s="34">
        <v>224</v>
      </c>
      <c r="U226" s="7" t="str">
        <f>+VLOOKUP(D226,[1]全镇!$C:$E,3,FALSE)</f>
        <v>冯营村</v>
      </c>
    </row>
    <row r="227" hidden="1" customHeight="1" spans="1:20">
      <c r="A227" s="15">
        <v>225</v>
      </c>
      <c r="B227" s="15" t="s">
        <v>942</v>
      </c>
      <c r="C227" s="15" t="s">
        <v>19</v>
      </c>
      <c r="D227" s="15" t="s">
        <v>943</v>
      </c>
      <c r="E227" s="16" t="str">
        <f t="shared" si="9"/>
        <v>正确</v>
      </c>
      <c r="F227" s="17">
        <f ca="1" t="shared" si="10"/>
        <v>91</v>
      </c>
      <c r="G227" s="17" t="str">
        <f t="shared" si="11"/>
        <v>1933/09/24</v>
      </c>
      <c r="H227" s="15" t="s">
        <v>924</v>
      </c>
      <c r="I227" s="15" t="s">
        <v>944</v>
      </c>
      <c r="J227" s="15">
        <v>15106044605</v>
      </c>
      <c r="K227" s="24" t="s">
        <v>4498</v>
      </c>
      <c r="L227" s="25" t="s">
        <v>349</v>
      </c>
      <c r="M227" s="16" t="s">
        <v>945</v>
      </c>
      <c r="N227" s="16" t="s">
        <v>55</v>
      </c>
      <c r="O227" s="16">
        <v>15106044605</v>
      </c>
      <c r="P227" s="16" t="s">
        <v>924</v>
      </c>
      <c r="Q227" s="33" t="s">
        <v>4638</v>
      </c>
      <c r="R227" s="33" t="s">
        <v>4494</v>
      </c>
      <c r="S227" s="33"/>
      <c r="T227" s="34">
        <v>225</v>
      </c>
    </row>
    <row r="228" hidden="1" customHeight="1" spans="1:21">
      <c r="A228" s="15">
        <v>226</v>
      </c>
      <c r="B228" s="15" t="s">
        <v>946</v>
      </c>
      <c r="C228" s="15" t="s">
        <v>32</v>
      </c>
      <c r="D228" s="15" t="s">
        <v>947</v>
      </c>
      <c r="E228" s="16" t="str">
        <f t="shared" si="9"/>
        <v>正确</v>
      </c>
      <c r="F228" s="17">
        <f ca="1" t="shared" si="10"/>
        <v>86</v>
      </c>
      <c r="G228" s="17" t="str">
        <f t="shared" si="11"/>
        <v>1938/03/27</v>
      </c>
      <c r="H228" s="15" t="s">
        <v>924</v>
      </c>
      <c r="I228" s="15" t="s">
        <v>948</v>
      </c>
      <c r="J228" s="15">
        <v>15936153874</v>
      </c>
      <c r="K228" s="24"/>
      <c r="L228" s="25" t="s">
        <v>349</v>
      </c>
      <c r="M228" s="16" t="s">
        <v>949</v>
      </c>
      <c r="N228" s="16" t="s">
        <v>55</v>
      </c>
      <c r="O228" s="16">
        <v>15936153874</v>
      </c>
      <c r="P228" s="16" t="s">
        <v>924</v>
      </c>
      <c r="Q228" s="33" t="s">
        <v>4639</v>
      </c>
      <c r="R228" s="33" t="s">
        <v>4494</v>
      </c>
      <c r="S228" s="33"/>
      <c r="T228" s="34">
        <v>226</v>
      </c>
      <c r="U228" s="7" t="str">
        <f>+VLOOKUP(D228,[1]全镇!$C:$E,3,FALSE)</f>
        <v>冯营村</v>
      </c>
    </row>
    <row r="229" hidden="1" customHeight="1" spans="1:20">
      <c r="A229" s="15">
        <v>227</v>
      </c>
      <c r="B229" s="15" t="s">
        <v>950</v>
      </c>
      <c r="C229" s="15" t="s">
        <v>32</v>
      </c>
      <c r="D229" s="15" t="s">
        <v>951</v>
      </c>
      <c r="E229" s="16" t="str">
        <f t="shared" si="9"/>
        <v>正确</v>
      </c>
      <c r="F229" s="17">
        <f ca="1" t="shared" si="10"/>
        <v>93</v>
      </c>
      <c r="G229" s="17" t="str">
        <f t="shared" si="11"/>
        <v>1931/10/15</v>
      </c>
      <c r="H229" s="15" t="s">
        <v>937</v>
      </c>
      <c r="I229" s="93" t="s">
        <v>952</v>
      </c>
      <c r="J229" s="15">
        <v>13872776158</v>
      </c>
      <c r="K229" s="24" t="s">
        <v>68</v>
      </c>
      <c r="L229" s="25" t="s">
        <v>349</v>
      </c>
      <c r="M229" s="16"/>
      <c r="N229" s="16"/>
      <c r="O229" s="16"/>
      <c r="P229" s="16"/>
      <c r="Q229" s="33"/>
      <c r="R229" s="33"/>
      <c r="S229" s="33"/>
      <c r="T229" s="33">
        <v>227</v>
      </c>
    </row>
    <row r="230" hidden="1" customHeight="1" spans="1:20">
      <c r="A230" s="15">
        <v>228</v>
      </c>
      <c r="B230" s="15" t="s">
        <v>953</v>
      </c>
      <c r="C230" s="15" t="s">
        <v>19</v>
      </c>
      <c r="D230" s="15" t="s">
        <v>954</v>
      </c>
      <c r="E230" s="16" t="str">
        <f t="shared" si="9"/>
        <v>正确</v>
      </c>
      <c r="F230" s="17">
        <f ca="1" t="shared" si="10"/>
        <v>90</v>
      </c>
      <c r="G230" s="17" t="str">
        <f t="shared" si="11"/>
        <v>1934/06/06</v>
      </c>
      <c r="H230" s="15" t="s">
        <v>937</v>
      </c>
      <c r="I230" s="93" t="s">
        <v>955</v>
      </c>
      <c r="J230" s="15">
        <v>15936153874</v>
      </c>
      <c r="K230" s="24" t="s">
        <v>129</v>
      </c>
      <c r="L230" s="25" t="s">
        <v>349</v>
      </c>
      <c r="M230" s="16"/>
      <c r="N230" s="16"/>
      <c r="O230" s="16"/>
      <c r="P230" s="16"/>
      <c r="Q230" s="33"/>
      <c r="R230" s="33"/>
      <c r="S230" s="33"/>
      <c r="T230" s="33">
        <v>228</v>
      </c>
    </row>
    <row r="231" hidden="1" customHeight="1" spans="1:20">
      <c r="A231" s="15">
        <v>229</v>
      </c>
      <c r="B231" s="15" t="s">
        <v>956</v>
      </c>
      <c r="C231" s="15" t="s">
        <v>32</v>
      </c>
      <c r="D231" s="15" t="s">
        <v>957</v>
      </c>
      <c r="E231" s="16" t="str">
        <f t="shared" si="9"/>
        <v>正确</v>
      </c>
      <c r="F231" s="17">
        <f ca="1" t="shared" si="10"/>
        <v>93</v>
      </c>
      <c r="G231" s="17" t="str">
        <f t="shared" si="11"/>
        <v>1931/09/16</v>
      </c>
      <c r="H231" s="15" t="s">
        <v>924</v>
      </c>
      <c r="I231" s="15" t="s">
        <v>958</v>
      </c>
      <c r="J231" s="15">
        <v>15139076537</v>
      </c>
      <c r="K231" s="24" t="s">
        <v>4495</v>
      </c>
      <c r="L231" s="25" t="s">
        <v>349</v>
      </c>
      <c r="M231" s="16" t="s">
        <v>959</v>
      </c>
      <c r="N231" s="16" t="s">
        <v>55</v>
      </c>
      <c r="O231" s="16">
        <v>15139076537</v>
      </c>
      <c r="P231" s="16" t="s">
        <v>924</v>
      </c>
      <c r="Q231" s="33" t="s">
        <v>4640</v>
      </c>
      <c r="R231" s="33" t="s">
        <v>4494</v>
      </c>
      <c r="S231" s="33"/>
      <c r="T231" s="34">
        <v>229</v>
      </c>
    </row>
    <row r="232" hidden="1" customHeight="1" spans="1:20">
      <c r="A232" s="15">
        <v>230</v>
      </c>
      <c r="B232" s="15" t="s">
        <v>960</v>
      </c>
      <c r="C232" s="15" t="s">
        <v>32</v>
      </c>
      <c r="D232" s="15" t="s">
        <v>961</v>
      </c>
      <c r="E232" s="16" t="str">
        <f t="shared" si="9"/>
        <v>正确</v>
      </c>
      <c r="F232" s="17">
        <f ca="1" t="shared" si="10"/>
        <v>90</v>
      </c>
      <c r="G232" s="17" t="str">
        <f t="shared" si="11"/>
        <v>1934/08/24</v>
      </c>
      <c r="H232" s="15" t="s">
        <v>924</v>
      </c>
      <c r="I232" s="15" t="s">
        <v>962</v>
      </c>
      <c r="J232" s="15">
        <v>15238187638</v>
      </c>
      <c r="K232" s="24" t="s">
        <v>4505</v>
      </c>
      <c r="L232" s="25" t="s">
        <v>349</v>
      </c>
      <c r="M232" s="16" t="s">
        <v>963</v>
      </c>
      <c r="N232" s="16" t="s">
        <v>55</v>
      </c>
      <c r="O232" s="16">
        <v>15238187638</v>
      </c>
      <c r="P232" s="16" t="s">
        <v>924</v>
      </c>
      <c r="Q232" s="33" t="s">
        <v>4641</v>
      </c>
      <c r="R232" s="33" t="s">
        <v>4494</v>
      </c>
      <c r="S232" s="33"/>
      <c r="T232" s="34">
        <v>230</v>
      </c>
    </row>
    <row r="233" hidden="1" customHeight="1" spans="1:20">
      <c r="A233" s="15">
        <v>231</v>
      </c>
      <c r="B233" s="15" t="s">
        <v>964</v>
      </c>
      <c r="C233" s="15" t="s">
        <v>32</v>
      </c>
      <c r="D233" s="15" t="s">
        <v>965</v>
      </c>
      <c r="E233" s="16" t="str">
        <f t="shared" si="9"/>
        <v>正确</v>
      </c>
      <c r="F233" s="17">
        <f ca="1" t="shared" si="10"/>
        <v>86</v>
      </c>
      <c r="G233" s="17" t="str">
        <f t="shared" si="11"/>
        <v>1938/07/12</v>
      </c>
      <c r="H233" s="15" t="s">
        <v>924</v>
      </c>
      <c r="I233" s="15" t="s">
        <v>966</v>
      </c>
      <c r="J233" s="15">
        <v>18838120757</v>
      </c>
      <c r="K233" s="24" t="s">
        <v>4509</v>
      </c>
      <c r="L233" s="25" t="s">
        <v>349</v>
      </c>
      <c r="M233" s="16" t="s">
        <v>967</v>
      </c>
      <c r="N233" s="16" t="s">
        <v>55</v>
      </c>
      <c r="O233" s="16">
        <v>18838120757</v>
      </c>
      <c r="P233" s="16" t="s">
        <v>924</v>
      </c>
      <c r="Q233" s="33" t="s">
        <v>4642</v>
      </c>
      <c r="R233" s="33" t="s">
        <v>4494</v>
      </c>
      <c r="S233" s="33"/>
      <c r="T233" s="34">
        <v>231</v>
      </c>
    </row>
    <row r="234" hidden="1" customHeight="1" spans="1:20">
      <c r="A234" s="15">
        <v>232</v>
      </c>
      <c r="B234" s="15" t="s">
        <v>968</v>
      </c>
      <c r="C234" s="15" t="s">
        <v>32</v>
      </c>
      <c r="D234" s="15" t="s">
        <v>969</v>
      </c>
      <c r="E234" s="16" t="str">
        <f t="shared" si="9"/>
        <v>正确</v>
      </c>
      <c r="F234" s="17">
        <f ca="1" t="shared" si="10"/>
        <v>86</v>
      </c>
      <c r="G234" s="17" t="str">
        <f t="shared" si="11"/>
        <v>1938/08/17</v>
      </c>
      <c r="H234" s="15" t="s">
        <v>937</v>
      </c>
      <c r="I234" s="93" t="s">
        <v>970</v>
      </c>
      <c r="J234" s="15">
        <v>15936158279</v>
      </c>
      <c r="K234" s="24" t="s">
        <v>49</v>
      </c>
      <c r="L234" s="25" t="s">
        <v>349</v>
      </c>
      <c r="M234" s="16"/>
      <c r="N234" s="16"/>
      <c r="O234" s="16"/>
      <c r="P234" s="16"/>
      <c r="Q234" s="33"/>
      <c r="R234" s="33"/>
      <c r="S234" s="33"/>
      <c r="T234" s="33">
        <v>232</v>
      </c>
    </row>
    <row r="235" hidden="1" customHeight="1" spans="1:21">
      <c r="A235" s="15">
        <v>233</v>
      </c>
      <c r="B235" s="15" t="s">
        <v>971</v>
      </c>
      <c r="C235" s="15" t="s">
        <v>19</v>
      </c>
      <c r="D235" s="15" t="s">
        <v>972</v>
      </c>
      <c r="E235" s="16" t="str">
        <f t="shared" si="9"/>
        <v>正确</v>
      </c>
      <c r="F235" s="17">
        <f ca="1" t="shared" si="10"/>
        <v>85</v>
      </c>
      <c r="G235" s="17" t="str">
        <f t="shared" si="11"/>
        <v>1939/03/20</v>
      </c>
      <c r="H235" s="15" t="s">
        <v>924</v>
      </c>
      <c r="I235" s="15" t="s">
        <v>973</v>
      </c>
      <c r="J235" s="15">
        <v>13849780780</v>
      </c>
      <c r="K235" s="24"/>
      <c r="L235" s="25" t="s">
        <v>349</v>
      </c>
      <c r="M235" s="16" t="s">
        <v>974</v>
      </c>
      <c r="N235" s="16" t="s">
        <v>55</v>
      </c>
      <c r="O235" s="16">
        <v>13849780780</v>
      </c>
      <c r="P235" s="16" t="s">
        <v>924</v>
      </c>
      <c r="Q235" s="33" t="s">
        <v>4643</v>
      </c>
      <c r="R235" s="33" t="s">
        <v>4494</v>
      </c>
      <c r="S235" s="33"/>
      <c r="T235" s="34">
        <v>233</v>
      </c>
      <c r="U235" s="7" t="str">
        <f>+VLOOKUP(D235,[1]全镇!$C:$E,3,FALSE)</f>
        <v>冯营村</v>
      </c>
    </row>
    <row r="236" hidden="1" customHeight="1" spans="1:20">
      <c r="A236" s="15">
        <v>234</v>
      </c>
      <c r="B236" s="15" t="s">
        <v>975</v>
      </c>
      <c r="C236" s="15" t="s">
        <v>32</v>
      </c>
      <c r="D236" s="15" t="s">
        <v>976</v>
      </c>
      <c r="E236" s="16" t="str">
        <f t="shared" si="9"/>
        <v>正确</v>
      </c>
      <c r="F236" s="17">
        <f ca="1" t="shared" si="10"/>
        <v>88</v>
      </c>
      <c r="G236" s="17" t="str">
        <f t="shared" si="11"/>
        <v>1936/12/30</v>
      </c>
      <c r="H236" s="15" t="s">
        <v>924</v>
      </c>
      <c r="I236" s="15" t="s">
        <v>977</v>
      </c>
      <c r="J236" s="15">
        <v>13643991853</v>
      </c>
      <c r="K236" s="24" t="s">
        <v>663</v>
      </c>
      <c r="L236" s="25" t="s">
        <v>349</v>
      </c>
      <c r="M236" s="16" t="s">
        <v>978</v>
      </c>
      <c r="N236" s="16" t="s">
        <v>55</v>
      </c>
      <c r="O236" s="16">
        <v>13643991853</v>
      </c>
      <c r="P236" s="16"/>
      <c r="Q236" s="33"/>
      <c r="R236" s="33"/>
      <c r="S236" s="33"/>
      <c r="T236" s="33">
        <v>234</v>
      </c>
    </row>
    <row r="237" hidden="1" customHeight="1" spans="1:21">
      <c r="A237" s="15">
        <v>235</v>
      </c>
      <c r="B237" s="15" t="s">
        <v>979</v>
      </c>
      <c r="C237" s="15" t="s">
        <v>32</v>
      </c>
      <c r="D237" s="15" t="s">
        <v>980</v>
      </c>
      <c r="E237" s="16" t="str">
        <f t="shared" si="9"/>
        <v>正确</v>
      </c>
      <c r="F237" s="17">
        <f ca="1" t="shared" si="10"/>
        <v>94</v>
      </c>
      <c r="G237" s="17" t="str">
        <f t="shared" si="11"/>
        <v>1930/09/10</v>
      </c>
      <c r="H237" s="15" t="s">
        <v>924</v>
      </c>
      <c r="I237" s="15" t="s">
        <v>981</v>
      </c>
      <c r="J237" s="15">
        <v>13593714121</v>
      </c>
      <c r="K237" s="24"/>
      <c r="L237" s="25" t="s">
        <v>349</v>
      </c>
      <c r="M237" s="16" t="s">
        <v>982</v>
      </c>
      <c r="N237" s="16" t="s">
        <v>55</v>
      </c>
      <c r="O237" s="16">
        <v>13593714121</v>
      </c>
      <c r="P237" s="16" t="s">
        <v>924</v>
      </c>
      <c r="Q237" s="33" t="s">
        <v>4644</v>
      </c>
      <c r="R237" s="33" t="s">
        <v>4494</v>
      </c>
      <c r="S237" s="33"/>
      <c r="T237" s="34">
        <v>235</v>
      </c>
      <c r="U237" s="7" t="str">
        <f>+VLOOKUP(D237,[1]全镇!$C:$E,3,FALSE)</f>
        <v>冯营村</v>
      </c>
    </row>
    <row r="238" hidden="1" customHeight="1" spans="1:20">
      <c r="A238" s="15">
        <v>236</v>
      </c>
      <c r="B238" s="15" t="s">
        <v>983</v>
      </c>
      <c r="C238" s="15" t="s">
        <v>32</v>
      </c>
      <c r="D238" s="15" t="s">
        <v>984</v>
      </c>
      <c r="E238" s="16" t="str">
        <f t="shared" si="9"/>
        <v>正确</v>
      </c>
      <c r="F238" s="17">
        <f ca="1" t="shared" si="10"/>
        <v>91</v>
      </c>
      <c r="G238" s="17" t="str">
        <f t="shared" si="11"/>
        <v>1933/08/28</v>
      </c>
      <c r="H238" s="15" t="s">
        <v>937</v>
      </c>
      <c r="I238" s="93" t="s">
        <v>985</v>
      </c>
      <c r="J238" s="15">
        <v>15536670529</v>
      </c>
      <c r="K238" s="24" t="s">
        <v>727</v>
      </c>
      <c r="L238" s="25" t="s">
        <v>349</v>
      </c>
      <c r="M238" s="16"/>
      <c r="N238" s="16"/>
      <c r="O238" s="16"/>
      <c r="P238" s="16"/>
      <c r="Q238" s="33"/>
      <c r="R238" s="33"/>
      <c r="S238" s="33"/>
      <c r="T238" s="33">
        <v>236</v>
      </c>
    </row>
    <row r="239" hidden="1" customHeight="1" spans="1:21">
      <c r="A239" s="15">
        <v>237</v>
      </c>
      <c r="B239" s="15" t="s">
        <v>986</v>
      </c>
      <c r="C239" s="15" t="s">
        <v>32</v>
      </c>
      <c r="D239" s="15" t="s">
        <v>987</v>
      </c>
      <c r="E239" s="16" t="str">
        <f t="shared" si="9"/>
        <v>正确</v>
      </c>
      <c r="F239" s="17">
        <f ca="1" t="shared" si="10"/>
        <v>93</v>
      </c>
      <c r="G239" s="17" t="str">
        <f t="shared" si="11"/>
        <v>1931/08/08</v>
      </c>
      <c r="H239" s="15" t="s">
        <v>924</v>
      </c>
      <c r="I239" s="15" t="s">
        <v>988</v>
      </c>
      <c r="J239" s="15">
        <v>13903773932</v>
      </c>
      <c r="K239" s="24"/>
      <c r="L239" s="25" t="s">
        <v>349</v>
      </c>
      <c r="M239" s="16" t="s">
        <v>989</v>
      </c>
      <c r="N239" s="16" t="s">
        <v>55</v>
      </c>
      <c r="O239" s="16">
        <v>13903773932</v>
      </c>
      <c r="P239" s="16" t="s">
        <v>924</v>
      </c>
      <c r="Q239" s="33" t="s">
        <v>4645</v>
      </c>
      <c r="R239" s="33" t="s">
        <v>4494</v>
      </c>
      <c r="S239" s="33"/>
      <c r="T239" s="34">
        <v>237</v>
      </c>
      <c r="U239" s="7" t="str">
        <f>+VLOOKUP(D239,[1]全镇!$C:$E,3,FALSE)</f>
        <v>冯营村</v>
      </c>
    </row>
    <row r="240" s="7" customFormat="1" hidden="1" customHeight="1" spans="1:21">
      <c r="A240" s="15">
        <v>238</v>
      </c>
      <c r="B240" s="15" t="s">
        <v>990</v>
      </c>
      <c r="C240" s="15" t="s">
        <v>32</v>
      </c>
      <c r="D240" s="15" t="s">
        <v>991</v>
      </c>
      <c r="E240" s="16" t="str">
        <f t="shared" si="9"/>
        <v>正确</v>
      </c>
      <c r="F240" s="17">
        <f ca="1" t="shared" si="10"/>
        <v>89</v>
      </c>
      <c r="G240" s="17" t="str">
        <f t="shared" si="11"/>
        <v>1935/11/25</v>
      </c>
      <c r="H240" s="15" t="s">
        <v>924</v>
      </c>
      <c r="I240" s="15" t="s">
        <v>992</v>
      </c>
      <c r="J240" s="15">
        <v>13949325438</v>
      </c>
      <c r="K240" s="24"/>
      <c r="L240" s="25" t="s">
        <v>349</v>
      </c>
      <c r="M240" s="16" t="s">
        <v>993</v>
      </c>
      <c r="N240" s="16" t="s">
        <v>55</v>
      </c>
      <c r="O240" s="16">
        <v>13949325438</v>
      </c>
      <c r="P240" s="16" t="s">
        <v>924</v>
      </c>
      <c r="Q240" s="33" t="s">
        <v>4646</v>
      </c>
      <c r="R240" s="33" t="s">
        <v>4494</v>
      </c>
      <c r="S240" s="33"/>
      <c r="T240" s="34">
        <v>238</v>
      </c>
      <c r="U240" s="7" t="str">
        <f>+VLOOKUP(D240,[1]全镇!$C:$E,3,FALSE)</f>
        <v>冯营村</v>
      </c>
    </row>
    <row r="241" hidden="1" customHeight="1" spans="1:20">
      <c r="A241" s="15">
        <v>239</v>
      </c>
      <c r="B241" s="15" t="s">
        <v>994</v>
      </c>
      <c r="C241" s="15" t="s">
        <v>32</v>
      </c>
      <c r="D241" s="15" t="s">
        <v>995</v>
      </c>
      <c r="E241" s="16" t="str">
        <f t="shared" si="9"/>
        <v>正确</v>
      </c>
      <c r="F241" s="17">
        <f ca="1" t="shared" si="10"/>
        <v>88</v>
      </c>
      <c r="G241" s="17" t="str">
        <f t="shared" si="11"/>
        <v>1936/09/02</v>
      </c>
      <c r="H241" s="15" t="s">
        <v>924</v>
      </c>
      <c r="I241" s="15" t="s">
        <v>996</v>
      </c>
      <c r="J241" s="15">
        <v>13271799164</v>
      </c>
      <c r="K241" s="24" t="s">
        <v>4567</v>
      </c>
      <c r="L241" s="25" t="s">
        <v>349</v>
      </c>
      <c r="M241" s="16" t="s">
        <v>997</v>
      </c>
      <c r="N241" s="16" t="s">
        <v>55</v>
      </c>
      <c r="O241" s="16">
        <v>13271799164</v>
      </c>
      <c r="P241" s="16" t="s">
        <v>924</v>
      </c>
      <c r="Q241" s="33" t="s">
        <v>4647</v>
      </c>
      <c r="R241" s="33" t="s">
        <v>4494</v>
      </c>
      <c r="S241" s="33"/>
      <c r="T241" s="34">
        <v>239</v>
      </c>
    </row>
    <row r="242" hidden="1" customHeight="1" spans="1:21">
      <c r="A242" s="15">
        <v>240</v>
      </c>
      <c r="B242" s="15" t="s">
        <v>998</v>
      </c>
      <c r="C242" s="15" t="s">
        <v>32</v>
      </c>
      <c r="D242" s="15" t="s">
        <v>999</v>
      </c>
      <c r="E242" s="16" t="str">
        <f t="shared" si="9"/>
        <v>正确</v>
      </c>
      <c r="F242" s="17">
        <f ca="1" t="shared" si="10"/>
        <v>88</v>
      </c>
      <c r="G242" s="17" t="str">
        <f t="shared" si="11"/>
        <v>1936/12/22</v>
      </c>
      <c r="H242" s="15" t="s">
        <v>1000</v>
      </c>
      <c r="I242" s="15" t="s">
        <v>1001</v>
      </c>
      <c r="J242" s="15">
        <v>15002628767</v>
      </c>
      <c r="K242" s="24"/>
      <c r="L242" s="25" t="s">
        <v>349</v>
      </c>
      <c r="M242" s="16" t="s">
        <v>1002</v>
      </c>
      <c r="N242" s="16" t="s">
        <v>55</v>
      </c>
      <c r="O242" s="16">
        <v>15002628767</v>
      </c>
      <c r="P242" s="16" t="s">
        <v>1000</v>
      </c>
      <c r="Q242" s="33" t="s">
        <v>4648</v>
      </c>
      <c r="R242" s="33" t="s">
        <v>4494</v>
      </c>
      <c r="S242" s="33"/>
      <c r="T242" s="34">
        <v>240</v>
      </c>
      <c r="U242" s="7" t="str">
        <f>+VLOOKUP(D242,[1]全镇!$C:$E,3,FALSE)</f>
        <v>全庄村</v>
      </c>
    </row>
    <row r="243" hidden="1" customHeight="1" spans="1:20">
      <c r="A243" s="15">
        <v>241</v>
      </c>
      <c r="B243" s="15" t="s">
        <v>1003</v>
      </c>
      <c r="C243" s="15" t="s">
        <v>32</v>
      </c>
      <c r="D243" s="15" t="s">
        <v>1004</v>
      </c>
      <c r="E243" s="16" t="str">
        <f t="shared" si="9"/>
        <v>正确</v>
      </c>
      <c r="F243" s="17">
        <f ca="1" t="shared" si="10"/>
        <v>86</v>
      </c>
      <c r="G243" s="17" t="str">
        <f t="shared" si="11"/>
        <v>1938/03/18</v>
      </c>
      <c r="H243" s="15" t="s">
        <v>260</v>
      </c>
      <c r="I243" s="93" t="s">
        <v>1005</v>
      </c>
      <c r="J243" s="15">
        <v>13721844950</v>
      </c>
      <c r="K243" s="24" t="s">
        <v>68</v>
      </c>
      <c r="L243" s="25" t="s">
        <v>349</v>
      </c>
      <c r="M243" s="16"/>
      <c r="N243" s="16"/>
      <c r="O243" s="16"/>
      <c r="P243" s="16"/>
      <c r="Q243" s="33"/>
      <c r="R243" s="33"/>
      <c r="S243" s="33"/>
      <c r="T243" s="33">
        <v>241</v>
      </c>
    </row>
    <row r="244" hidden="1" customHeight="1" spans="1:21">
      <c r="A244" s="15">
        <v>242</v>
      </c>
      <c r="B244" s="15" t="s">
        <v>1006</v>
      </c>
      <c r="C244" s="15" t="s">
        <v>19</v>
      </c>
      <c r="D244" s="15" t="s">
        <v>1007</v>
      </c>
      <c r="E244" s="16" t="str">
        <f t="shared" si="9"/>
        <v>正确</v>
      </c>
      <c r="F244" s="17">
        <f ca="1" t="shared" si="10"/>
        <v>87</v>
      </c>
      <c r="G244" s="17" t="str">
        <f t="shared" si="11"/>
        <v>1937/06/10</v>
      </c>
      <c r="H244" s="15" t="s">
        <v>1000</v>
      </c>
      <c r="I244" s="15" t="s">
        <v>1008</v>
      </c>
      <c r="J244" s="15">
        <v>13598283759</v>
      </c>
      <c r="K244" s="24"/>
      <c r="L244" s="25" t="s">
        <v>349</v>
      </c>
      <c r="M244" s="16" t="s">
        <v>1009</v>
      </c>
      <c r="N244" s="16" t="s">
        <v>55</v>
      </c>
      <c r="O244" s="16">
        <v>13598283759</v>
      </c>
      <c r="P244" s="16" t="s">
        <v>1000</v>
      </c>
      <c r="Q244" s="33" t="s">
        <v>4649</v>
      </c>
      <c r="R244" s="33" t="s">
        <v>4494</v>
      </c>
      <c r="S244" s="33"/>
      <c r="T244" s="34">
        <v>242</v>
      </c>
      <c r="U244" s="7" t="str">
        <f>+VLOOKUP(D244,[1]全镇!$C:$E,3,FALSE)</f>
        <v>全庄村</v>
      </c>
    </row>
    <row r="245" hidden="1" customHeight="1" spans="1:20">
      <c r="A245" s="15">
        <v>243</v>
      </c>
      <c r="B245" s="15" t="s">
        <v>1010</v>
      </c>
      <c r="C245" s="15" t="s">
        <v>32</v>
      </c>
      <c r="D245" s="15" t="s">
        <v>1011</v>
      </c>
      <c r="E245" s="16" t="str">
        <f t="shared" si="9"/>
        <v>正确</v>
      </c>
      <c r="F245" s="17">
        <f ca="1" t="shared" si="10"/>
        <v>91</v>
      </c>
      <c r="G245" s="17" t="str">
        <f t="shared" si="11"/>
        <v>1933/11/14</v>
      </c>
      <c r="H245" s="15" t="s">
        <v>1000</v>
      </c>
      <c r="I245" s="15" t="s">
        <v>1012</v>
      </c>
      <c r="J245" s="15">
        <v>13938481158</v>
      </c>
      <c r="K245" s="24" t="s">
        <v>4492</v>
      </c>
      <c r="L245" s="25" t="s">
        <v>349</v>
      </c>
      <c r="M245" s="16" t="s">
        <v>1013</v>
      </c>
      <c r="N245" s="16" t="s">
        <v>55</v>
      </c>
      <c r="O245" s="16">
        <v>13938481158</v>
      </c>
      <c r="P245" s="16" t="s">
        <v>1000</v>
      </c>
      <c r="Q245" s="33" t="s">
        <v>4650</v>
      </c>
      <c r="R245" s="33" t="s">
        <v>4494</v>
      </c>
      <c r="S245" s="33"/>
      <c r="T245" s="34">
        <v>243</v>
      </c>
    </row>
    <row r="246" hidden="1" customHeight="1" spans="1:20">
      <c r="A246" s="15">
        <v>244</v>
      </c>
      <c r="B246" s="15" t="s">
        <v>1014</v>
      </c>
      <c r="C246" s="15" t="s">
        <v>19</v>
      </c>
      <c r="D246" s="15" t="s">
        <v>1015</v>
      </c>
      <c r="E246" s="16" t="str">
        <f t="shared" si="9"/>
        <v>正确</v>
      </c>
      <c r="F246" s="17">
        <f ca="1" t="shared" si="10"/>
        <v>85</v>
      </c>
      <c r="G246" s="17" t="str">
        <f t="shared" si="11"/>
        <v>1939/04/16</v>
      </c>
      <c r="H246" s="15" t="s">
        <v>1000</v>
      </c>
      <c r="I246" s="15" t="s">
        <v>1016</v>
      </c>
      <c r="J246" s="15">
        <v>13598248842</v>
      </c>
      <c r="K246" s="24" t="s">
        <v>108</v>
      </c>
      <c r="L246" s="25" t="s">
        <v>349</v>
      </c>
      <c r="M246" s="16" t="s">
        <v>1017</v>
      </c>
      <c r="N246" s="16" t="s">
        <v>55</v>
      </c>
      <c r="O246" s="16">
        <v>13598248842</v>
      </c>
      <c r="P246" s="16" t="s">
        <v>1000</v>
      </c>
      <c r="Q246" s="33"/>
      <c r="R246" s="33"/>
      <c r="S246" s="33"/>
      <c r="T246" s="33">
        <v>244</v>
      </c>
    </row>
    <row r="247" hidden="1" customHeight="1" spans="1:21">
      <c r="A247" s="15">
        <v>245</v>
      </c>
      <c r="B247" s="15" t="s">
        <v>1018</v>
      </c>
      <c r="C247" s="15" t="s">
        <v>32</v>
      </c>
      <c r="D247" s="15" t="s">
        <v>1019</v>
      </c>
      <c r="E247" s="16" t="str">
        <f t="shared" si="9"/>
        <v>正确</v>
      </c>
      <c r="F247" s="17">
        <f ca="1" t="shared" si="10"/>
        <v>85</v>
      </c>
      <c r="G247" s="17" t="str">
        <f t="shared" si="11"/>
        <v>1939/09/12</v>
      </c>
      <c r="H247" s="15" t="s">
        <v>1000</v>
      </c>
      <c r="I247" s="15" t="s">
        <v>1020</v>
      </c>
      <c r="J247" s="15">
        <v>15716604751</v>
      </c>
      <c r="K247" s="24"/>
      <c r="L247" s="25" t="s">
        <v>349</v>
      </c>
      <c r="M247" s="16" t="s">
        <v>1021</v>
      </c>
      <c r="N247" s="16" t="s">
        <v>536</v>
      </c>
      <c r="O247" s="16">
        <v>15716604751</v>
      </c>
      <c r="P247" s="16" t="s">
        <v>1000</v>
      </c>
      <c r="Q247" s="33" t="s">
        <v>4651</v>
      </c>
      <c r="R247" s="33" t="s">
        <v>4494</v>
      </c>
      <c r="S247" s="33" t="s">
        <v>873</v>
      </c>
      <c r="T247" s="34">
        <v>245</v>
      </c>
      <c r="U247" s="7" t="str">
        <f>+VLOOKUP(D247,[1]全镇!$C:$E,3,FALSE)</f>
        <v>全庄村</v>
      </c>
    </row>
    <row r="248" hidden="1" customHeight="1" spans="1:20">
      <c r="A248" s="15">
        <v>246</v>
      </c>
      <c r="B248" s="15" t="s">
        <v>1022</v>
      </c>
      <c r="C248" s="15" t="s">
        <v>32</v>
      </c>
      <c r="D248" s="15" t="s">
        <v>1023</v>
      </c>
      <c r="E248" s="16" t="str">
        <f t="shared" si="9"/>
        <v>正确</v>
      </c>
      <c r="F248" s="17">
        <f ca="1" t="shared" si="10"/>
        <v>88</v>
      </c>
      <c r="G248" s="17" t="str">
        <f t="shared" si="11"/>
        <v>1936/07/01</v>
      </c>
      <c r="H248" s="15" t="s">
        <v>260</v>
      </c>
      <c r="I248" s="93" t="s">
        <v>1024</v>
      </c>
      <c r="J248" s="15">
        <v>13838766822</v>
      </c>
      <c r="K248" s="24" t="s">
        <v>72</v>
      </c>
      <c r="L248" s="25" t="s">
        <v>349</v>
      </c>
      <c r="M248" s="16"/>
      <c r="N248" s="16"/>
      <c r="O248" s="16"/>
      <c r="P248" s="16"/>
      <c r="Q248" s="33"/>
      <c r="R248" s="33"/>
      <c r="S248" s="33"/>
      <c r="T248" s="33">
        <v>246</v>
      </c>
    </row>
    <row r="249" hidden="1" customHeight="1" spans="1:20">
      <c r="A249" s="15">
        <v>247</v>
      </c>
      <c r="B249" s="15" t="s">
        <v>1025</v>
      </c>
      <c r="C249" s="15" t="s">
        <v>32</v>
      </c>
      <c r="D249" s="15" t="s">
        <v>1026</v>
      </c>
      <c r="E249" s="16" t="str">
        <f t="shared" si="9"/>
        <v>正确</v>
      </c>
      <c r="F249" s="17">
        <f ca="1" t="shared" si="10"/>
        <v>92</v>
      </c>
      <c r="G249" s="17" t="str">
        <f t="shared" si="11"/>
        <v>1932/03/15</v>
      </c>
      <c r="H249" s="15" t="s">
        <v>260</v>
      </c>
      <c r="I249" s="93" t="s">
        <v>1027</v>
      </c>
      <c r="J249" s="15">
        <v>15137729830</v>
      </c>
      <c r="K249" s="24" t="s">
        <v>72</v>
      </c>
      <c r="L249" s="25" t="s">
        <v>349</v>
      </c>
      <c r="M249" s="16"/>
      <c r="N249" s="16"/>
      <c r="O249" s="16"/>
      <c r="P249" s="16"/>
      <c r="Q249" s="33"/>
      <c r="R249" s="33"/>
      <c r="S249" s="33"/>
      <c r="T249" s="33">
        <v>247</v>
      </c>
    </row>
    <row r="250" hidden="1" customHeight="1" spans="1:21">
      <c r="A250" s="15">
        <v>248</v>
      </c>
      <c r="B250" s="15" t="s">
        <v>1028</v>
      </c>
      <c r="C250" s="15" t="s">
        <v>32</v>
      </c>
      <c r="D250" s="15" t="s">
        <v>1029</v>
      </c>
      <c r="E250" s="16" t="str">
        <f t="shared" si="9"/>
        <v>正确</v>
      </c>
      <c r="F250" s="17">
        <f ca="1" t="shared" si="10"/>
        <v>90</v>
      </c>
      <c r="G250" s="17" t="str">
        <f t="shared" si="11"/>
        <v>1934/10/10</v>
      </c>
      <c r="H250" s="15" t="s">
        <v>1000</v>
      </c>
      <c r="I250" s="15" t="s">
        <v>1030</v>
      </c>
      <c r="J250" s="15">
        <v>13103686927</v>
      </c>
      <c r="K250" s="24"/>
      <c r="L250" s="25" t="s">
        <v>349</v>
      </c>
      <c r="M250" s="16" t="s">
        <v>1031</v>
      </c>
      <c r="N250" s="16" t="s">
        <v>55</v>
      </c>
      <c r="O250" s="16">
        <v>13103686927</v>
      </c>
      <c r="P250" s="16" t="s">
        <v>1000</v>
      </c>
      <c r="Q250" s="33" t="s">
        <v>4652</v>
      </c>
      <c r="R250" s="33" t="s">
        <v>4494</v>
      </c>
      <c r="S250" s="33"/>
      <c r="T250" s="34">
        <v>248</v>
      </c>
      <c r="U250" s="7" t="str">
        <f>+VLOOKUP(D250,[1]全镇!$C:$E,3,FALSE)</f>
        <v>全庄村</v>
      </c>
    </row>
    <row r="251" hidden="1" customHeight="1" spans="1:21">
      <c r="A251" s="15">
        <v>249</v>
      </c>
      <c r="B251" s="15" t="s">
        <v>1032</v>
      </c>
      <c r="C251" s="15" t="s">
        <v>19</v>
      </c>
      <c r="D251" s="15" t="s">
        <v>1033</v>
      </c>
      <c r="E251" s="16" t="str">
        <f t="shared" si="9"/>
        <v>正确</v>
      </c>
      <c r="F251" s="17">
        <f ca="1" t="shared" si="10"/>
        <v>85</v>
      </c>
      <c r="G251" s="17" t="str">
        <f t="shared" si="11"/>
        <v>1939/08/08</v>
      </c>
      <c r="H251" s="15" t="s">
        <v>1000</v>
      </c>
      <c r="I251" s="15" t="s">
        <v>1034</v>
      </c>
      <c r="J251" s="15">
        <v>15690692931</v>
      </c>
      <c r="K251" s="24"/>
      <c r="L251" s="25" t="s">
        <v>349</v>
      </c>
      <c r="M251" s="16" t="s">
        <v>1035</v>
      </c>
      <c r="N251" s="16" t="s">
        <v>55</v>
      </c>
      <c r="O251" s="16">
        <v>15690692931</v>
      </c>
      <c r="P251" s="16" t="s">
        <v>1000</v>
      </c>
      <c r="Q251" s="33" t="s">
        <v>4653</v>
      </c>
      <c r="R251" s="33" t="s">
        <v>4494</v>
      </c>
      <c r="S251" s="33" t="s">
        <v>873</v>
      </c>
      <c r="T251" s="34">
        <v>249</v>
      </c>
      <c r="U251" s="7" t="str">
        <f>+VLOOKUP(D251,[1]全镇!$C:$E,3,FALSE)</f>
        <v>全庄村</v>
      </c>
    </row>
    <row r="252" hidden="1" customHeight="1" spans="1:20">
      <c r="A252" s="15">
        <v>250</v>
      </c>
      <c r="B252" s="15" t="s">
        <v>1036</v>
      </c>
      <c r="C252" s="15" t="s">
        <v>32</v>
      </c>
      <c r="D252" s="15" t="s">
        <v>1037</v>
      </c>
      <c r="E252" s="16" t="str">
        <f t="shared" si="9"/>
        <v>正确</v>
      </c>
      <c r="F252" s="17">
        <f ca="1" t="shared" si="10"/>
        <v>89</v>
      </c>
      <c r="G252" s="17" t="str">
        <f t="shared" si="11"/>
        <v>1935/04/16</v>
      </c>
      <c r="H252" s="15" t="s">
        <v>1000</v>
      </c>
      <c r="I252" s="15" t="s">
        <v>1038</v>
      </c>
      <c r="J252" s="15">
        <v>18739012406</v>
      </c>
      <c r="K252" s="24" t="s">
        <v>4527</v>
      </c>
      <c r="L252" s="25" t="s">
        <v>349</v>
      </c>
      <c r="M252" s="16" t="s">
        <v>1039</v>
      </c>
      <c r="N252" s="16" t="s">
        <v>55</v>
      </c>
      <c r="O252" s="16">
        <v>18739012406</v>
      </c>
      <c r="P252" s="16" t="s">
        <v>1000</v>
      </c>
      <c r="Q252" s="33" t="s">
        <v>4654</v>
      </c>
      <c r="R252" s="33" t="s">
        <v>4494</v>
      </c>
      <c r="S252" s="33"/>
      <c r="T252" s="34">
        <v>250</v>
      </c>
    </row>
    <row r="253" hidden="1" customHeight="1" spans="1:21">
      <c r="A253" s="15">
        <v>251</v>
      </c>
      <c r="B253" s="15" t="s">
        <v>1040</v>
      </c>
      <c r="C253" s="15" t="s">
        <v>19</v>
      </c>
      <c r="D253" s="15" t="s">
        <v>1041</v>
      </c>
      <c r="E253" s="16" t="str">
        <f t="shared" si="9"/>
        <v>正确</v>
      </c>
      <c r="F253" s="17">
        <f ca="1" t="shared" si="10"/>
        <v>89</v>
      </c>
      <c r="G253" s="17" t="str">
        <f t="shared" si="11"/>
        <v>1935/08/25</v>
      </c>
      <c r="H253" s="15" t="s">
        <v>1000</v>
      </c>
      <c r="I253" s="15" t="s">
        <v>1042</v>
      </c>
      <c r="J253" s="15">
        <v>18739012406</v>
      </c>
      <c r="K253" s="24"/>
      <c r="L253" s="25" t="s">
        <v>349</v>
      </c>
      <c r="M253" s="16" t="s">
        <v>1039</v>
      </c>
      <c r="N253" s="16" t="s">
        <v>55</v>
      </c>
      <c r="O253" s="16">
        <v>18739012406</v>
      </c>
      <c r="P253" s="16" t="s">
        <v>1000</v>
      </c>
      <c r="Q253" s="33" t="s">
        <v>4655</v>
      </c>
      <c r="R253" s="33" t="s">
        <v>4656</v>
      </c>
      <c r="S253" s="33"/>
      <c r="T253" s="34">
        <v>251</v>
      </c>
      <c r="U253" s="7" t="str">
        <f>+VLOOKUP(D253,[1]全镇!$C:$E,3,FALSE)</f>
        <v>全庄村</v>
      </c>
    </row>
    <row r="254" hidden="1" customHeight="1" spans="1:20">
      <c r="A254" s="15">
        <v>252</v>
      </c>
      <c r="B254" s="15" t="s">
        <v>1043</v>
      </c>
      <c r="C254" s="15" t="s">
        <v>32</v>
      </c>
      <c r="D254" s="15" t="s">
        <v>1044</v>
      </c>
      <c r="E254" s="16" t="str">
        <f t="shared" si="9"/>
        <v>正确</v>
      </c>
      <c r="F254" s="17">
        <f ca="1" t="shared" si="10"/>
        <v>85</v>
      </c>
      <c r="G254" s="17" t="str">
        <f t="shared" si="11"/>
        <v>1939/04/12</v>
      </c>
      <c r="H254" s="15" t="s">
        <v>260</v>
      </c>
      <c r="I254" s="93" t="s">
        <v>1045</v>
      </c>
      <c r="J254" s="15">
        <v>13949382692</v>
      </c>
      <c r="K254" s="24" t="s">
        <v>148</v>
      </c>
      <c r="L254" s="25" t="s">
        <v>349</v>
      </c>
      <c r="M254" s="16"/>
      <c r="N254" s="16"/>
      <c r="O254" s="16"/>
      <c r="P254" s="16"/>
      <c r="Q254" s="33"/>
      <c r="R254" s="33"/>
      <c r="S254" s="33"/>
      <c r="T254" s="33">
        <v>252</v>
      </c>
    </row>
    <row r="255" hidden="1" customHeight="1" spans="1:20">
      <c r="A255" s="15">
        <v>253</v>
      </c>
      <c r="B255" s="15" t="s">
        <v>1046</v>
      </c>
      <c r="C255" s="15" t="s">
        <v>19</v>
      </c>
      <c r="D255" s="15" t="s">
        <v>1047</v>
      </c>
      <c r="E255" s="16" t="str">
        <f t="shared" si="9"/>
        <v>正确</v>
      </c>
      <c r="F255" s="17">
        <f ca="1" t="shared" si="10"/>
        <v>87</v>
      </c>
      <c r="G255" s="17" t="str">
        <f t="shared" si="11"/>
        <v>1937/02/15</v>
      </c>
      <c r="H255" s="15" t="s">
        <v>1000</v>
      </c>
      <c r="I255" s="15" t="s">
        <v>1048</v>
      </c>
      <c r="J255" s="15">
        <v>13949382692</v>
      </c>
      <c r="K255" s="24" t="s">
        <v>4585</v>
      </c>
      <c r="L255" s="25" t="s">
        <v>349</v>
      </c>
      <c r="M255" s="16" t="s">
        <v>1049</v>
      </c>
      <c r="N255" s="16" t="s">
        <v>55</v>
      </c>
      <c r="O255" s="16">
        <v>13949382692</v>
      </c>
      <c r="P255" s="16" t="s">
        <v>1000</v>
      </c>
      <c r="Q255" s="33" t="s">
        <v>4657</v>
      </c>
      <c r="R255" s="33" t="s">
        <v>4494</v>
      </c>
      <c r="S255" s="33"/>
      <c r="T255" s="34">
        <v>253</v>
      </c>
    </row>
    <row r="256" hidden="1" customHeight="1" spans="1:21">
      <c r="A256" s="15">
        <v>254</v>
      </c>
      <c r="B256" s="15" t="s">
        <v>1050</v>
      </c>
      <c r="C256" s="15" t="s">
        <v>32</v>
      </c>
      <c r="D256" s="15" t="s">
        <v>1051</v>
      </c>
      <c r="E256" s="16" t="str">
        <f t="shared" si="9"/>
        <v>正确</v>
      </c>
      <c r="F256" s="17">
        <f ca="1" t="shared" si="10"/>
        <v>86</v>
      </c>
      <c r="G256" s="17" t="str">
        <f t="shared" si="11"/>
        <v>1938/07/30</v>
      </c>
      <c r="H256" s="15" t="s">
        <v>1000</v>
      </c>
      <c r="I256" s="15" t="s">
        <v>1052</v>
      </c>
      <c r="J256" s="15">
        <v>13782003814</v>
      </c>
      <c r="K256" s="24"/>
      <c r="L256" s="25" t="s">
        <v>349</v>
      </c>
      <c r="M256" s="16" t="s">
        <v>1053</v>
      </c>
      <c r="N256" s="16" t="s">
        <v>55</v>
      </c>
      <c r="O256" s="16">
        <v>13782003814</v>
      </c>
      <c r="P256" s="16" t="s">
        <v>1000</v>
      </c>
      <c r="Q256" s="33" t="s">
        <v>4658</v>
      </c>
      <c r="R256" s="33" t="s">
        <v>4494</v>
      </c>
      <c r="S256" s="33"/>
      <c r="T256" s="34">
        <v>254</v>
      </c>
      <c r="U256" s="7" t="str">
        <f>+VLOOKUP(D256,[1]全镇!$C:$E,3,FALSE)</f>
        <v>全庄村</v>
      </c>
    </row>
    <row r="257" hidden="1" customHeight="1" spans="1:20">
      <c r="A257" s="15">
        <v>255</v>
      </c>
      <c r="B257" s="15" t="s">
        <v>1054</v>
      </c>
      <c r="C257" s="15" t="s">
        <v>19</v>
      </c>
      <c r="D257" s="15" t="s">
        <v>1055</v>
      </c>
      <c r="E257" s="16" t="str">
        <f t="shared" si="9"/>
        <v>正确</v>
      </c>
      <c r="F257" s="17">
        <f ca="1" t="shared" si="10"/>
        <v>87</v>
      </c>
      <c r="G257" s="17" t="str">
        <f t="shared" si="11"/>
        <v>1937/12/12</v>
      </c>
      <c r="H257" s="15" t="s">
        <v>1000</v>
      </c>
      <c r="I257" s="15" t="s">
        <v>1056</v>
      </c>
      <c r="J257" s="15">
        <v>18539992503</v>
      </c>
      <c r="K257" s="24" t="s">
        <v>4533</v>
      </c>
      <c r="L257" s="25" t="s">
        <v>349</v>
      </c>
      <c r="M257" s="16" t="s">
        <v>1057</v>
      </c>
      <c r="N257" s="16" t="s">
        <v>55</v>
      </c>
      <c r="O257" s="16">
        <v>18539992503</v>
      </c>
      <c r="P257" s="16" t="s">
        <v>1000</v>
      </c>
      <c r="Q257" s="33" t="s">
        <v>4659</v>
      </c>
      <c r="R257" s="33" t="s">
        <v>4494</v>
      </c>
      <c r="S257" s="33"/>
      <c r="T257" s="34">
        <v>255</v>
      </c>
    </row>
    <row r="258" hidden="1" customHeight="1" spans="1:20">
      <c r="A258" s="15">
        <v>256</v>
      </c>
      <c r="B258" s="15" t="s">
        <v>1058</v>
      </c>
      <c r="C258" s="15" t="s">
        <v>19</v>
      </c>
      <c r="D258" s="15" t="s">
        <v>1059</v>
      </c>
      <c r="E258" s="16" t="str">
        <f t="shared" si="9"/>
        <v>正确</v>
      </c>
      <c r="F258" s="17">
        <f ca="1" t="shared" si="10"/>
        <v>89</v>
      </c>
      <c r="G258" s="17" t="str">
        <f t="shared" si="11"/>
        <v>1935/08/19</v>
      </c>
      <c r="H258" s="15" t="s">
        <v>1000</v>
      </c>
      <c r="I258" s="15" t="s">
        <v>1060</v>
      </c>
      <c r="J258" s="15">
        <v>18336613608</v>
      </c>
      <c r="K258" s="24" t="s">
        <v>4585</v>
      </c>
      <c r="L258" s="25" t="s">
        <v>349</v>
      </c>
      <c r="M258" s="16" t="s">
        <v>1061</v>
      </c>
      <c r="N258" s="16" t="s">
        <v>55</v>
      </c>
      <c r="O258" s="16">
        <v>18336613608</v>
      </c>
      <c r="P258" s="16" t="s">
        <v>1000</v>
      </c>
      <c r="Q258" s="33" t="s">
        <v>4660</v>
      </c>
      <c r="R258" s="33" t="s">
        <v>4494</v>
      </c>
      <c r="S258" s="33"/>
      <c r="T258" s="34">
        <v>256</v>
      </c>
    </row>
    <row r="259" hidden="1" customHeight="1" spans="1:21">
      <c r="A259" s="15">
        <v>257</v>
      </c>
      <c r="B259" s="15" t="s">
        <v>1062</v>
      </c>
      <c r="C259" s="15" t="s">
        <v>32</v>
      </c>
      <c r="D259" s="15" t="s">
        <v>1063</v>
      </c>
      <c r="E259" s="16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7">
        <f ca="1" t="shared" ref="F259:F322" si="13">YEAR(NOW())-MID(D259,7,4)</f>
        <v>86</v>
      </c>
      <c r="G259" s="17" t="str">
        <f t="shared" ref="G259:G322" si="14">CONCATENATE(MID(D259,7,4),"/",MID(D259,11,2),"/",MID(D259,13,2))</f>
        <v>1938/12/14</v>
      </c>
      <c r="H259" s="15" t="s">
        <v>1000</v>
      </c>
      <c r="I259" s="15" t="s">
        <v>1064</v>
      </c>
      <c r="J259" s="15">
        <v>13997805091</v>
      </c>
      <c r="K259" s="24"/>
      <c r="L259" s="25" t="s">
        <v>349</v>
      </c>
      <c r="M259" s="16" t="s">
        <v>1065</v>
      </c>
      <c r="N259" s="16" t="s">
        <v>55</v>
      </c>
      <c r="O259" s="16">
        <v>13997805091</v>
      </c>
      <c r="P259" s="16" t="s">
        <v>1000</v>
      </c>
      <c r="Q259" s="33" t="s">
        <v>4661</v>
      </c>
      <c r="R259" s="33" t="s">
        <v>4494</v>
      </c>
      <c r="S259" s="33"/>
      <c r="T259" s="34">
        <v>257</v>
      </c>
      <c r="U259" s="7" t="str">
        <f>+VLOOKUP(D259,[1]全镇!$C:$E,3,FALSE)</f>
        <v>全庄村</v>
      </c>
    </row>
    <row r="260" hidden="1" customHeight="1" spans="1:21">
      <c r="A260" s="15">
        <v>258</v>
      </c>
      <c r="B260" s="15" t="s">
        <v>1066</v>
      </c>
      <c r="C260" s="15" t="s">
        <v>32</v>
      </c>
      <c r="D260" s="15" t="s">
        <v>1067</v>
      </c>
      <c r="E260" s="16" t="str">
        <f t="shared" si="12"/>
        <v>正确</v>
      </c>
      <c r="F260" s="17">
        <f ca="1" t="shared" si="13"/>
        <v>90</v>
      </c>
      <c r="G260" s="17" t="str">
        <f t="shared" si="14"/>
        <v>1934/12/27</v>
      </c>
      <c r="H260" s="15" t="s">
        <v>1000</v>
      </c>
      <c r="I260" s="15" t="s">
        <v>1068</v>
      </c>
      <c r="J260" s="15">
        <v>13937745120</v>
      </c>
      <c r="K260" s="24"/>
      <c r="L260" s="25" t="s">
        <v>349</v>
      </c>
      <c r="M260" s="16" t="s">
        <v>1069</v>
      </c>
      <c r="N260" s="16" t="s">
        <v>55</v>
      </c>
      <c r="O260" s="16">
        <v>13937745120</v>
      </c>
      <c r="P260" s="16" t="s">
        <v>1000</v>
      </c>
      <c r="Q260" s="33" t="s">
        <v>4662</v>
      </c>
      <c r="R260" s="33" t="s">
        <v>4494</v>
      </c>
      <c r="S260" s="33"/>
      <c r="T260" s="34">
        <v>258</v>
      </c>
      <c r="U260" s="7" t="str">
        <f>+VLOOKUP(D260,[1]全镇!$C:$E,3,FALSE)</f>
        <v>全庄村</v>
      </c>
    </row>
    <row r="261" hidden="1" customHeight="1" spans="1:20">
      <c r="A261" s="15">
        <v>259</v>
      </c>
      <c r="B261" s="15" t="s">
        <v>1070</v>
      </c>
      <c r="C261" s="15" t="s">
        <v>32</v>
      </c>
      <c r="D261" s="15" t="s">
        <v>1071</v>
      </c>
      <c r="E261" s="16" t="str">
        <f t="shared" si="12"/>
        <v>正确</v>
      </c>
      <c r="F261" s="17">
        <f ca="1" t="shared" si="13"/>
        <v>91</v>
      </c>
      <c r="G261" s="17" t="str">
        <f t="shared" si="14"/>
        <v>1933/10/09</v>
      </c>
      <c r="H261" s="15" t="s">
        <v>260</v>
      </c>
      <c r="I261" s="93" t="s">
        <v>1072</v>
      </c>
      <c r="J261" s="15">
        <v>15839974782</v>
      </c>
      <c r="K261" s="24" t="s">
        <v>179</v>
      </c>
      <c r="L261" s="25" t="s">
        <v>349</v>
      </c>
      <c r="M261" s="16"/>
      <c r="N261" s="16"/>
      <c r="O261" s="16"/>
      <c r="P261" s="16"/>
      <c r="Q261" s="33"/>
      <c r="R261" s="33"/>
      <c r="S261" s="33"/>
      <c r="T261" s="33">
        <v>259</v>
      </c>
    </row>
    <row r="262" hidden="1" customHeight="1" spans="1:21">
      <c r="A262" s="15">
        <v>260</v>
      </c>
      <c r="B262" s="15" t="s">
        <v>1073</v>
      </c>
      <c r="C262" s="15" t="s">
        <v>32</v>
      </c>
      <c r="D262" s="15" t="s">
        <v>1074</v>
      </c>
      <c r="E262" s="16" t="str">
        <f t="shared" si="12"/>
        <v>正确</v>
      </c>
      <c r="F262" s="17">
        <f ca="1" t="shared" si="13"/>
        <v>89</v>
      </c>
      <c r="G262" s="17" t="str">
        <f t="shared" si="14"/>
        <v>1935/07/28</v>
      </c>
      <c r="H262" s="15" t="s">
        <v>1000</v>
      </c>
      <c r="I262" s="15" t="s">
        <v>1075</v>
      </c>
      <c r="J262" s="15">
        <v>18737705713</v>
      </c>
      <c r="K262" s="24"/>
      <c r="L262" s="25" t="s">
        <v>349</v>
      </c>
      <c r="M262" s="16" t="s">
        <v>1076</v>
      </c>
      <c r="N262" s="16" t="s">
        <v>55</v>
      </c>
      <c r="O262" s="16">
        <v>18737705713</v>
      </c>
      <c r="P262" s="16" t="s">
        <v>1000</v>
      </c>
      <c r="Q262" s="33" t="s">
        <v>4663</v>
      </c>
      <c r="R262" s="33" t="s">
        <v>4494</v>
      </c>
      <c r="S262" s="33"/>
      <c r="T262" s="34">
        <v>260</v>
      </c>
      <c r="U262" s="7" t="str">
        <f>+VLOOKUP(D262,[1]全镇!$C:$E,3,FALSE)</f>
        <v>全庄村</v>
      </c>
    </row>
    <row r="263" hidden="1" customHeight="1" spans="1:20">
      <c r="A263" s="15">
        <v>261</v>
      </c>
      <c r="B263" s="15" t="s">
        <v>1077</v>
      </c>
      <c r="C263" s="15" t="s">
        <v>32</v>
      </c>
      <c r="D263" s="15" t="s">
        <v>1078</v>
      </c>
      <c r="E263" s="16" t="str">
        <f t="shared" si="12"/>
        <v>正确</v>
      </c>
      <c r="F263" s="17">
        <f ca="1" t="shared" si="13"/>
        <v>89</v>
      </c>
      <c r="G263" s="17" t="str">
        <f t="shared" si="14"/>
        <v>1935/04/02</v>
      </c>
      <c r="H263" s="15" t="s">
        <v>4204</v>
      </c>
      <c r="I263" s="15" t="s">
        <v>1080</v>
      </c>
      <c r="J263" s="15">
        <v>15236039088</v>
      </c>
      <c r="K263" s="24" t="s">
        <v>4564</v>
      </c>
      <c r="L263" s="25" t="s">
        <v>349</v>
      </c>
      <c r="M263" s="16" t="s">
        <v>1081</v>
      </c>
      <c r="N263" s="16" t="s">
        <v>55</v>
      </c>
      <c r="O263" s="16">
        <v>15236039088</v>
      </c>
      <c r="P263" s="16" t="s">
        <v>1079</v>
      </c>
      <c r="Q263" s="95" t="s">
        <v>4664</v>
      </c>
      <c r="R263" s="33" t="s">
        <v>4494</v>
      </c>
      <c r="S263" s="33"/>
      <c r="T263" s="34">
        <v>261</v>
      </c>
    </row>
    <row r="264" s="7" customFormat="1" hidden="1" customHeight="1" spans="1:21">
      <c r="A264" s="15">
        <v>262</v>
      </c>
      <c r="B264" s="15" t="s">
        <v>1082</v>
      </c>
      <c r="C264" s="15" t="s">
        <v>32</v>
      </c>
      <c r="D264" s="15" t="s">
        <v>1083</v>
      </c>
      <c r="E264" s="16" t="str">
        <f t="shared" si="12"/>
        <v>正确</v>
      </c>
      <c r="F264" s="17">
        <f ca="1" t="shared" si="13"/>
        <v>88</v>
      </c>
      <c r="G264" s="17" t="str">
        <f t="shared" si="14"/>
        <v>1936/04/11</v>
      </c>
      <c r="H264" s="15" t="s">
        <v>4204</v>
      </c>
      <c r="I264" s="17" t="s">
        <v>1084</v>
      </c>
      <c r="J264" s="15">
        <v>15660153068</v>
      </c>
      <c r="K264" s="24"/>
      <c r="L264" s="25" t="s">
        <v>349</v>
      </c>
      <c r="M264" s="16" t="s">
        <v>1085</v>
      </c>
      <c r="N264" s="16" t="s">
        <v>55</v>
      </c>
      <c r="O264" s="16">
        <v>15660153068</v>
      </c>
      <c r="P264" s="16" t="s">
        <v>1079</v>
      </c>
      <c r="Q264" s="95" t="s">
        <v>4665</v>
      </c>
      <c r="R264" s="33" t="s">
        <v>4494</v>
      </c>
      <c r="S264" s="33"/>
      <c r="T264" s="34">
        <v>262</v>
      </c>
      <c r="U264" s="7" t="str">
        <f>+VLOOKUP(D264,[1]全镇!$C:$E,3,FALSE)</f>
        <v>石槽沟村</v>
      </c>
    </row>
    <row r="265" hidden="1" customHeight="1" spans="1:21">
      <c r="A265" s="15">
        <v>263</v>
      </c>
      <c r="B265" s="15" t="s">
        <v>1086</v>
      </c>
      <c r="C265" s="15" t="s">
        <v>19</v>
      </c>
      <c r="D265" s="93" t="s">
        <v>1087</v>
      </c>
      <c r="E265" s="16" t="str">
        <f t="shared" si="12"/>
        <v>正确</v>
      </c>
      <c r="F265" s="17">
        <f ca="1" t="shared" si="13"/>
        <v>88</v>
      </c>
      <c r="G265" s="17" t="str">
        <f t="shared" si="14"/>
        <v>1936/04/15</v>
      </c>
      <c r="H265" s="15" t="s">
        <v>26</v>
      </c>
      <c r="I265" s="15" t="s">
        <v>1088</v>
      </c>
      <c r="J265" s="15">
        <v>15290336502</v>
      </c>
      <c r="K265" s="24"/>
      <c r="L265" s="25" t="s">
        <v>349</v>
      </c>
      <c r="M265" s="16" t="s">
        <v>1089</v>
      </c>
      <c r="N265" s="16" t="s">
        <v>55</v>
      </c>
      <c r="O265" s="16">
        <v>15290336502</v>
      </c>
      <c r="P265" s="16" t="s">
        <v>26</v>
      </c>
      <c r="Q265" s="95" t="s">
        <v>4666</v>
      </c>
      <c r="R265" s="33" t="s">
        <v>4423</v>
      </c>
      <c r="S265" s="33"/>
      <c r="T265" s="34">
        <v>263</v>
      </c>
      <c r="U265" s="7" t="e">
        <f>+VLOOKUP(D265,[1]全镇!$C:$E,3,FALSE)</f>
        <v>#N/A</v>
      </c>
    </row>
    <row r="266" hidden="1" customHeight="1" spans="1:21">
      <c r="A266" s="15">
        <v>264</v>
      </c>
      <c r="B266" s="15" t="s">
        <v>1090</v>
      </c>
      <c r="C266" s="15" t="s">
        <v>19</v>
      </c>
      <c r="D266" s="15" t="s">
        <v>1091</v>
      </c>
      <c r="E266" s="16" t="str">
        <f t="shared" si="12"/>
        <v>正确</v>
      </c>
      <c r="F266" s="17">
        <f ca="1" t="shared" si="13"/>
        <v>90</v>
      </c>
      <c r="G266" s="17" t="str">
        <f t="shared" si="14"/>
        <v>1934/05/05</v>
      </c>
      <c r="H266" s="15" t="s">
        <v>26</v>
      </c>
      <c r="I266" s="15" t="s">
        <v>1092</v>
      </c>
      <c r="J266" s="15">
        <v>13838756029</v>
      </c>
      <c r="K266" s="24"/>
      <c r="L266" s="25" t="s">
        <v>349</v>
      </c>
      <c r="M266" s="16" t="s">
        <v>1093</v>
      </c>
      <c r="N266" s="16" t="s">
        <v>55</v>
      </c>
      <c r="O266" s="16">
        <v>13838756029</v>
      </c>
      <c r="P266" s="16" t="s">
        <v>26</v>
      </c>
      <c r="Q266" s="95" t="s">
        <v>4667</v>
      </c>
      <c r="R266" s="33" t="s">
        <v>4423</v>
      </c>
      <c r="S266" s="33"/>
      <c r="T266" s="34">
        <v>264</v>
      </c>
      <c r="U266" s="7" t="e">
        <f>+VLOOKUP(D266,[1]全镇!$C:$E,3,FALSE)</f>
        <v>#N/A</v>
      </c>
    </row>
    <row r="267" hidden="1" customHeight="1" spans="1:21">
      <c r="A267" s="15">
        <v>265</v>
      </c>
      <c r="B267" s="15" t="s">
        <v>1094</v>
      </c>
      <c r="C267" s="15" t="s">
        <v>19</v>
      </c>
      <c r="D267" s="15" t="s">
        <v>1095</v>
      </c>
      <c r="E267" s="16" t="str">
        <f t="shared" si="12"/>
        <v>正确</v>
      </c>
      <c r="F267" s="17">
        <f ca="1" t="shared" si="13"/>
        <v>88</v>
      </c>
      <c r="G267" s="17" t="str">
        <f t="shared" si="14"/>
        <v>1936/02/11</v>
      </c>
      <c r="H267" s="15" t="s">
        <v>271</v>
      </c>
      <c r="I267" s="15" t="s">
        <v>1096</v>
      </c>
      <c r="J267" s="15">
        <v>15037722078</v>
      </c>
      <c r="K267" s="24"/>
      <c r="L267" s="25" t="s">
        <v>349</v>
      </c>
      <c r="M267" s="16" t="s">
        <v>1097</v>
      </c>
      <c r="N267" s="16" t="s">
        <v>41</v>
      </c>
      <c r="O267" s="16">
        <v>15037722078</v>
      </c>
      <c r="P267" s="16" t="s">
        <v>271</v>
      </c>
      <c r="Q267" s="33" t="s">
        <v>4668</v>
      </c>
      <c r="R267" s="33" t="s">
        <v>4423</v>
      </c>
      <c r="S267" s="33"/>
      <c r="T267" s="34">
        <v>265</v>
      </c>
      <c r="U267" s="7" t="e">
        <f>+VLOOKUP(D267,[1]全镇!$C:$E,3,FALSE)</f>
        <v>#N/A</v>
      </c>
    </row>
    <row r="268" hidden="1" customHeight="1" spans="1:21">
      <c r="A268" s="15">
        <v>266</v>
      </c>
      <c r="B268" s="15" t="s">
        <v>1098</v>
      </c>
      <c r="C268" s="15" t="s">
        <v>32</v>
      </c>
      <c r="D268" s="15" t="s">
        <v>1099</v>
      </c>
      <c r="E268" s="16" t="str">
        <f t="shared" si="12"/>
        <v>正确</v>
      </c>
      <c r="F268" s="17">
        <f ca="1" t="shared" si="13"/>
        <v>86</v>
      </c>
      <c r="G268" s="17" t="str">
        <f t="shared" si="14"/>
        <v>1938/03/21</v>
      </c>
      <c r="H268" s="15" t="s">
        <v>271</v>
      </c>
      <c r="I268" s="17" t="s">
        <v>1100</v>
      </c>
      <c r="J268" s="15">
        <v>15037722078</v>
      </c>
      <c r="K268" s="24"/>
      <c r="L268" s="25" t="s">
        <v>349</v>
      </c>
      <c r="M268" s="16" t="s">
        <v>1097</v>
      </c>
      <c r="N268" s="16" t="s">
        <v>41</v>
      </c>
      <c r="O268" s="16">
        <v>15037722078</v>
      </c>
      <c r="P268" s="16" t="s">
        <v>271</v>
      </c>
      <c r="Q268" s="33" t="s">
        <v>4669</v>
      </c>
      <c r="R268" s="33" t="s">
        <v>4423</v>
      </c>
      <c r="S268" s="33"/>
      <c r="T268" s="34">
        <v>266</v>
      </c>
      <c r="U268" s="7" t="e">
        <f>+VLOOKUP(D268,[1]全镇!$C:$E,3,FALSE)</f>
        <v>#N/A</v>
      </c>
    </row>
    <row r="269" hidden="1" customHeight="1" spans="1:20">
      <c r="A269" s="15">
        <v>267</v>
      </c>
      <c r="B269" s="15" t="s">
        <v>1101</v>
      </c>
      <c r="C269" s="15" t="s">
        <v>19</v>
      </c>
      <c r="D269" s="93" t="s">
        <v>1102</v>
      </c>
      <c r="E269" s="16" t="str">
        <f t="shared" si="12"/>
        <v>正确</v>
      </c>
      <c r="F269" s="17">
        <f ca="1" t="shared" si="13"/>
        <v>89</v>
      </c>
      <c r="G269" s="17" t="str">
        <f t="shared" si="14"/>
        <v>1935/07/15</v>
      </c>
      <c r="H269" s="15" t="s">
        <v>271</v>
      </c>
      <c r="I269" s="15" t="s">
        <v>1103</v>
      </c>
      <c r="J269" s="15">
        <v>13949396024</v>
      </c>
      <c r="K269" s="24" t="s">
        <v>663</v>
      </c>
      <c r="L269" s="25" t="s">
        <v>349</v>
      </c>
      <c r="M269" s="16" t="s">
        <v>1104</v>
      </c>
      <c r="N269" s="16" t="s">
        <v>55</v>
      </c>
      <c r="O269" s="16">
        <v>13949396024</v>
      </c>
      <c r="P269" s="16"/>
      <c r="Q269" s="33"/>
      <c r="R269" s="33"/>
      <c r="S269" s="33"/>
      <c r="T269" s="33">
        <v>267</v>
      </c>
    </row>
    <row r="270" hidden="1" customHeight="1" spans="1:21">
      <c r="A270" s="15">
        <v>268</v>
      </c>
      <c r="B270" s="15" t="s">
        <v>1105</v>
      </c>
      <c r="C270" s="15" t="s">
        <v>32</v>
      </c>
      <c r="D270" s="15" t="s">
        <v>1106</v>
      </c>
      <c r="E270" s="16" t="str">
        <f t="shared" si="12"/>
        <v>正确</v>
      </c>
      <c r="F270" s="17">
        <f ca="1" t="shared" si="13"/>
        <v>91</v>
      </c>
      <c r="G270" s="17" t="str">
        <f t="shared" si="14"/>
        <v>1933/09/08</v>
      </c>
      <c r="H270" s="15" t="s">
        <v>271</v>
      </c>
      <c r="I270" s="15" t="s">
        <v>1107</v>
      </c>
      <c r="J270" s="15">
        <v>15937709219</v>
      </c>
      <c r="K270" s="24"/>
      <c r="L270" s="25" t="s">
        <v>349</v>
      </c>
      <c r="M270" s="16" t="s">
        <v>1108</v>
      </c>
      <c r="N270" s="16" t="s">
        <v>55</v>
      </c>
      <c r="O270" s="16">
        <v>15937709219</v>
      </c>
      <c r="P270" s="16" t="s">
        <v>271</v>
      </c>
      <c r="Q270" s="33" t="s">
        <v>4670</v>
      </c>
      <c r="R270" s="33" t="s">
        <v>4494</v>
      </c>
      <c r="S270" s="33"/>
      <c r="T270" s="34">
        <v>268</v>
      </c>
      <c r="U270" s="7" t="str">
        <f>+VLOOKUP(D270,[1]全镇!$C:$E,3,FALSE)</f>
        <v>中街村</v>
      </c>
    </row>
    <row r="271" hidden="1" customHeight="1" spans="1:20">
      <c r="A271" s="15">
        <v>269</v>
      </c>
      <c r="B271" s="15" t="s">
        <v>1109</v>
      </c>
      <c r="C271" s="15" t="s">
        <v>19</v>
      </c>
      <c r="D271" s="15" t="s">
        <v>1110</v>
      </c>
      <c r="E271" s="16" t="str">
        <f t="shared" si="12"/>
        <v>正确</v>
      </c>
      <c r="F271" s="17">
        <f ca="1" t="shared" si="13"/>
        <v>85</v>
      </c>
      <c r="G271" s="17" t="str">
        <f t="shared" si="14"/>
        <v>1939/04/08</v>
      </c>
      <c r="H271" s="15" t="s">
        <v>271</v>
      </c>
      <c r="I271" s="15" t="s">
        <v>1111</v>
      </c>
      <c r="J271" s="15">
        <v>13271369188</v>
      </c>
      <c r="K271" s="24" t="s">
        <v>668</v>
      </c>
      <c r="L271" s="25" t="s">
        <v>349</v>
      </c>
      <c r="M271" s="16" t="s">
        <v>1112</v>
      </c>
      <c r="N271" s="16" t="s">
        <v>200</v>
      </c>
      <c r="O271" s="16">
        <v>13271369188</v>
      </c>
      <c r="P271" s="16" t="s">
        <v>271</v>
      </c>
      <c r="Q271" s="33"/>
      <c r="R271" s="33"/>
      <c r="S271" s="33"/>
      <c r="T271" s="33">
        <v>269</v>
      </c>
    </row>
    <row r="272" hidden="1" customHeight="1" spans="1:20">
      <c r="A272" s="15">
        <v>270</v>
      </c>
      <c r="B272" s="15" t="s">
        <v>1113</v>
      </c>
      <c r="C272" s="15" t="s">
        <v>32</v>
      </c>
      <c r="D272" s="15" t="s">
        <v>1114</v>
      </c>
      <c r="E272" s="16" t="str">
        <f t="shared" si="12"/>
        <v>正确</v>
      </c>
      <c r="F272" s="17">
        <f ca="1" t="shared" si="13"/>
        <v>93</v>
      </c>
      <c r="G272" s="17" t="str">
        <f t="shared" si="14"/>
        <v>1931/10/26</v>
      </c>
      <c r="H272" s="15" t="s">
        <v>243</v>
      </c>
      <c r="I272" s="93" t="s">
        <v>1115</v>
      </c>
      <c r="J272" s="15">
        <v>18782116214</v>
      </c>
      <c r="K272" s="24" t="s">
        <v>72</v>
      </c>
      <c r="L272" s="25" t="s">
        <v>349</v>
      </c>
      <c r="M272" s="16"/>
      <c r="N272" s="16"/>
      <c r="O272" s="16"/>
      <c r="P272" s="16"/>
      <c r="Q272" s="33"/>
      <c r="R272" s="33"/>
      <c r="S272" s="33"/>
      <c r="T272" s="33">
        <v>270</v>
      </c>
    </row>
    <row r="273" hidden="1" customHeight="1" spans="1:20">
      <c r="A273" s="15">
        <v>271</v>
      </c>
      <c r="B273" s="15" t="s">
        <v>1116</v>
      </c>
      <c r="C273" s="15" t="s">
        <v>32</v>
      </c>
      <c r="D273" s="15" t="s">
        <v>1117</v>
      </c>
      <c r="E273" s="16" t="str">
        <f t="shared" si="12"/>
        <v>正确</v>
      </c>
      <c r="F273" s="17">
        <f ca="1" t="shared" si="13"/>
        <v>95</v>
      </c>
      <c r="G273" s="17" t="str">
        <f t="shared" si="14"/>
        <v>1929/09/14</v>
      </c>
      <c r="H273" s="15" t="s">
        <v>243</v>
      </c>
      <c r="I273" s="93" t="s">
        <v>1118</v>
      </c>
      <c r="J273" s="15">
        <v>15290396260</v>
      </c>
      <c r="K273" s="24" t="s">
        <v>49</v>
      </c>
      <c r="L273" s="25" t="s">
        <v>349</v>
      </c>
      <c r="M273" s="16"/>
      <c r="N273" s="16"/>
      <c r="O273" s="16"/>
      <c r="P273" s="16"/>
      <c r="Q273" s="33"/>
      <c r="R273" s="33"/>
      <c r="S273" s="33"/>
      <c r="T273" s="33">
        <v>271</v>
      </c>
    </row>
    <row r="274" hidden="1" customHeight="1" spans="1:20">
      <c r="A274" s="15">
        <v>272</v>
      </c>
      <c r="B274" s="15" t="s">
        <v>1119</v>
      </c>
      <c r="C274" s="15" t="s">
        <v>19</v>
      </c>
      <c r="D274" s="15" t="s">
        <v>1120</v>
      </c>
      <c r="E274" s="16" t="str">
        <f t="shared" si="12"/>
        <v>正确</v>
      </c>
      <c r="F274" s="17">
        <f ca="1" t="shared" si="13"/>
        <v>89</v>
      </c>
      <c r="G274" s="17" t="str">
        <f t="shared" si="14"/>
        <v>1935/12/28</v>
      </c>
      <c r="H274" s="15" t="s">
        <v>243</v>
      </c>
      <c r="I274" s="93" t="s">
        <v>1121</v>
      </c>
      <c r="J274" s="15">
        <v>18782116214</v>
      </c>
      <c r="K274" s="24" t="s">
        <v>68</v>
      </c>
      <c r="L274" s="25" t="s">
        <v>349</v>
      </c>
      <c r="M274" s="16"/>
      <c r="N274" s="16"/>
      <c r="O274" s="16"/>
      <c r="P274" s="16"/>
      <c r="Q274" s="33"/>
      <c r="R274" s="33"/>
      <c r="S274" s="33"/>
      <c r="T274" s="33">
        <v>272</v>
      </c>
    </row>
    <row r="275" hidden="1" customHeight="1" spans="1:20">
      <c r="A275" s="15">
        <v>273</v>
      </c>
      <c r="B275" s="15" t="s">
        <v>1122</v>
      </c>
      <c r="C275" s="15" t="s">
        <v>32</v>
      </c>
      <c r="D275" s="15" t="s">
        <v>1123</v>
      </c>
      <c r="E275" s="16" t="str">
        <f t="shared" si="12"/>
        <v>正确</v>
      </c>
      <c r="F275" s="17">
        <f ca="1" t="shared" si="13"/>
        <v>90</v>
      </c>
      <c r="G275" s="17" t="str">
        <f t="shared" si="14"/>
        <v>1934/12/20</v>
      </c>
      <c r="H275" s="15" t="s">
        <v>243</v>
      </c>
      <c r="I275" s="93" t="s">
        <v>1124</v>
      </c>
      <c r="J275" s="15">
        <v>18782116214</v>
      </c>
      <c r="K275" s="24" t="s">
        <v>49</v>
      </c>
      <c r="L275" s="25" t="s">
        <v>349</v>
      </c>
      <c r="M275" s="16"/>
      <c r="N275" s="16"/>
      <c r="O275" s="16"/>
      <c r="P275" s="16"/>
      <c r="Q275" s="33"/>
      <c r="R275" s="33"/>
      <c r="S275" s="33"/>
      <c r="T275" s="33">
        <v>273</v>
      </c>
    </row>
    <row r="276" hidden="1" customHeight="1" spans="1:20">
      <c r="A276" s="15">
        <v>274</v>
      </c>
      <c r="B276" s="15" t="s">
        <v>1125</v>
      </c>
      <c r="C276" s="15" t="s">
        <v>32</v>
      </c>
      <c r="D276" s="15" t="s">
        <v>1126</v>
      </c>
      <c r="E276" s="16" t="str">
        <f t="shared" si="12"/>
        <v>正确</v>
      </c>
      <c r="F276" s="17">
        <f ca="1" t="shared" si="13"/>
        <v>86</v>
      </c>
      <c r="G276" s="17" t="str">
        <f t="shared" si="14"/>
        <v>1938/09/22</v>
      </c>
      <c r="H276" s="15" t="s">
        <v>271</v>
      </c>
      <c r="I276" s="15" t="s">
        <v>1127</v>
      </c>
      <c r="J276" s="15">
        <v>18695965388</v>
      </c>
      <c r="K276" s="24" t="s">
        <v>668</v>
      </c>
      <c r="L276" s="25" t="s">
        <v>349</v>
      </c>
      <c r="M276" s="16" t="s">
        <v>1128</v>
      </c>
      <c r="N276" s="16" t="s">
        <v>55</v>
      </c>
      <c r="O276" s="16">
        <v>18695965388</v>
      </c>
      <c r="P276" s="16" t="s">
        <v>271</v>
      </c>
      <c r="Q276" s="33"/>
      <c r="R276" s="33"/>
      <c r="S276" s="33"/>
      <c r="T276" s="33">
        <v>274</v>
      </c>
    </row>
    <row r="277" hidden="1" customHeight="1" spans="1:20">
      <c r="A277" s="15">
        <v>275</v>
      </c>
      <c r="B277" s="15" t="s">
        <v>1129</v>
      </c>
      <c r="C277" s="15" t="s">
        <v>32</v>
      </c>
      <c r="D277" s="15" t="s">
        <v>1130</v>
      </c>
      <c r="E277" s="16" t="str">
        <f t="shared" si="12"/>
        <v>正确</v>
      </c>
      <c r="F277" s="17">
        <f ca="1" t="shared" si="13"/>
        <v>88</v>
      </c>
      <c r="G277" s="17" t="str">
        <f t="shared" si="14"/>
        <v>1936/04/03</v>
      </c>
      <c r="H277" s="15" t="s">
        <v>243</v>
      </c>
      <c r="I277" s="93" t="s">
        <v>1131</v>
      </c>
      <c r="J277" s="15">
        <v>18736550749</v>
      </c>
      <c r="K277" s="24" t="s">
        <v>179</v>
      </c>
      <c r="L277" s="25" t="s">
        <v>349</v>
      </c>
      <c r="M277" s="16"/>
      <c r="N277" s="16"/>
      <c r="O277" s="16"/>
      <c r="P277" s="16"/>
      <c r="Q277" s="33"/>
      <c r="R277" s="33"/>
      <c r="S277" s="33"/>
      <c r="T277" s="33">
        <v>275</v>
      </c>
    </row>
    <row r="278" s="7" customFormat="1" hidden="1" customHeight="1" spans="1:21">
      <c r="A278" s="15">
        <v>276</v>
      </c>
      <c r="B278" s="15" t="s">
        <v>1132</v>
      </c>
      <c r="C278" s="15" t="s">
        <v>32</v>
      </c>
      <c r="D278" s="15" t="s">
        <v>1133</v>
      </c>
      <c r="E278" s="16" t="str">
        <f t="shared" si="12"/>
        <v>正确</v>
      </c>
      <c r="F278" s="17">
        <f ca="1" t="shared" si="13"/>
        <v>88</v>
      </c>
      <c r="G278" s="17" t="str">
        <f t="shared" si="14"/>
        <v>1936/12/19</v>
      </c>
      <c r="H278" s="15" t="s">
        <v>271</v>
      </c>
      <c r="I278" s="15" t="s">
        <v>1134</v>
      </c>
      <c r="J278" s="15">
        <v>18349712105</v>
      </c>
      <c r="K278" s="24"/>
      <c r="L278" s="25" t="s">
        <v>349</v>
      </c>
      <c r="M278" s="16" t="s">
        <v>1135</v>
      </c>
      <c r="N278" s="16" t="s">
        <v>30</v>
      </c>
      <c r="O278" s="16">
        <v>18349712105</v>
      </c>
      <c r="P278" s="16" t="s">
        <v>271</v>
      </c>
      <c r="Q278" s="33" t="s">
        <v>4671</v>
      </c>
      <c r="R278" s="33" t="s">
        <v>4494</v>
      </c>
      <c r="S278" s="33"/>
      <c r="T278" s="34">
        <v>276</v>
      </c>
      <c r="U278" s="7" t="str">
        <f>+VLOOKUP(D278,[1]全镇!$C:$E,3,FALSE)</f>
        <v>中街村</v>
      </c>
    </row>
    <row r="279" hidden="1" customHeight="1" spans="1:21">
      <c r="A279" s="15">
        <v>277</v>
      </c>
      <c r="B279" s="15" t="s">
        <v>1136</v>
      </c>
      <c r="C279" s="15" t="s">
        <v>32</v>
      </c>
      <c r="D279" s="15" t="s">
        <v>1137</v>
      </c>
      <c r="E279" s="16" t="str">
        <f t="shared" si="12"/>
        <v>正确</v>
      </c>
      <c r="F279" s="17">
        <f ca="1" t="shared" si="13"/>
        <v>87</v>
      </c>
      <c r="G279" s="17" t="str">
        <f t="shared" si="14"/>
        <v>1937/12/05</v>
      </c>
      <c r="H279" s="15" t="s">
        <v>271</v>
      </c>
      <c r="I279" s="15" t="s">
        <v>1138</v>
      </c>
      <c r="J279" s="15">
        <v>15139098315</v>
      </c>
      <c r="K279" s="24"/>
      <c r="L279" s="25" t="s">
        <v>349</v>
      </c>
      <c r="M279" s="16" t="s">
        <v>1139</v>
      </c>
      <c r="N279" s="16" t="s">
        <v>41</v>
      </c>
      <c r="O279" s="16">
        <v>15139098315</v>
      </c>
      <c r="P279" s="16" t="s">
        <v>271</v>
      </c>
      <c r="Q279" s="33" t="s">
        <v>4672</v>
      </c>
      <c r="R279" s="33" t="s">
        <v>4494</v>
      </c>
      <c r="S279" s="33"/>
      <c r="T279" s="34">
        <v>277</v>
      </c>
      <c r="U279" s="7" t="str">
        <f>+VLOOKUP(D279,[1]全镇!$C:$E,3,FALSE)</f>
        <v>中街村</v>
      </c>
    </row>
    <row r="280" hidden="1" customHeight="1" spans="1:20">
      <c r="A280" s="15">
        <v>278</v>
      </c>
      <c r="B280" s="15" t="s">
        <v>1140</v>
      </c>
      <c r="C280" s="15" t="s">
        <v>19</v>
      </c>
      <c r="D280" s="15" t="s">
        <v>1141</v>
      </c>
      <c r="E280" s="16" t="str">
        <f t="shared" si="12"/>
        <v>正确</v>
      </c>
      <c r="F280" s="17">
        <f ca="1" t="shared" si="13"/>
        <v>91</v>
      </c>
      <c r="G280" s="17" t="str">
        <f t="shared" si="14"/>
        <v>1933/11/06</v>
      </c>
      <c r="H280" s="15" t="s">
        <v>243</v>
      </c>
      <c r="I280" s="93" t="s">
        <v>1142</v>
      </c>
      <c r="J280" s="15">
        <v>13838713095</v>
      </c>
      <c r="K280" s="24" t="s">
        <v>148</v>
      </c>
      <c r="L280" s="25" t="s">
        <v>349</v>
      </c>
      <c r="M280" s="16"/>
      <c r="N280" s="16"/>
      <c r="O280" s="16"/>
      <c r="P280" s="16"/>
      <c r="Q280" s="33"/>
      <c r="R280" s="33"/>
      <c r="S280" s="33"/>
      <c r="T280" s="33">
        <v>278</v>
      </c>
    </row>
    <row r="281" hidden="1" customHeight="1" spans="1:20">
      <c r="A281" s="15">
        <v>279</v>
      </c>
      <c r="B281" s="15" t="s">
        <v>1143</v>
      </c>
      <c r="C281" s="15" t="s">
        <v>32</v>
      </c>
      <c r="D281" s="15" t="s">
        <v>1144</v>
      </c>
      <c r="E281" s="16" t="str">
        <f t="shared" si="12"/>
        <v>正确</v>
      </c>
      <c r="F281" s="17">
        <f ca="1" t="shared" si="13"/>
        <v>87</v>
      </c>
      <c r="G281" s="17" t="str">
        <f t="shared" si="14"/>
        <v>1937/12/19</v>
      </c>
      <c r="H281" s="15" t="s">
        <v>271</v>
      </c>
      <c r="I281" s="15" t="s">
        <v>1145</v>
      </c>
      <c r="J281" s="15">
        <v>15038331628</v>
      </c>
      <c r="K281" s="24" t="s">
        <v>663</v>
      </c>
      <c r="L281" s="25" t="s">
        <v>349</v>
      </c>
      <c r="M281" s="16" t="s">
        <v>1146</v>
      </c>
      <c r="N281" s="16" t="s">
        <v>55</v>
      </c>
      <c r="O281" s="16">
        <v>15038331628</v>
      </c>
      <c r="P281" s="16"/>
      <c r="Q281" s="33"/>
      <c r="R281" s="33"/>
      <c r="S281" s="33"/>
      <c r="T281" s="33">
        <v>279</v>
      </c>
    </row>
    <row r="282" hidden="1" customHeight="1" spans="1:20">
      <c r="A282" s="15">
        <v>280</v>
      </c>
      <c r="B282" s="15" t="s">
        <v>1147</v>
      </c>
      <c r="C282" s="15" t="s">
        <v>19</v>
      </c>
      <c r="D282" s="15" t="s">
        <v>1148</v>
      </c>
      <c r="E282" s="16" t="str">
        <f t="shared" si="12"/>
        <v>正确</v>
      </c>
      <c r="F282" s="17">
        <f ca="1" t="shared" si="13"/>
        <v>86</v>
      </c>
      <c r="G282" s="17" t="str">
        <f t="shared" si="14"/>
        <v>1938/08/17</v>
      </c>
      <c r="H282" s="15" t="s">
        <v>271</v>
      </c>
      <c r="I282" s="15" t="s">
        <v>1149</v>
      </c>
      <c r="J282" s="15">
        <v>13849778601</v>
      </c>
      <c r="K282" s="24" t="s">
        <v>4498</v>
      </c>
      <c r="L282" s="25" t="s">
        <v>349</v>
      </c>
      <c r="M282" s="16" t="s">
        <v>1150</v>
      </c>
      <c r="N282" s="16" t="s">
        <v>55</v>
      </c>
      <c r="O282" s="16">
        <v>13849778601</v>
      </c>
      <c r="P282" s="16" t="s">
        <v>271</v>
      </c>
      <c r="Q282" s="33" t="s">
        <v>4673</v>
      </c>
      <c r="R282" s="33" t="s">
        <v>4494</v>
      </c>
      <c r="S282" s="33"/>
      <c r="T282" s="34">
        <v>280</v>
      </c>
    </row>
    <row r="283" hidden="1" customHeight="1" spans="1:21">
      <c r="A283" s="15">
        <v>281</v>
      </c>
      <c r="B283" s="15" t="s">
        <v>1151</v>
      </c>
      <c r="C283" s="15" t="s">
        <v>32</v>
      </c>
      <c r="D283" s="15" t="s">
        <v>1152</v>
      </c>
      <c r="E283" s="16" t="str">
        <f t="shared" si="12"/>
        <v>正确</v>
      </c>
      <c r="F283" s="17">
        <f ca="1" t="shared" si="13"/>
        <v>86</v>
      </c>
      <c r="G283" s="17" t="str">
        <f t="shared" si="14"/>
        <v>1938/06/16</v>
      </c>
      <c r="H283" s="15" t="s">
        <v>271</v>
      </c>
      <c r="I283" s="15" t="s">
        <v>1153</v>
      </c>
      <c r="J283" s="15">
        <v>15290395226</v>
      </c>
      <c r="K283" s="24"/>
      <c r="L283" s="25" t="s">
        <v>349</v>
      </c>
      <c r="M283" s="16" t="s">
        <v>1154</v>
      </c>
      <c r="N283" s="16" t="s">
        <v>55</v>
      </c>
      <c r="O283" s="16">
        <v>15290395226</v>
      </c>
      <c r="P283" s="16" t="s">
        <v>271</v>
      </c>
      <c r="Q283" s="33" t="s">
        <v>4674</v>
      </c>
      <c r="R283" s="33" t="s">
        <v>4494</v>
      </c>
      <c r="S283" s="33"/>
      <c r="T283" s="34">
        <v>281</v>
      </c>
      <c r="U283" s="7" t="str">
        <f>+VLOOKUP(D283,[1]全镇!$C:$E,3,FALSE)</f>
        <v>中街村</v>
      </c>
    </row>
    <row r="284" hidden="1" customHeight="1" spans="1:21">
      <c r="A284" s="15">
        <v>282</v>
      </c>
      <c r="B284" s="15" t="s">
        <v>1155</v>
      </c>
      <c r="C284" s="15" t="s">
        <v>32</v>
      </c>
      <c r="D284" s="15" t="s">
        <v>1156</v>
      </c>
      <c r="E284" s="16" t="str">
        <f t="shared" si="12"/>
        <v>正确</v>
      </c>
      <c r="F284" s="17">
        <f ca="1" t="shared" si="13"/>
        <v>87</v>
      </c>
      <c r="G284" s="17" t="str">
        <f t="shared" si="14"/>
        <v>1937/06/05</v>
      </c>
      <c r="H284" s="15" t="s">
        <v>271</v>
      </c>
      <c r="I284" s="15" t="s">
        <v>1157</v>
      </c>
      <c r="J284" s="15">
        <v>15516341328</v>
      </c>
      <c r="K284" s="24"/>
      <c r="L284" s="25" t="s">
        <v>349</v>
      </c>
      <c r="M284" s="16" t="s">
        <v>1158</v>
      </c>
      <c r="N284" s="16" t="s">
        <v>55</v>
      </c>
      <c r="O284" s="16">
        <v>15516341328</v>
      </c>
      <c r="P284" s="16" t="s">
        <v>271</v>
      </c>
      <c r="Q284" s="33" t="s">
        <v>4675</v>
      </c>
      <c r="R284" s="33" t="s">
        <v>4494</v>
      </c>
      <c r="S284" s="33"/>
      <c r="T284" s="34">
        <v>282</v>
      </c>
      <c r="U284" s="7" t="str">
        <f>+VLOOKUP(D284,[1]全镇!$C:$E,3,FALSE)</f>
        <v>中街村</v>
      </c>
    </row>
    <row r="285" hidden="1" customHeight="1" spans="1:20">
      <c r="A285" s="15">
        <v>283</v>
      </c>
      <c r="B285" s="15" t="s">
        <v>1159</v>
      </c>
      <c r="C285" s="15" t="s">
        <v>32</v>
      </c>
      <c r="D285" s="15" t="s">
        <v>1160</v>
      </c>
      <c r="E285" s="16" t="str">
        <f t="shared" si="12"/>
        <v>正确</v>
      </c>
      <c r="F285" s="17">
        <f ca="1" t="shared" si="13"/>
        <v>85</v>
      </c>
      <c r="G285" s="17" t="str">
        <f t="shared" si="14"/>
        <v>1939/05/27</v>
      </c>
      <c r="H285" s="15" t="s">
        <v>243</v>
      </c>
      <c r="I285" s="93" t="s">
        <v>1161</v>
      </c>
      <c r="J285" s="15">
        <v>18736517997</v>
      </c>
      <c r="K285" s="24" t="s">
        <v>727</v>
      </c>
      <c r="L285" s="25" t="s">
        <v>349</v>
      </c>
      <c r="M285" s="16"/>
      <c r="N285" s="16"/>
      <c r="O285" s="16"/>
      <c r="P285" s="16"/>
      <c r="Q285" s="33"/>
      <c r="R285" s="33"/>
      <c r="S285" s="33"/>
      <c r="T285" s="33">
        <v>283</v>
      </c>
    </row>
    <row r="286" hidden="1" customHeight="1" spans="1:21">
      <c r="A286" s="15">
        <v>284</v>
      </c>
      <c r="B286" s="15" t="s">
        <v>1162</v>
      </c>
      <c r="C286" s="15" t="s">
        <v>32</v>
      </c>
      <c r="D286" s="15" t="s">
        <v>1163</v>
      </c>
      <c r="E286" s="16" t="str">
        <f t="shared" si="12"/>
        <v>正确</v>
      </c>
      <c r="F286" s="17">
        <f ca="1" t="shared" si="13"/>
        <v>86</v>
      </c>
      <c r="G286" s="17" t="str">
        <f t="shared" si="14"/>
        <v>1938/10/15</v>
      </c>
      <c r="H286" s="15" t="s">
        <v>271</v>
      </c>
      <c r="I286" s="15" t="s">
        <v>1164</v>
      </c>
      <c r="J286" s="15">
        <v>13150172688</v>
      </c>
      <c r="K286" s="24"/>
      <c r="L286" s="25" t="s">
        <v>349</v>
      </c>
      <c r="M286" s="16" t="s">
        <v>1165</v>
      </c>
      <c r="N286" s="16" t="s">
        <v>55</v>
      </c>
      <c r="O286" s="16">
        <v>13150172688</v>
      </c>
      <c r="P286" s="16" t="s">
        <v>271</v>
      </c>
      <c r="Q286" s="33" t="s">
        <v>4676</v>
      </c>
      <c r="R286" s="33" t="s">
        <v>4494</v>
      </c>
      <c r="S286" s="33"/>
      <c r="T286" s="34">
        <v>284</v>
      </c>
      <c r="U286" s="7" t="str">
        <f>+VLOOKUP(D286,[1]全镇!$C:$E,3,FALSE)</f>
        <v>中街村</v>
      </c>
    </row>
    <row r="287" hidden="1" customHeight="1" spans="1:21">
      <c r="A287" s="15">
        <v>285</v>
      </c>
      <c r="B287" s="15" t="s">
        <v>1166</v>
      </c>
      <c r="C287" s="15" t="s">
        <v>32</v>
      </c>
      <c r="D287" s="15" t="s">
        <v>1167</v>
      </c>
      <c r="E287" s="16" t="str">
        <f t="shared" si="12"/>
        <v>正确</v>
      </c>
      <c r="F287" s="17">
        <f ca="1" t="shared" si="13"/>
        <v>91</v>
      </c>
      <c r="G287" s="17" t="str">
        <f t="shared" si="14"/>
        <v>1933/06/02</v>
      </c>
      <c r="H287" s="15" t="s">
        <v>271</v>
      </c>
      <c r="I287" s="15" t="s">
        <v>1168</v>
      </c>
      <c r="J287" s="15">
        <v>13598204079</v>
      </c>
      <c r="K287" s="24"/>
      <c r="L287" s="25" t="s">
        <v>349</v>
      </c>
      <c r="M287" s="16" t="s">
        <v>1169</v>
      </c>
      <c r="N287" s="16" t="s">
        <v>55</v>
      </c>
      <c r="O287" s="16">
        <v>13598204079</v>
      </c>
      <c r="P287" s="16" t="s">
        <v>271</v>
      </c>
      <c r="Q287" s="33" t="s">
        <v>4677</v>
      </c>
      <c r="R287" s="33" t="s">
        <v>4494</v>
      </c>
      <c r="S287" s="33"/>
      <c r="T287" s="34">
        <v>285</v>
      </c>
      <c r="U287" s="7" t="str">
        <f>+VLOOKUP(D287,[1]全镇!$C:$E,3,FALSE)</f>
        <v>中街村</v>
      </c>
    </row>
    <row r="288" hidden="1" customHeight="1" spans="1:20">
      <c r="A288" s="15">
        <v>286</v>
      </c>
      <c r="B288" s="15" t="s">
        <v>1170</v>
      </c>
      <c r="C288" s="15" t="s">
        <v>32</v>
      </c>
      <c r="D288" s="15" t="s">
        <v>1171</v>
      </c>
      <c r="E288" s="16" t="str">
        <f t="shared" si="12"/>
        <v>正确</v>
      </c>
      <c r="F288" s="17">
        <f ca="1" t="shared" si="13"/>
        <v>87</v>
      </c>
      <c r="G288" s="17" t="str">
        <f t="shared" si="14"/>
        <v>1937/09/23</v>
      </c>
      <c r="H288" s="15" t="s">
        <v>271</v>
      </c>
      <c r="I288" s="15" t="s">
        <v>1172</v>
      </c>
      <c r="J288" s="15">
        <v>15890863526</v>
      </c>
      <c r="K288" s="24" t="s">
        <v>1173</v>
      </c>
      <c r="L288" s="25" t="s">
        <v>349</v>
      </c>
      <c r="M288" s="16" t="s">
        <v>1174</v>
      </c>
      <c r="N288" s="16" t="s">
        <v>55</v>
      </c>
      <c r="O288" s="16">
        <v>15890863526</v>
      </c>
      <c r="P288" s="16" t="s">
        <v>271</v>
      </c>
      <c r="Q288" s="33"/>
      <c r="R288" s="33"/>
      <c r="S288" s="33"/>
      <c r="T288" s="33">
        <v>286</v>
      </c>
    </row>
    <row r="289" hidden="1" customHeight="1" spans="1:20">
      <c r="A289" s="15">
        <v>287</v>
      </c>
      <c r="B289" s="15" t="s">
        <v>1175</v>
      </c>
      <c r="C289" s="15" t="s">
        <v>19</v>
      </c>
      <c r="D289" s="15" t="s">
        <v>1176</v>
      </c>
      <c r="E289" s="16" t="str">
        <f t="shared" si="12"/>
        <v>正确</v>
      </c>
      <c r="F289" s="17">
        <f ca="1" t="shared" si="13"/>
        <v>86</v>
      </c>
      <c r="G289" s="17" t="str">
        <f t="shared" si="14"/>
        <v>1938/08/29</v>
      </c>
      <c r="H289" s="15" t="s">
        <v>271</v>
      </c>
      <c r="I289" s="15" t="s">
        <v>1177</v>
      </c>
      <c r="J289" s="15">
        <v>13412563176</v>
      </c>
      <c r="K289" s="24" t="s">
        <v>4525</v>
      </c>
      <c r="L289" s="25" t="s">
        <v>349</v>
      </c>
      <c r="M289" s="16" t="s">
        <v>1178</v>
      </c>
      <c r="N289" s="16" t="s">
        <v>55</v>
      </c>
      <c r="O289" s="16">
        <v>13412563176</v>
      </c>
      <c r="P289" s="16" t="s">
        <v>271</v>
      </c>
      <c r="Q289" s="33" t="s">
        <v>4678</v>
      </c>
      <c r="R289" s="33" t="s">
        <v>4494</v>
      </c>
      <c r="S289" s="33"/>
      <c r="T289" s="34">
        <v>287</v>
      </c>
    </row>
    <row r="290" hidden="1" customHeight="1" spans="1:20">
      <c r="A290" s="15">
        <v>288</v>
      </c>
      <c r="B290" s="15" t="s">
        <v>1179</v>
      </c>
      <c r="C290" s="15" t="s">
        <v>32</v>
      </c>
      <c r="D290" s="15" t="s">
        <v>1180</v>
      </c>
      <c r="E290" s="16" t="str">
        <f t="shared" si="12"/>
        <v>正确</v>
      </c>
      <c r="F290" s="17">
        <f ca="1" t="shared" si="13"/>
        <v>94</v>
      </c>
      <c r="G290" s="17" t="str">
        <f t="shared" si="14"/>
        <v>1930/10/01</v>
      </c>
      <c r="H290" s="15" t="s">
        <v>243</v>
      </c>
      <c r="I290" s="93" t="s">
        <v>1181</v>
      </c>
      <c r="J290" s="15">
        <v>18736517997</v>
      </c>
      <c r="K290" s="24" t="s">
        <v>398</v>
      </c>
      <c r="L290" s="25" t="s">
        <v>349</v>
      </c>
      <c r="M290" s="16"/>
      <c r="N290" s="16"/>
      <c r="O290" s="16"/>
      <c r="P290" s="16"/>
      <c r="Q290" s="33"/>
      <c r="R290" s="33"/>
      <c r="S290" s="33"/>
      <c r="T290" s="33">
        <v>288</v>
      </c>
    </row>
    <row r="291" hidden="1" customHeight="1" spans="1:20">
      <c r="A291" s="15">
        <v>289</v>
      </c>
      <c r="B291" s="15" t="s">
        <v>1182</v>
      </c>
      <c r="C291" s="15" t="s">
        <v>32</v>
      </c>
      <c r="D291" s="15" t="s">
        <v>1183</v>
      </c>
      <c r="E291" s="16" t="str">
        <f t="shared" si="12"/>
        <v>正确</v>
      </c>
      <c r="F291" s="17">
        <f ca="1" t="shared" si="13"/>
        <v>95</v>
      </c>
      <c r="G291" s="17" t="str">
        <f t="shared" si="14"/>
        <v>1929/05/05</v>
      </c>
      <c r="H291" s="15" t="s">
        <v>271</v>
      </c>
      <c r="I291" s="15" t="s">
        <v>1184</v>
      </c>
      <c r="J291" s="15">
        <v>18338319409</v>
      </c>
      <c r="K291" s="24" t="s">
        <v>4595</v>
      </c>
      <c r="L291" s="25" t="s">
        <v>349</v>
      </c>
      <c r="M291" s="16" t="s">
        <v>1185</v>
      </c>
      <c r="N291" s="16" t="s">
        <v>30</v>
      </c>
      <c r="O291" s="16">
        <v>18338319409</v>
      </c>
      <c r="P291" s="16" t="s">
        <v>271</v>
      </c>
      <c r="Q291" s="33" t="s">
        <v>4679</v>
      </c>
      <c r="R291" s="33" t="s">
        <v>4494</v>
      </c>
      <c r="S291" s="33"/>
      <c r="T291" s="34">
        <v>289</v>
      </c>
    </row>
    <row r="292" hidden="1" customHeight="1" spans="1:20">
      <c r="A292" s="15">
        <v>290</v>
      </c>
      <c r="B292" s="15" t="s">
        <v>1186</v>
      </c>
      <c r="C292" s="15" t="s">
        <v>32</v>
      </c>
      <c r="D292" s="15" t="s">
        <v>1187</v>
      </c>
      <c r="E292" s="16" t="str">
        <f t="shared" si="12"/>
        <v>正确</v>
      </c>
      <c r="F292" s="17">
        <f ca="1" t="shared" si="13"/>
        <v>96</v>
      </c>
      <c r="G292" s="17" t="str">
        <f t="shared" si="14"/>
        <v>1928/12/25</v>
      </c>
      <c r="H292" s="15" t="s">
        <v>177</v>
      </c>
      <c r="I292" s="93" t="s">
        <v>1188</v>
      </c>
      <c r="J292" s="15">
        <v>18736690788</v>
      </c>
      <c r="K292" s="24" t="s">
        <v>72</v>
      </c>
      <c r="L292" s="25" t="s">
        <v>349</v>
      </c>
      <c r="M292" s="16"/>
      <c r="N292" s="16"/>
      <c r="O292" s="16"/>
      <c r="P292" s="16"/>
      <c r="Q292" s="33"/>
      <c r="R292" s="33"/>
      <c r="S292" s="33"/>
      <c r="T292" s="33">
        <v>290</v>
      </c>
    </row>
    <row r="293" hidden="1" customHeight="1" spans="1:20">
      <c r="A293" s="15">
        <v>291</v>
      </c>
      <c r="B293" s="15" t="s">
        <v>1189</v>
      </c>
      <c r="C293" s="15" t="s">
        <v>32</v>
      </c>
      <c r="D293" s="15" t="s">
        <v>1190</v>
      </c>
      <c r="E293" s="16" t="str">
        <f t="shared" si="12"/>
        <v>正确</v>
      </c>
      <c r="F293" s="17">
        <f ca="1" t="shared" si="13"/>
        <v>95</v>
      </c>
      <c r="G293" s="17" t="str">
        <f t="shared" si="14"/>
        <v>1929/04/02</v>
      </c>
      <c r="H293" s="15" t="s">
        <v>177</v>
      </c>
      <c r="I293" s="93" t="s">
        <v>1191</v>
      </c>
      <c r="J293" s="15">
        <v>18238197718</v>
      </c>
      <c r="K293" s="24" t="s">
        <v>179</v>
      </c>
      <c r="L293" s="25" t="s">
        <v>349</v>
      </c>
      <c r="M293" s="16"/>
      <c r="N293" s="16"/>
      <c r="O293" s="16"/>
      <c r="P293" s="16"/>
      <c r="Q293" s="33"/>
      <c r="R293" s="33"/>
      <c r="S293" s="33"/>
      <c r="T293" s="33">
        <v>291</v>
      </c>
    </row>
    <row r="294" hidden="1" customHeight="1" spans="1:20">
      <c r="A294" s="15">
        <v>292</v>
      </c>
      <c r="B294" s="15" t="s">
        <v>1192</v>
      </c>
      <c r="C294" s="15" t="s">
        <v>32</v>
      </c>
      <c r="D294" s="15" t="s">
        <v>1193</v>
      </c>
      <c r="E294" s="16" t="str">
        <f t="shared" si="12"/>
        <v>正确</v>
      </c>
      <c r="F294" s="17">
        <f ca="1" t="shared" si="13"/>
        <v>96</v>
      </c>
      <c r="G294" s="17" t="str">
        <f t="shared" si="14"/>
        <v>1928/12/27</v>
      </c>
      <c r="H294" s="15" t="s">
        <v>177</v>
      </c>
      <c r="I294" s="93" t="s">
        <v>1194</v>
      </c>
      <c r="J294" s="15">
        <v>13243193315</v>
      </c>
      <c r="K294" s="24" t="s">
        <v>49</v>
      </c>
      <c r="L294" s="25" t="s">
        <v>349</v>
      </c>
      <c r="M294" s="16"/>
      <c r="N294" s="16"/>
      <c r="O294" s="16"/>
      <c r="P294" s="16"/>
      <c r="Q294" s="33"/>
      <c r="R294" s="33"/>
      <c r="S294" s="33"/>
      <c r="T294" s="33">
        <v>292</v>
      </c>
    </row>
    <row r="295" hidden="1" customHeight="1" spans="1:20">
      <c r="A295" s="15">
        <v>293</v>
      </c>
      <c r="B295" s="15" t="s">
        <v>1195</v>
      </c>
      <c r="C295" s="15" t="s">
        <v>32</v>
      </c>
      <c r="D295" s="15" t="s">
        <v>1196</v>
      </c>
      <c r="E295" s="16" t="str">
        <f t="shared" si="12"/>
        <v>正确</v>
      </c>
      <c r="F295" s="17">
        <f ca="1" t="shared" si="13"/>
        <v>95</v>
      </c>
      <c r="G295" s="17" t="str">
        <f t="shared" si="14"/>
        <v>1929/05/24</v>
      </c>
      <c r="H295" s="15" t="s">
        <v>1197</v>
      </c>
      <c r="I295" s="15" t="s">
        <v>1198</v>
      </c>
      <c r="J295" s="15">
        <v>15237762826</v>
      </c>
      <c r="K295" s="24" t="s">
        <v>4564</v>
      </c>
      <c r="L295" s="25" t="s">
        <v>349</v>
      </c>
      <c r="M295" s="16" t="s">
        <v>1199</v>
      </c>
      <c r="N295" s="16" t="s">
        <v>55</v>
      </c>
      <c r="O295" s="16">
        <v>15237762826</v>
      </c>
      <c r="P295" s="16" t="s">
        <v>1197</v>
      </c>
      <c r="Q295" s="33" t="s">
        <v>4680</v>
      </c>
      <c r="R295" s="33" t="s">
        <v>4494</v>
      </c>
      <c r="S295" s="33"/>
      <c r="T295" s="34">
        <v>293</v>
      </c>
    </row>
    <row r="296" hidden="1" customHeight="1" spans="1:21">
      <c r="A296" s="15">
        <v>294</v>
      </c>
      <c r="B296" s="15" t="s">
        <v>1200</v>
      </c>
      <c r="C296" s="15" t="s">
        <v>32</v>
      </c>
      <c r="D296" s="15" t="s">
        <v>1201</v>
      </c>
      <c r="E296" s="16" t="str">
        <f t="shared" si="12"/>
        <v>正确</v>
      </c>
      <c r="F296" s="17">
        <f ca="1" t="shared" si="13"/>
        <v>88</v>
      </c>
      <c r="G296" s="17" t="str">
        <f t="shared" si="14"/>
        <v>1936/10/03</v>
      </c>
      <c r="H296" s="15" t="s">
        <v>1197</v>
      </c>
      <c r="I296" s="15" t="s">
        <v>1202</v>
      </c>
      <c r="J296" s="15">
        <v>15896007273</v>
      </c>
      <c r="K296" s="24"/>
      <c r="L296" s="25" t="s">
        <v>349</v>
      </c>
      <c r="M296" s="16" t="s">
        <v>1203</v>
      </c>
      <c r="N296" s="16" t="s">
        <v>41</v>
      </c>
      <c r="O296" s="16">
        <v>15896007273</v>
      </c>
      <c r="P296" s="16" t="s">
        <v>1197</v>
      </c>
      <c r="Q296" s="33" t="s">
        <v>4681</v>
      </c>
      <c r="R296" s="33" t="s">
        <v>4494</v>
      </c>
      <c r="S296" s="33"/>
      <c r="T296" s="34">
        <v>294</v>
      </c>
      <c r="U296" s="7" t="str">
        <f>+VLOOKUP(D296,[1]全镇!$C:$E,3,FALSE)</f>
        <v>孙家湾村</v>
      </c>
    </row>
    <row r="297" hidden="1" customHeight="1" spans="1:20">
      <c r="A297" s="15">
        <v>295</v>
      </c>
      <c r="B297" s="15" t="s">
        <v>1204</v>
      </c>
      <c r="C297" s="15" t="s">
        <v>32</v>
      </c>
      <c r="D297" s="15" t="s">
        <v>1205</v>
      </c>
      <c r="E297" s="16" t="str">
        <f t="shared" si="12"/>
        <v>正确</v>
      </c>
      <c r="F297" s="17">
        <f ca="1" t="shared" si="13"/>
        <v>92</v>
      </c>
      <c r="G297" s="17" t="str">
        <f t="shared" si="14"/>
        <v>1932/11/14</v>
      </c>
      <c r="H297" s="15" t="s">
        <v>177</v>
      </c>
      <c r="I297" s="93" t="s">
        <v>1206</v>
      </c>
      <c r="J297" s="15">
        <v>13703863031</v>
      </c>
      <c r="K297" s="24" t="s">
        <v>179</v>
      </c>
      <c r="L297" s="25" t="s">
        <v>349</v>
      </c>
      <c r="M297" s="16"/>
      <c r="N297" s="16"/>
      <c r="O297" s="16"/>
      <c r="P297" s="16"/>
      <c r="Q297" s="33"/>
      <c r="R297" s="33"/>
      <c r="S297" s="33"/>
      <c r="T297" s="33">
        <v>295</v>
      </c>
    </row>
    <row r="298" hidden="1" customHeight="1" spans="1:20">
      <c r="A298" s="15">
        <v>296</v>
      </c>
      <c r="B298" s="15" t="s">
        <v>1207</v>
      </c>
      <c r="C298" s="15" t="s">
        <v>32</v>
      </c>
      <c r="D298" s="15" t="s">
        <v>1208</v>
      </c>
      <c r="E298" s="16" t="str">
        <f t="shared" si="12"/>
        <v>正确</v>
      </c>
      <c r="F298" s="17">
        <f ca="1" t="shared" si="13"/>
        <v>85</v>
      </c>
      <c r="G298" s="17" t="str">
        <f t="shared" si="14"/>
        <v>1939/04/12</v>
      </c>
      <c r="H298" s="15" t="s">
        <v>177</v>
      </c>
      <c r="I298" s="93" t="s">
        <v>1209</v>
      </c>
      <c r="J298" s="15">
        <v>15738683143</v>
      </c>
      <c r="K298" s="24" t="s">
        <v>68</v>
      </c>
      <c r="L298" s="25" t="s">
        <v>349</v>
      </c>
      <c r="M298" s="16"/>
      <c r="N298" s="16"/>
      <c r="O298" s="16"/>
      <c r="P298" s="16"/>
      <c r="Q298" s="33"/>
      <c r="R298" s="33"/>
      <c r="S298" s="33"/>
      <c r="T298" s="33">
        <v>296</v>
      </c>
    </row>
    <row r="299" hidden="1" customHeight="1" spans="1:21">
      <c r="A299" s="15">
        <v>297</v>
      </c>
      <c r="B299" s="15" t="s">
        <v>1210</v>
      </c>
      <c r="C299" s="15" t="s">
        <v>32</v>
      </c>
      <c r="D299" s="15" t="s">
        <v>1211</v>
      </c>
      <c r="E299" s="16" t="str">
        <f t="shared" si="12"/>
        <v>正确</v>
      </c>
      <c r="F299" s="17">
        <f ca="1" t="shared" si="13"/>
        <v>94</v>
      </c>
      <c r="G299" s="17" t="str">
        <f t="shared" si="14"/>
        <v>1930/04/15</v>
      </c>
      <c r="H299" s="15" t="s">
        <v>1197</v>
      </c>
      <c r="I299" s="15" t="s">
        <v>1212</v>
      </c>
      <c r="J299" s="15">
        <v>18768878036</v>
      </c>
      <c r="K299" s="24"/>
      <c r="L299" s="25" t="s">
        <v>349</v>
      </c>
      <c r="M299" s="16" t="s">
        <v>1213</v>
      </c>
      <c r="N299" s="16" t="s">
        <v>55</v>
      </c>
      <c r="O299" s="16">
        <v>18768878036</v>
      </c>
      <c r="P299" s="16" t="s">
        <v>1197</v>
      </c>
      <c r="Q299" s="33" t="s">
        <v>4682</v>
      </c>
      <c r="R299" s="33" t="s">
        <v>4494</v>
      </c>
      <c r="S299" s="33"/>
      <c r="T299" s="34">
        <v>297</v>
      </c>
      <c r="U299" s="7" t="str">
        <f>+VLOOKUP(D299,[1]全镇!$C:$E,3,FALSE)</f>
        <v>孙家湾村</v>
      </c>
    </row>
    <row r="300" hidden="1" customHeight="1" spans="1:21">
      <c r="A300" s="15">
        <v>298</v>
      </c>
      <c r="B300" s="15" t="s">
        <v>1214</v>
      </c>
      <c r="C300" s="15" t="s">
        <v>32</v>
      </c>
      <c r="D300" s="15" t="s">
        <v>1215</v>
      </c>
      <c r="E300" s="16" t="str">
        <f t="shared" si="12"/>
        <v>正确</v>
      </c>
      <c r="F300" s="17">
        <f ca="1" t="shared" si="13"/>
        <v>86</v>
      </c>
      <c r="G300" s="17" t="str">
        <f t="shared" si="14"/>
        <v>1938/08/07</v>
      </c>
      <c r="H300" s="15" t="s">
        <v>1197</v>
      </c>
      <c r="I300" s="15" t="s">
        <v>1216</v>
      </c>
      <c r="J300" s="15">
        <v>15036295562</v>
      </c>
      <c r="K300" s="24"/>
      <c r="L300" s="25" t="s">
        <v>349</v>
      </c>
      <c r="M300" s="16" t="s">
        <v>1217</v>
      </c>
      <c r="N300" s="16" t="s">
        <v>55</v>
      </c>
      <c r="O300" s="16">
        <v>15036295562</v>
      </c>
      <c r="P300" s="16" t="s">
        <v>1197</v>
      </c>
      <c r="Q300" s="33" t="s">
        <v>4683</v>
      </c>
      <c r="R300" s="33" t="s">
        <v>4494</v>
      </c>
      <c r="S300" s="33"/>
      <c r="T300" s="34">
        <v>298</v>
      </c>
      <c r="U300" s="7" t="str">
        <f>+VLOOKUP(D300,[1]全镇!$C:$E,3,FALSE)</f>
        <v>孙家湾村</v>
      </c>
    </row>
    <row r="301" hidden="1" customHeight="1" spans="1:20">
      <c r="A301" s="15">
        <v>299</v>
      </c>
      <c r="B301" s="15" t="s">
        <v>1218</v>
      </c>
      <c r="C301" s="15" t="s">
        <v>32</v>
      </c>
      <c r="D301" s="15" t="s">
        <v>1219</v>
      </c>
      <c r="E301" s="16" t="str">
        <f t="shared" si="12"/>
        <v>正确</v>
      </c>
      <c r="F301" s="17">
        <f ca="1" t="shared" si="13"/>
        <v>91</v>
      </c>
      <c r="G301" s="17" t="str">
        <f t="shared" si="14"/>
        <v>1933/06/03</v>
      </c>
      <c r="H301" s="15" t="s">
        <v>177</v>
      </c>
      <c r="I301" s="93" t="s">
        <v>1220</v>
      </c>
      <c r="J301" s="15">
        <v>18695982388</v>
      </c>
      <c r="K301" s="24" t="s">
        <v>179</v>
      </c>
      <c r="L301" s="25" t="s">
        <v>349</v>
      </c>
      <c r="M301" s="16"/>
      <c r="N301" s="16"/>
      <c r="O301" s="16"/>
      <c r="P301" s="16"/>
      <c r="Q301" s="33"/>
      <c r="R301" s="33"/>
      <c r="S301" s="33"/>
      <c r="T301" s="33">
        <v>299</v>
      </c>
    </row>
    <row r="302" hidden="1" customHeight="1" spans="1:21">
      <c r="A302" s="15">
        <v>300</v>
      </c>
      <c r="B302" s="15" t="s">
        <v>1221</v>
      </c>
      <c r="C302" s="15" t="s">
        <v>19</v>
      </c>
      <c r="D302" s="15" t="s">
        <v>1222</v>
      </c>
      <c r="E302" s="16" t="str">
        <f t="shared" si="12"/>
        <v>正确</v>
      </c>
      <c r="F302" s="17">
        <f ca="1" t="shared" si="13"/>
        <v>87</v>
      </c>
      <c r="G302" s="17" t="str">
        <f t="shared" si="14"/>
        <v>1937/09/19</v>
      </c>
      <c r="H302" s="15" t="s">
        <v>1197</v>
      </c>
      <c r="I302" s="15" t="s">
        <v>1223</v>
      </c>
      <c r="J302" s="15">
        <v>13462655399</v>
      </c>
      <c r="K302" s="24"/>
      <c r="L302" s="25" t="s">
        <v>349</v>
      </c>
      <c r="M302" s="16" t="s">
        <v>1224</v>
      </c>
      <c r="N302" s="16" t="s">
        <v>55</v>
      </c>
      <c r="O302" s="16">
        <v>13462655399</v>
      </c>
      <c r="P302" s="16" t="s">
        <v>1197</v>
      </c>
      <c r="Q302" s="33" t="s">
        <v>4684</v>
      </c>
      <c r="R302" s="33" t="s">
        <v>4494</v>
      </c>
      <c r="S302" s="33"/>
      <c r="T302" s="34">
        <v>300</v>
      </c>
      <c r="U302" s="7" t="str">
        <f>+VLOOKUP(D302,[1]全镇!$C:$E,3,FALSE)</f>
        <v>孙家湾村</v>
      </c>
    </row>
    <row r="303" hidden="1" customHeight="1" spans="1:21">
      <c r="A303" s="15">
        <v>301</v>
      </c>
      <c r="B303" s="15" t="s">
        <v>1225</v>
      </c>
      <c r="C303" s="15" t="s">
        <v>32</v>
      </c>
      <c r="D303" s="15" t="s">
        <v>1226</v>
      </c>
      <c r="E303" s="16" t="str">
        <f t="shared" si="12"/>
        <v>正确</v>
      </c>
      <c r="F303" s="17">
        <f ca="1" t="shared" si="13"/>
        <v>85</v>
      </c>
      <c r="G303" s="17" t="str">
        <f t="shared" si="14"/>
        <v>1939/01/12</v>
      </c>
      <c r="H303" s="15" t="s">
        <v>1197</v>
      </c>
      <c r="I303" s="15" t="s">
        <v>1227</v>
      </c>
      <c r="J303" s="15">
        <v>15225692165</v>
      </c>
      <c r="K303" s="24"/>
      <c r="L303" s="25" t="s">
        <v>349</v>
      </c>
      <c r="M303" s="16" t="s">
        <v>1228</v>
      </c>
      <c r="N303" s="16" t="s">
        <v>55</v>
      </c>
      <c r="O303" s="16">
        <v>15225692165</v>
      </c>
      <c r="P303" s="16" t="s">
        <v>1197</v>
      </c>
      <c r="Q303" s="33" t="s">
        <v>4685</v>
      </c>
      <c r="R303" s="33" t="s">
        <v>4494</v>
      </c>
      <c r="S303" s="33"/>
      <c r="T303" s="34">
        <v>301</v>
      </c>
      <c r="U303" s="7" t="str">
        <f>+VLOOKUP(D303,[1]全镇!$C:$E,3,FALSE)</f>
        <v>孙家湾村</v>
      </c>
    </row>
    <row r="304" hidden="1" customHeight="1" spans="1:20">
      <c r="A304" s="15">
        <v>302</v>
      </c>
      <c r="B304" s="15" t="s">
        <v>1229</v>
      </c>
      <c r="C304" s="15" t="s">
        <v>32</v>
      </c>
      <c r="D304" s="15" t="s">
        <v>1230</v>
      </c>
      <c r="E304" s="16" t="str">
        <f t="shared" si="12"/>
        <v>正确</v>
      </c>
      <c r="F304" s="17">
        <f ca="1" t="shared" si="13"/>
        <v>92</v>
      </c>
      <c r="G304" s="17" t="str">
        <f t="shared" si="14"/>
        <v>1932/06/07</v>
      </c>
      <c r="H304" s="15" t="s">
        <v>1197</v>
      </c>
      <c r="I304" s="15" t="s">
        <v>1231</v>
      </c>
      <c r="J304" s="15">
        <v>18638465823</v>
      </c>
      <c r="K304" s="24" t="s">
        <v>4498</v>
      </c>
      <c r="L304" s="25" t="s">
        <v>349</v>
      </c>
      <c r="M304" s="16" t="s">
        <v>1232</v>
      </c>
      <c r="N304" s="16" t="s">
        <v>55</v>
      </c>
      <c r="O304" s="16">
        <v>18638465823</v>
      </c>
      <c r="P304" s="16" t="s">
        <v>1197</v>
      </c>
      <c r="Q304" s="33" t="s">
        <v>4686</v>
      </c>
      <c r="R304" s="33" t="s">
        <v>4494</v>
      </c>
      <c r="S304" s="33"/>
      <c r="T304" s="34">
        <v>302</v>
      </c>
    </row>
    <row r="305" hidden="1" customHeight="1" spans="1:20">
      <c r="A305" s="15">
        <v>303</v>
      </c>
      <c r="B305" s="15" t="s">
        <v>1233</v>
      </c>
      <c r="C305" s="15" t="s">
        <v>32</v>
      </c>
      <c r="D305" s="15" t="s">
        <v>1234</v>
      </c>
      <c r="E305" s="16" t="str">
        <f t="shared" si="12"/>
        <v>正确</v>
      </c>
      <c r="F305" s="17">
        <f ca="1" t="shared" si="13"/>
        <v>93</v>
      </c>
      <c r="G305" s="17" t="str">
        <f t="shared" si="14"/>
        <v>1931/12/27</v>
      </c>
      <c r="H305" s="15" t="s">
        <v>1197</v>
      </c>
      <c r="I305" s="15" t="s">
        <v>1235</v>
      </c>
      <c r="J305" s="15">
        <v>18738182232</v>
      </c>
      <c r="K305" s="24" t="s">
        <v>4687</v>
      </c>
      <c r="L305" s="25" t="s">
        <v>349</v>
      </c>
      <c r="M305" s="16" t="s">
        <v>1236</v>
      </c>
      <c r="N305" s="16" t="s">
        <v>55</v>
      </c>
      <c r="O305" s="16">
        <v>18738182232</v>
      </c>
      <c r="P305" s="16" t="s">
        <v>1197</v>
      </c>
      <c r="Q305" s="33" t="s">
        <v>4688</v>
      </c>
      <c r="R305" s="33" t="s">
        <v>4494</v>
      </c>
      <c r="S305" s="33"/>
      <c r="T305" s="34">
        <v>303</v>
      </c>
    </row>
    <row r="306" hidden="1" customHeight="1" spans="1:20">
      <c r="A306" s="15">
        <v>304</v>
      </c>
      <c r="B306" s="15" t="s">
        <v>1237</v>
      </c>
      <c r="C306" s="15" t="s">
        <v>19</v>
      </c>
      <c r="D306" s="15" t="s">
        <v>1238</v>
      </c>
      <c r="E306" s="16" t="str">
        <f t="shared" si="12"/>
        <v>正确</v>
      </c>
      <c r="F306" s="17">
        <f ca="1" t="shared" si="13"/>
        <v>93</v>
      </c>
      <c r="G306" s="17" t="str">
        <f t="shared" si="14"/>
        <v>1931/09/16</v>
      </c>
      <c r="H306" s="15" t="s">
        <v>1197</v>
      </c>
      <c r="I306" s="93" t="s">
        <v>1239</v>
      </c>
      <c r="J306" s="15">
        <v>15091090952</v>
      </c>
      <c r="K306" s="24" t="s">
        <v>1173</v>
      </c>
      <c r="L306" s="25" t="s">
        <v>349</v>
      </c>
      <c r="M306" s="16" t="s">
        <v>1240</v>
      </c>
      <c r="N306" s="16" t="s">
        <v>55</v>
      </c>
      <c r="O306" s="16">
        <v>15091090952</v>
      </c>
      <c r="P306" s="16" t="s">
        <v>1197</v>
      </c>
      <c r="Q306" s="33"/>
      <c r="R306" s="33"/>
      <c r="S306" s="33"/>
      <c r="T306" s="33">
        <v>304</v>
      </c>
    </row>
    <row r="307" hidden="1" customHeight="1" spans="1:21">
      <c r="A307" s="15">
        <v>305</v>
      </c>
      <c r="B307" s="15" t="s">
        <v>1241</v>
      </c>
      <c r="C307" s="15" t="s">
        <v>32</v>
      </c>
      <c r="D307" s="15" t="s">
        <v>1242</v>
      </c>
      <c r="E307" s="16" t="str">
        <f t="shared" si="12"/>
        <v>正确</v>
      </c>
      <c r="F307" s="17">
        <f ca="1" t="shared" si="13"/>
        <v>86</v>
      </c>
      <c r="G307" s="17" t="str">
        <f t="shared" si="14"/>
        <v>1938/12/26</v>
      </c>
      <c r="H307" s="15" t="s">
        <v>1197</v>
      </c>
      <c r="I307" s="15" t="s">
        <v>1243</v>
      </c>
      <c r="J307" s="15">
        <v>18637796675</v>
      </c>
      <c r="K307" s="24"/>
      <c r="L307" s="25" t="s">
        <v>349</v>
      </c>
      <c r="M307" s="16" t="s">
        <v>1244</v>
      </c>
      <c r="N307" s="16" t="s">
        <v>55</v>
      </c>
      <c r="O307" s="16">
        <v>18637796675</v>
      </c>
      <c r="P307" s="16" t="s">
        <v>1197</v>
      </c>
      <c r="Q307" s="33" t="s">
        <v>4689</v>
      </c>
      <c r="R307" s="33" t="s">
        <v>4494</v>
      </c>
      <c r="S307" s="33"/>
      <c r="T307" s="34">
        <v>305</v>
      </c>
      <c r="U307" s="7" t="str">
        <f>+VLOOKUP(D307,[1]全镇!$C:$E,3,FALSE)</f>
        <v>孙家湾村</v>
      </c>
    </row>
    <row r="308" hidden="1" customHeight="1" spans="1:20">
      <c r="A308" s="15">
        <v>306</v>
      </c>
      <c r="B308" s="15" t="s">
        <v>1245</v>
      </c>
      <c r="C308" s="15" t="s">
        <v>19</v>
      </c>
      <c r="D308" s="15" t="s">
        <v>1246</v>
      </c>
      <c r="E308" s="16" t="str">
        <f t="shared" si="12"/>
        <v>正确</v>
      </c>
      <c r="F308" s="17">
        <f ca="1" t="shared" si="13"/>
        <v>85</v>
      </c>
      <c r="G308" s="17" t="str">
        <f t="shared" si="14"/>
        <v>1939/07/12</v>
      </c>
      <c r="H308" s="15" t="s">
        <v>1197</v>
      </c>
      <c r="I308" s="15" t="s">
        <v>1247</v>
      </c>
      <c r="J308" s="15">
        <v>18238174767</v>
      </c>
      <c r="K308" s="24" t="s">
        <v>4569</v>
      </c>
      <c r="L308" s="25" t="s">
        <v>349</v>
      </c>
      <c r="M308" s="16" t="s">
        <v>1248</v>
      </c>
      <c r="N308" s="16" t="s">
        <v>55</v>
      </c>
      <c r="O308" s="16">
        <v>18238174767</v>
      </c>
      <c r="P308" s="16" t="s">
        <v>1197</v>
      </c>
      <c r="Q308" s="33" t="s">
        <v>4690</v>
      </c>
      <c r="R308" s="33" t="s">
        <v>4494</v>
      </c>
      <c r="S308" s="33"/>
      <c r="T308" s="34">
        <v>306</v>
      </c>
    </row>
    <row r="309" hidden="1" customHeight="1" spans="1:21">
      <c r="A309" s="15">
        <v>307</v>
      </c>
      <c r="B309" s="15" t="s">
        <v>1249</v>
      </c>
      <c r="C309" s="15" t="s">
        <v>19</v>
      </c>
      <c r="D309" s="15" t="s">
        <v>1250</v>
      </c>
      <c r="E309" s="16" t="str">
        <f t="shared" si="12"/>
        <v>正确</v>
      </c>
      <c r="F309" s="17">
        <f ca="1" t="shared" si="13"/>
        <v>86</v>
      </c>
      <c r="G309" s="17" t="str">
        <f t="shared" si="14"/>
        <v>1938/06/26</v>
      </c>
      <c r="H309" s="15" t="s">
        <v>1197</v>
      </c>
      <c r="I309" s="15" t="s">
        <v>1251</v>
      </c>
      <c r="J309" s="15">
        <v>18637796675</v>
      </c>
      <c r="K309" s="24"/>
      <c r="L309" s="25" t="s">
        <v>349</v>
      </c>
      <c r="M309" s="16" t="s">
        <v>1244</v>
      </c>
      <c r="N309" s="16" t="s">
        <v>55</v>
      </c>
      <c r="O309" s="16">
        <v>18637796675</v>
      </c>
      <c r="P309" s="16" t="s">
        <v>1197</v>
      </c>
      <c r="Q309" s="33" t="s">
        <v>4691</v>
      </c>
      <c r="R309" s="33" t="s">
        <v>4494</v>
      </c>
      <c r="S309" s="33"/>
      <c r="T309" s="34">
        <v>307</v>
      </c>
      <c r="U309" s="7" t="str">
        <f>+VLOOKUP(D309,[1]全镇!$C:$E,3,FALSE)</f>
        <v>孙家湾村</v>
      </c>
    </row>
    <row r="310" hidden="1" customHeight="1" spans="1:21">
      <c r="A310" s="15">
        <v>308</v>
      </c>
      <c r="B310" s="15" t="s">
        <v>1252</v>
      </c>
      <c r="C310" s="15" t="s">
        <v>32</v>
      </c>
      <c r="D310" s="15" t="s">
        <v>1253</v>
      </c>
      <c r="E310" s="16" t="str">
        <f t="shared" si="12"/>
        <v>正确</v>
      </c>
      <c r="F310" s="17">
        <f ca="1" t="shared" si="13"/>
        <v>91</v>
      </c>
      <c r="G310" s="17" t="str">
        <f t="shared" si="14"/>
        <v>1933/06/03</v>
      </c>
      <c r="H310" s="15" t="s">
        <v>1197</v>
      </c>
      <c r="I310" s="15" t="s">
        <v>1254</v>
      </c>
      <c r="J310" s="15">
        <v>13137787790</v>
      </c>
      <c r="K310" s="24"/>
      <c r="L310" s="25" t="s">
        <v>349</v>
      </c>
      <c r="M310" s="16" t="s">
        <v>1255</v>
      </c>
      <c r="N310" s="16" t="s">
        <v>55</v>
      </c>
      <c r="O310" s="16">
        <v>13137787790</v>
      </c>
      <c r="P310" s="16" t="s">
        <v>1197</v>
      </c>
      <c r="Q310" s="33" t="s">
        <v>4692</v>
      </c>
      <c r="R310" s="33" t="s">
        <v>4494</v>
      </c>
      <c r="S310" s="33"/>
      <c r="T310" s="34">
        <v>308</v>
      </c>
      <c r="U310" s="7" t="str">
        <f>+VLOOKUP(D310,[1]全镇!$C:$E,3,FALSE)</f>
        <v>孙家湾村</v>
      </c>
    </row>
    <row r="311" hidden="1" customHeight="1" spans="1:20">
      <c r="A311" s="15">
        <v>309</v>
      </c>
      <c r="B311" s="15" t="s">
        <v>1256</v>
      </c>
      <c r="C311" s="15" t="s">
        <v>32</v>
      </c>
      <c r="D311" s="15" t="s">
        <v>1257</v>
      </c>
      <c r="E311" s="16" t="str">
        <f t="shared" si="12"/>
        <v>正确</v>
      </c>
      <c r="F311" s="17">
        <f ca="1" t="shared" si="13"/>
        <v>90</v>
      </c>
      <c r="G311" s="17" t="str">
        <f t="shared" si="14"/>
        <v>1934/10/20</v>
      </c>
      <c r="H311" s="15" t="s">
        <v>177</v>
      </c>
      <c r="I311" s="93" t="s">
        <v>1258</v>
      </c>
      <c r="J311" s="15">
        <v>13588446286</v>
      </c>
      <c r="K311" s="24" t="s">
        <v>72</v>
      </c>
      <c r="L311" s="25" t="s">
        <v>349</v>
      </c>
      <c r="M311" s="16"/>
      <c r="N311" s="16"/>
      <c r="O311" s="16"/>
      <c r="P311" s="16"/>
      <c r="Q311" s="33"/>
      <c r="R311" s="33"/>
      <c r="S311" s="33"/>
      <c r="T311" s="33">
        <v>309</v>
      </c>
    </row>
    <row r="312" hidden="1" customHeight="1" spans="1:20">
      <c r="A312" s="15">
        <v>310</v>
      </c>
      <c r="B312" s="15" t="s">
        <v>1259</v>
      </c>
      <c r="C312" s="15" t="s">
        <v>32</v>
      </c>
      <c r="D312" s="15" t="s">
        <v>1260</v>
      </c>
      <c r="E312" s="16" t="str">
        <f t="shared" si="12"/>
        <v>正确</v>
      </c>
      <c r="F312" s="17">
        <f ca="1" t="shared" si="13"/>
        <v>95</v>
      </c>
      <c r="G312" s="17" t="str">
        <f t="shared" si="14"/>
        <v>1929/07/13</v>
      </c>
      <c r="H312" s="15" t="s">
        <v>177</v>
      </c>
      <c r="I312" s="93" t="s">
        <v>1261</v>
      </c>
      <c r="J312" s="15">
        <v>15136166356</v>
      </c>
      <c r="K312" s="24" t="s">
        <v>490</v>
      </c>
      <c r="L312" s="25" t="s">
        <v>349</v>
      </c>
      <c r="M312" s="16"/>
      <c r="N312" s="16"/>
      <c r="O312" s="16"/>
      <c r="P312" s="16"/>
      <c r="Q312" s="33"/>
      <c r="R312" s="33"/>
      <c r="S312" s="33"/>
      <c r="T312" s="33">
        <v>310</v>
      </c>
    </row>
    <row r="313" hidden="1" customHeight="1" spans="1:21">
      <c r="A313" s="15">
        <v>311</v>
      </c>
      <c r="B313" s="15" t="s">
        <v>1262</v>
      </c>
      <c r="C313" s="15" t="s">
        <v>19</v>
      </c>
      <c r="D313" s="15" t="s">
        <v>1263</v>
      </c>
      <c r="E313" s="16" t="str">
        <f t="shared" si="12"/>
        <v>正确</v>
      </c>
      <c r="F313" s="17">
        <f ca="1" t="shared" si="13"/>
        <v>87</v>
      </c>
      <c r="G313" s="17" t="str">
        <f t="shared" si="14"/>
        <v>1937/08/20</v>
      </c>
      <c r="H313" s="15" t="s">
        <v>1264</v>
      </c>
      <c r="I313" s="15" t="s">
        <v>1265</v>
      </c>
      <c r="J313" s="15">
        <v>15539989778</v>
      </c>
      <c r="K313" s="24"/>
      <c r="L313" s="25" t="s">
        <v>349</v>
      </c>
      <c r="M313" s="16" t="s">
        <v>1266</v>
      </c>
      <c r="N313" s="16" t="s">
        <v>55</v>
      </c>
      <c r="O313" s="16">
        <v>15539989778</v>
      </c>
      <c r="P313" s="16" t="s">
        <v>1264</v>
      </c>
      <c r="Q313" s="33" t="s">
        <v>4693</v>
      </c>
      <c r="R313" s="33" t="s">
        <v>4494</v>
      </c>
      <c r="S313" s="33"/>
      <c r="T313" s="34">
        <v>311</v>
      </c>
      <c r="U313" s="7" t="str">
        <f>+VLOOKUP(D313,[1]全镇!$C:$E,3,FALSE)</f>
        <v>双河村</v>
      </c>
    </row>
    <row r="314" hidden="1" customHeight="1" spans="1:20">
      <c r="A314" s="15">
        <v>312</v>
      </c>
      <c r="B314" s="15" t="s">
        <v>1267</v>
      </c>
      <c r="C314" s="15" t="s">
        <v>32</v>
      </c>
      <c r="D314" s="15" t="s">
        <v>1268</v>
      </c>
      <c r="E314" s="16" t="str">
        <f t="shared" si="12"/>
        <v>正确</v>
      </c>
      <c r="F314" s="17">
        <f ca="1" t="shared" si="13"/>
        <v>87</v>
      </c>
      <c r="G314" s="17" t="str">
        <f t="shared" si="14"/>
        <v>1937/07/21</v>
      </c>
      <c r="H314" s="15" t="s">
        <v>170</v>
      </c>
      <c r="I314" s="93" t="s">
        <v>1269</v>
      </c>
      <c r="J314" s="15">
        <v>18637708888</v>
      </c>
      <c r="K314" s="24" t="s">
        <v>587</v>
      </c>
      <c r="L314" s="25" t="s">
        <v>349</v>
      </c>
      <c r="M314" s="16"/>
      <c r="N314" s="16"/>
      <c r="O314" s="16"/>
      <c r="P314" s="16"/>
      <c r="Q314" s="33"/>
      <c r="R314" s="33"/>
      <c r="S314" s="33"/>
      <c r="T314" s="33">
        <v>312</v>
      </c>
    </row>
    <row r="315" hidden="1" customHeight="1" spans="1:21">
      <c r="A315" s="15">
        <v>313</v>
      </c>
      <c r="B315" s="15" t="s">
        <v>1270</v>
      </c>
      <c r="C315" s="15" t="s">
        <v>32</v>
      </c>
      <c r="D315" s="15" t="s">
        <v>1271</v>
      </c>
      <c r="E315" s="16" t="str">
        <f t="shared" si="12"/>
        <v>正确</v>
      </c>
      <c r="F315" s="17">
        <f ca="1" t="shared" si="13"/>
        <v>94</v>
      </c>
      <c r="G315" s="17" t="str">
        <f t="shared" si="14"/>
        <v>1930/10/09</v>
      </c>
      <c r="H315" s="15" t="s">
        <v>1264</v>
      </c>
      <c r="I315" s="15" t="s">
        <v>1272</v>
      </c>
      <c r="J315" s="15">
        <v>13037691782</v>
      </c>
      <c r="K315" s="24"/>
      <c r="L315" s="25" t="s">
        <v>349</v>
      </c>
      <c r="M315" s="16" t="s">
        <v>1273</v>
      </c>
      <c r="N315" s="16" t="s">
        <v>41</v>
      </c>
      <c r="O315" s="16">
        <v>13037691782</v>
      </c>
      <c r="P315" s="16" t="s">
        <v>1264</v>
      </c>
      <c r="Q315" s="33" t="s">
        <v>4694</v>
      </c>
      <c r="R315" s="33" t="s">
        <v>4494</v>
      </c>
      <c r="S315" s="33"/>
      <c r="T315" s="34">
        <v>313</v>
      </c>
      <c r="U315" s="7" t="str">
        <f>+VLOOKUP(D315,[1]全镇!$C:$E,3,FALSE)</f>
        <v>双河村</v>
      </c>
    </row>
    <row r="316" hidden="1" customHeight="1" spans="1:21">
      <c r="A316" s="15">
        <v>314</v>
      </c>
      <c r="B316" s="15" t="s">
        <v>1274</v>
      </c>
      <c r="C316" s="15" t="s">
        <v>32</v>
      </c>
      <c r="D316" s="15" t="s">
        <v>1275</v>
      </c>
      <c r="E316" s="16" t="str">
        <f t="shared" si="12"/>
        <v>正确</v>
      </c>
      <c r="F316" s="17">
        <f ca="1" t="shared" si="13"/>
        <v>85</v>
      </c>
      <c r="G316" s="17" t="str">
        <f t="shared" si="14"/>
        <v>1939/08/04</v>
      </c>
      <c r="H316" s="15" t="s">
        <v>1264</v>
      </c>
      <c r="I316" s="15" t="s">
        <v>1276</v>
      </c>
      <c r="J316" s="15">
        <v>13420479123</v>
      </c>
      <c r="K316" s="24"/>
      <c r="L316" s="25" t="s">
        <v>349</v>
      </c>
      <c r="M316" s="16" t="s">
        <v>1277</v>
      </c>
      <c r="N316" s="16" t="s">
        <v>55</v>
      </c>
      <c r="O316" s="16">
        <v>13420479123</v>
      </c>
      <c r="P316" s="16" t="s">
        <v>1264</v>
      </c>
      <c r="Q316" s="33" t="s">
        <v>4695</v>
      </c>
      <c r="R316" s="33" t="s">
        <v>4494</v>
      </c>
      <c r="S316" s="33" t="s">
        <v>873</v>
      </c>
      <c r="T316" s="34">
        <v>314</v>
      </c>
      <c r="U316" s="7" t="str">
        <f>+VLOOKUP(D316,[1]全镇!$C:$E,3,FALSE)</f>
        <v>双河村</v>
      </c>
    </row>
    <row r="317" hidden="1" customHeight="1" spans="1:20">
      <c r="A317" s="15">
        <v>315</v>
      </c>
      <c r="B317" s="15" t="s">
        <v>1278</v>
      </c>
      <c r="C317" s="15" t="s">
        <v>32</v>
      </c>
      <c r="D317" s="15" t="s">
        <v>1279</v>
      </c>
      <c r="E317" s="16" t="str">
        <f t="shared" si="12"/>
        <v>正确</v>
      </c>
      <c r="F317" s="17">
        <f ca="1" t="shared" si="13"/>
        <v>89</v>
      </c>
      <c r="G317" s="17" t="str">
        <f t="shared" si="14"/>
        <v>1935/12/19</v>
      </c>
      <c r="H317" s="15" t="s">
        <v>170</v>
      </c>
      <c r="I317" s="93" t="s">
        <v>1280</v>
      </c>
      <c r="J317" s="15">
        <v>15137729837</v>
      </c>
      <c r="K317" s="24" t="s">
        <v>179</v>
      </c>
      <c r="L317" s="25" t="s">
        <v>349</v>
      </c>
      <c r="M317" s="16"/>
      <c r="N317" s="16"/>
      <c r="O317" s="16"/>
      <c r="P317" s="16"/>
      <c r="Q317" s="33"/>
      <c r="R317" s="33"/>
      <c r="S317" s="33"/>
      <c r="T317" s="33">
        <v>315</v>
      </c>
    </row>
    <row r="318" hidden="1" customHeight="1" spans="1:20">
      <c r="A318" s="15">
        <v>316</v>
      </c>
      <c r="B318" s="15" t="s">
        <v>1281</v>
      </c>
      <c r="C318" s="15" t="s">
        <v>32</v>
      </c>
      <c r="D318" s="15" t="s">
        <v>1282</v>
      </c>
      <c r="E318" s="16" t="str">
        <f t="shared" si="12"/>
        <v>正确</v>
      </c>
      <c r="F318" s="17">
        <f ca="1" t="shared" si="13"/>
        <v>94</v>
      </c>
      <c r="G318" s="17" t="str">
        <f t="shared" si="14"/>
        <v>1930/06/05</v>
      </c>
      <c r="H318" s="15" t="s">
        <v>170</v>
      </c>
      <c r="I318" s="93" t="s">
        <v>1283</v>
      </c>
      <c r="J318" s="15">
        <v>15209211786</v>
      </c>
      <c r="K318" s="24" t="s">
        <v>179</v>
      </c>
      <c r="L318" s="25" t="s">
        <v>349</v>
      </c>
      <c r="M318" s="16"/>
      <c r="N318" s="16"/>
      <c r="O318" s="16"/>
      <c r="P318" s="16"/>
      <c r="Q318" s="33"/>
      <c r="R318" s="33"/>
      <c r="S318" s="33"/>
      <c r="T318" s="33">
        <v>316</v>
      </c>
    </row>
    <row r="319" hidden="1" customHeight="1" spans="1:20">
      <c r="A319" s="15">
        <v>317</v>
      </c>
      <c r="B319" s="15" t="s">
        <v>1284</v>
      </c>
      <c r="C319" s="15" t="s">
        <v>32</v>
      </c>
      <c r="D319" s="15" t="s">
        <v>1285</v>
      </c>
      <c r="E319" s="16" t="str">
        <f t="shared" si="12"/>
        <v>正确</v>
      </c>
      <c r="F319" s="17">
        <f ca="1" t="shared" si="13"/>
        <v>87</v>
      </c>
      <c r="G319" s="17" t="str">
        <f t="shared" si="14"/>
        <v>1937/03/03</v>
      </c>
      <c r="H319" s="15" t="s">
        <v>170</v>
      </c>
      <c r="I319" s="93" t="s">
        <v>1286</v>
      </c>
      <c r="J319" s="15">
        <v>13213766052</v>
      </c>
      <c r="K319" s="24" t="s">
        <v>179</v>
      </c>
      <c r="L319" s="25" t="s">
        <v>349</v>
      </c>
      <c r="M319" s="16"/>
      <c r="N319" s="16"/>
      <c r="O319" s="16"/>
      <c r="P319" s="16"/>
      <c r="Q319" s="33"/>
      <c r="R319" s="33"/>
      <c r="S319" s="33"/>
      <c r="T319" s="33">
        <v>317</v>
      </c>
    </row>
    <row r="320" hidden="1" customHeight="1" spans="1:20">
      <c r="A320" s="15">
        <v>318</v>
      </c>
      <c r="B320" s="15" t="s">
        <v>1287</v>
      </c>
      <c r="C320" s="15" t="s">
        <v>19</v>
      </c>
      <c r="D320" s="15" t="s">
        <v>1288</v>
      </c>
      <c r="E320" s="16" t="str">
        <f t="shared" si="12"/>
        <v>正确</v>
      </c>
      <c r="F320" s="17">
        <f ca="1" t="shared" si="13"/>
        <v>87</v>
      </c>
      <c r="G320" s="17" t="str">
        <f t="shared" si="14"/>
        <v>1937/12/08</v>
      </c>
      <c r="H320" s="15" t="s">
        <v>1264</v>
      </c>
      <c r="I320" s="15" t="s">
        <v>1289</v>
      </c>
      <c r="J320" s="15">
        <v>13137789017</v>
      </c>
      <c r="K320" s="24" t="s">
        <v>4525</v>
      </c>
      <c r="L320" s="25" t="s">
        <v>349</v>
      </c>
      <c r="M320" s="16" t="s">
        <v>1287</v>
      </c>
      <c r="N320" s="16" t="s">
        <v>55</v>
      </c>
      <c r="O320" s="16">
        <v>13137789017</v>
      </c>
      <c r="P320" s="16" t="s">
        <v>1264</v>
      </c>
      <c r="Q320" s="33" t="s">
        <v>4696</v>
      </c>
      <c r="R320" s="33" t="s">
        <v>4494</v>
      </c>
      <c r="S320" s="33"/>
      <c r="T320" s="34">
        <v>318</v>
      </c>
    </row>
    <row r="321" hidden="1" customHeight="1" spans="1:21">
      <c r="A321" s="15">
        <v>319</v>
      </c>
      <c r="B321" s="15" t="s">
        <v>1290</v>
      </c>
      <c r="C321" s="15" t="s">
        <v>19</v>
      </c>
      <c r="D321" s="15" t="s">
        <v>1291</v>
      </c>
      <c r="E321" s="16" t="str">
        <f t="shared" si="12"/>
        <v>正确</v>
      </c>
      <c r="F321" s="17">
        <f ca="1" t="shared" si="13"/>
        <v>87</v>
      </c>
      <c r="G321" s="17" t="str">
        <f t="shared" si="14"/>
        <v>1937/02/10</v>
      </c>
      <c r="H321" s="15" t="s">
        <v>1264</v>
      </c>
      <c r="I321" s="15" t="s">
        <v>1292</v>
      </c>
      <c r="J321" s="15">
        <v>15628456946</v>
      </c>
      <c r="K321" s="24"/>
      <c r="L321" s="25" t="s">
        <v>349</v>
      </c>
      <c r="M321" s="16" t="s">
        <v>1293</v>
      </c>
      <c r="N321" s="16" t="s">
        <v>55</v>
      </c>
      <c r="O321" s="16">
        <v>15628456946</v>
      </c>
      <c r="P321" s="16" t="s">
        <v>1264</v>
      </c>
      <c r="Q321" s="33" t="s">
        <v>4697</v>
      </c>
      <c r="R321" s="33" t="s">
        <v>4494</v>
      </c>
      <c r="S321" s="33"/>
      <c r="T321" s="34">
        <v>319</v>
      </c>
      <c r="U321" s="7" t="str">
        <f>+VLOOKUP(D321,[1]全镇!$C:$E,3,FALSE)</f>
        <v>双河村</v>
      </c>
    </row>
    <row r="322" s="7" customFormat="1" hidden="1" customHeight="1" spans="1:21">
      <c r="A322" s="15">
        <v>320</v>
      </c>
      <c r="B322" s="15" t="s">
        <v>1294</v>
      </c>
      <c r="C322" s="15" t="s">
        <v>19</v>
      </c>
      <c r="D322" s="15" t="s">
        <v>1295</v>
      </c>
      <c r="E322" s="16" t="str">
        <f t="shared" si="12"/>
        <v>正确</v>
      </c>
      <c r="F322" s="17">
        <f ca="1" t="shared" si="13"/>
        <v>87</v>
      </c>
      <c r="G322" s="17" t="str">
        <f t="shared" si="14"/>
        <v>1937/03/16</v>
      </c>
      <c r="H322" s="15" t="s">
        <v>1264</v>
      </c>
      <c r="I322" s="15" t="s">
        <v>1296</v>
      </c>
      <c r="J322" s="15">
        <v>13083775499</v>
      </c>
      <c r="K322" s="24"/>
      <c r="L322" s="25" t="s">
        <v>349</v>
      </c>
      <c r="M322" s="16" t="s">
        <v>1297</v>
      </c>
      <c r="N322" s="16" t="s">
        <v>55</v>
      </c>
      <c r="O322" s="16">
        <v>13083775499</v>
      </c>
      <c r="P322" s="16" t="s">
        <v>1264</v>
      </c>
      <c r="Q322" s="33" t="s">
        <v>4698</v>
      </c>
      <c r="R322" s="33" t="s">
        <v>4494</v>
      </c>
      <c r="S322" s="33"/>
      <c r="T322" s="34">
        <v>320</v>
      </c>
      <c r="U322" s="7" t="str">
        <f>+VLOOKUP(D322,[1]全镇!$C:$E,3,FALSE)</f>
        <v>双河村</v>
      </c>
    </row>
    <row r="323" hidden="1" customHeight="1" spans="1:20">
      <c r="A323" s="15">
        <v>321</v>
      </c>
      <c r="B323" s="15" t="s">
        <v>1298</v>
      </c>
      <c r="C323" s="15" t="s">
        <v>19</v>
      </c>
      <c r="D323" s="15" t="s">
        <v>1299</v>
      </c>
      <c r="E323" s="16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7">
        <f ca="1" t="shared" ref="F323:F386" si="16">YEAR(NOW())-MID(D323,7,4)</f>
        <v>88</v>
      </c>
      <c r="G323" s="17" t="str">
        <f t="shared" ref="G323:G386" si="17">CONCATENATE(MID(D323,7,4),"/",MID(D323,11,2),"/",MID(D323,13,2))</f>
        <v>1936/02/22</v>
      </c>
      <c r="H323" s="15" t="s">
        <v>1300</v>
      </c>
      <c r="I323" s="15" t="s">
        <v>1301</v>
      </c>
      <c r="J323" s="15" t="s">
        <v>1302</v>
      </c>
      <c r="K323" s="24" t="s">
        <v>4631</v>
      </c>
      <c r="L323" s="25" t="s">
        <v>349</v>
      </c>
      <c r="M323" s="16" t="s">
        <v>1303</v>
      </c>
      <c r="N323" s="16" t="s">
        <v>55</v>
      </c>
      <c r="O323" s="16" t="s">
        <v>1302</v>
      </c>
      <c r="P323" s="16" t="s">
        <v>1300</v>
      </c>
      <c r="Q323" s="33" t="s">
        <v>4699</v>
      </c>
      <c r="R323" s="33" t="s">
        <v>4494</v>
      </c>
      <c r="S323" s="33"/>
      <c r="T323" s="34">
        <v>321</v>
      </c>
    </row>
    <row r="324" hidden="1" customHeight="1" spans="1:20">
      <c r="A324" s="15">
        <v>322</v>
      </c>
      <c r="B324" s="15" t="s">
        <v>1304</v>
      </c>
      <c r="C324" s="15" t="s">
        <v>19</v>
      </c>
      <c r="D324" s="15" t="s">
        <v>1305</v>
      </c>
      <c r="E324" s="16" t="str">
        <f t="shared" si="15"/>
        <v>正确</v>
      </c>
      <c r="F324" s="17">
        <f ca="1" t="shared" si="16"/>
        <v>94</v>
      </c>
      <c r="G324" s="17" t="str">
        <f t="shared" si="17"/>
        <v>1930/12/16</v>
      </c>
      <c r="H324" s="15" t="s">
        <v>1300</v>
      </c>
      <c r="I324" s="15" t="s">
        <v>1306</v>
      </c>
      <c r="J324" s="15" t="s">
        <v>1307</v>
      </c>
      <c r="K324" s="24" t="s">
        <v>4498</v>
      </c>
      <c r="L324" s="25" t="s">
        <v>349</v>
      </c>
      <c r="M324" s="16" t="s">
        <v>1308</v>
      </c>
      <c r="N324" s="16" t="s">
        <v>55</v>
      </c>
      <c r="O324" s="16" t="s">
        <v>1307</v>
      </c>
      <c r="P324" s="16" t="s">
        <v>1300</v>
      </c>
      <c r="Q324" s="33" t="s">
        <v>4700</v>
      </c>
      <c r="R324" s="33" t="s">
        <v>4494</v>
      </c>
      <c r="S324" s="33"/>
      <c r="T324" s="34">
        <v>322</v>
      </c>
    </row>
    <row r="325" hidden="1" customHeight="1" spans="1:21">
      <c r="A325" s="15">
        <v>323</v>
      </c>
      <c r="B325" s="15" t="s">
        <v>1309</v>
      </c>
      <c r="C325" s="15" t="s">
        <v>32</v>
      </c>
      <c r="D325" s="15" t="s">
        <v>1310</v>
      </c>
      <c r="E325" s="16" t="str">
        <f t="shared" si="15"/>
        <v>正确</v>
      </c>
      <c r="F325" s="17">
        <f ca="1" t="shared" si="16"/>
        <v>87</v>
      </c>
      <c r="G325" s="17" t="str">
        <f t="shared" si="17"/>
        <v>1937/11/12</v>
      </c>
      <c r="H325" s="15" t="s">
        <v>1300</v>
      </c>
      <c r="I325" s="15" t="s">
        <v>1311</v>
      </c>
      <c r="J325" s="15" t="s">
        <v>1312</v>
      </c>
      <c r="K325" s="24"/>
      <c r="L325" s="25" t="s">
        <v>349</v>
      </c>
      <c r="M325" s="16" t="s">
        <v>1313</v>
      </c>
      <c r="N325" s="16" t="s">
        <v>41</v>
      </c>
      <c r="O325" s="16" t="s">
        <v>1312</v>
      </c>
      <c r="P325" s="16" t="s">
        <v>1300</v>
      </c>
      <c r="Q325" s="33" t="s">
        <v>4701</v>
      </c>
      <c r="R325" s="33" t="s">
        <v>4494</v>
      </c>
      <c r="S325" s="33"/>
      <c r="T325" s="34">
        <v>323</v>
      </c>
      <c r="U325" s="7" t="str">
        <f>+VLOOKUP(D325,[1]全镇!$C:$E,3,FALSE)</f>
        <v>娘娘庙村</v>
      </c>
    </row>
    <row r="326" hidden="1" customHeight="1" spans="1:20">
      <c r="A326" s="15">
        <v>324</v>
      </c>
      <c r="B326" s="15" t="s">
        <v>1314</v>
      </c>
      <c r="C326" s="15" t="s">
        <v>32</v>
      </c>
      <c r="D326" s="15" t="s">
        <v>1315</v>
      </c>
      <c r="E326" s="16" t="str">
        <f t="shared" si="15"/>
        <v>正确</v>
      </c>
      <c r="F326" s="17">
        <f ca="1" t="shared" si="16"/>
        <v>88</v>
      </c>
      <c r="G326" s="17" t="str">
        <f t="shared" si="17"/>
        <v>1936/05/20</v>
      </c>
      <c r="H326" s="15" t="s">
        <v>1300</v>
      </c>
      <c r="I326" s="15" t="s">
        <v>1316</v>
      </c>
      <c r="J326" s="15" t="s">
        <v>1317</v>
      </c>
      <c r="K326" s="24" t="s">
        <v>4564</v>
      </c>
      <c r="L326" s="25" t="s">
        <v>349</v>
      </c>
      <c r="M326" s="16" t="s">
        <v>1318</v>
      </c>
      <c r="N326" s="16" t="s">
        <v>55</v>
      </c>
      <c r="O326" s="16" t="s">
        <v>1317</v>
      </c>
      <c r="P326" s="16" t="s">
        <v>1300</v>
      </c>
      <c r="Q326" s="33" t="s">
        <v>4702</v>
      </c>
      <c r="R326" s="33" t="s">
        <v>4494</v>
      </c>
      <c r="S326" s="33"/>
      <c r="T326" s="34">
        <v>324</v>
      </c>
    </row>
    <row r="327" hidden="1" customHeight="1" spans="1:20">
      <c r="A327" s="15">
        <v>325</v>
      </c>
      <c r="B327" s="15" t="s">
        <v>1319</v>
      </c>
      <c r="C327" s="15" t="s">
        <v>32</v>
      </c>
      <c r="D327" s="15" t="s">
        <v>1320</v>
      </c>
      <c r="E327" s="16" t="str">
        <f t="shared" si="15"/>
        <v>正确</v>
      </c>
      <c r="F327" s="17">
        <f ca="1" t="shared" si="16"/>
        <v>95</v>
      </c>
      <c r="G327" s="17" t="str">
        <f t="shared" si="17"/>
        <v>1929/12/27</v>
      </c>
      <c r="H327" s="15" t="s">
        <v>1300</v>
      </c>
      <c r="I327" s="15" t="s">
        <v>1321</v>
      </c>
      <c r="J327" s="15" t="s">
        <v>1322</v>
      </c>
      <c r="K327" s="24" t="s">
        <v>4498</v>
      </c>
      <c r="L327" s="25" t="s">
        <v>349</v>
      </c>
      <c r="M327" s="16" t="s">
        <v>1323</v>
      </c>
      <c r="N327" s="16" t="s">
        <v>55</v>
      </c>
      <c r="O327" s="16" t="s">
        <v>1322</v>
      </c>
      <c r="P327" s="16" t="s">
        <v>1300</v>
      </c>
      <c r="Q327" s="95" t="s">
        <v>1321</v>
      </c>
      <c r="R327" s="33" t="s">
        <v>4656</v>
      </c>
      <c r="S327" s="33"/>
      <c r="T327" s="34">
        <v>325</v>
      </c>
    </row>
    <row r="328" hidden="1" customHeight="1" spans="1:21">
      <c r="A328" s="15">
        <v>326</v>
      </c>
      <c r="B328" s="15" t="s">
        <v>1324</v>
      </c>
      <c r="C328" s="15" t="s">
        <v>32</v>
      </c>
      <c r="D328" s="15" t="s">
        <v>1325</v>
      </c>
      <c r="E328" s="16" t="str">
        <f t="shared" si="15"/>
        <v>正确</v>
      </c>
      <c r="F328" s="17">
        <f ca="1" t="shared" si="16"/>
        <v>86</v>
      </c>
      <c r="G328" s="17" t="str">
        <f t="shared" si="17"/>
        <v>1938/02/09</v>
      </c>
      <c r="H328" s="15" t="s">
        <v>1300</v>
      </c>
      <c r="I328" s="15" t="s">
        <v>1326</v>
      </c>
      <c r="J328" s="15" t="s">
        <v>1327</v>
      </c>
      <c r="K328" s="24"/>
      <c r="L328" s="25" t="s">
        <v>349</v>
      </c>
      <c r="M328" s="16" t="s">
        <v>1328</v>
      </c>
      <c r="N328" s="16" t="s">
        <v>55</v>
      </c>
      <c r="O328" s="16" t="s">
        <v>1327</v>
      </c>
      <c r="P328" s="16" t="s">
        <v>1300</v>
      </c>
      <c r="Q328" s="33" t="s">
        <v>4703</v>
      </c>
      <c r="R328" s="33" t="s">
        <v>4494</v>
      </c>
      <c r="S328" s="33"/>
      <c r="T328" s="34">
        <v>326</v>
      </c>
      <c r="U328" s="7" t="str">
        <f>+VLOOKUP(D328,[1]全镇!$C:$E,3,FALSE)</f>
        <v>娘娘庙村</v>
      </c>
    </row>
    <row r="329" hidden="1" customHeight="1" spans="1:20">
      <c r="A329" s="15">
        <v>327</v>
      </c>
      <c r="B329" s="15" t="s">
        <v>1329</v>
      </c>
      <c r="C329" s="15" t="s">
        <v>19</v>
      </c>
      <c r="D329" s="15" t="s">
        <v>1330</v>
      </c>
      <c r="E329" s="16" t="str">
        <f t="shared" si="15"/>
        <v>正确</v>
      </c>
      <c r="F329" s="17">
        <f ca="1" t="shared" si="16"/>
        <v>89</v>
      </c>
      <c r="G329" s="17" t="str">
        <f t="shared" si="17"/>
        <v>1935/12/14</v>
      </c>
      <c r="H329" s="15" t="s">
        <v>124</v>
      </c>
      <c r="I329" s="93" t="s">
        <v>1331</v>
      </c>
      <c r="J329" s="15">
        <v>13643995527</v>
      </c>
      <c r="K329" s="24" t="s">
        <v>72</v>
      </c>
      <c r="L329" s="25" t="s">
        <v>349</v>
      </c>
      <c r="M329" s="16"/>
      <c r="N329" s="16"/>
      <c r="O329" s="16"/>
      <c r="P329" s="16"/>
      <c r="Q329" s="33"/>
      <c r="R329" s="33"/>
      <c r="S329" s="33"/>
      <c r="T329" s="33">
        <v>327</v>
      </c>
    </row>
    <row r="330" hidden="1" customHeight="1" spans="1:20">
      <c r="A330" s="15">
        <v>328</v>
      </c>
      <c r="B330" s="15" t="s">
        <v>1332</v>
      </c>
      <c r="C330" s="15" t="s">
        <v>32</v>
      </c>
      <c r="D330" s="15" t="s">
        <v>1333</v>
      </c>
      <c r="E330" s="16" t="str">
        <f t="shared" si="15"/>
        <v>正确</v>
      </c>
      <c r="F330" s="17">
        <f ca="1" t="shared" si="16"/>
        <v>86</v>
      </c>
      <c r="G330" s="17" t="str">
        <f t="shared" si="17"/>
        <v>1938/02/04</v>
      </c>
      <c r="H330" s="15" t="s">
        <v>1300</v>
      </c>
      <c r="I330" s="15" t="s">
        <v>1334</v>
      </c>
      <c r="J330" s="15" t="s">
        <v>1335</v>
      </c>
      <c r="K330" s="24" t="s">
        <v>1173</v>
      </c>
      <c r="L330" s="25" t="s">
        <v>349</v>
      </c>
      <c r="M330" s="16" t="s">
        <v>1336</v>
      </c>
      <c r="N330" s="16" t="s">
        <v>41</v>
      </c>
      <c r="O330" s="16" t="s">
        <v>1335</v>
      </c>
      <c r="P330" s="16" t="s">
        <v>1300</v>
      </c>
      <c r="Q330" s="33"/>
      <c r="R330" s="33"/>
      <c r="S330" s="33"/>
      <c r="T330" s="33">
        <v>328</v>
      </c>
    </row>
    <row r="331" hidden="1" customHeight="1" spans="1:21">
      <c r="A331" s="15">
        <v>329</v>
      </c>
      <c r="B331" s="15" t="s">
        <v>1337</v>
      </c>
      <c r="C331" s="15" t="s">
        <v>19</v>
      </c>
      <c r="D331" s="15" t="s">
        <v>1338</v>
      </c>
      <c r="E331" s="16" t="str">
        <f t="shared" si="15"/>
        <v>正确</v>
      </c>
      <c r="F331" s="17">
        <f ca="1" t="shared" si="16"/>
        <v>86</v>
      </c>
      <c r="G331" s="17" t="str">
        <f t="shared" si="17"/>
        <v>1938/07/09</v>
      </c>
      <c r="H331" s="15" t="s">
        <v>1300</v>
      </c>
      <c r="I331" s="15" t="s">
        <v>1339</v>
      </c>
      <c r="J331" s="15" t="s">
        <v>1340</v>
      </c>
      <c r="K331" s="24"/>
      <c r="L331" s="25" t="s">
        <v>349</v>
      </c>
      <c r="M331" s="16" t="s">
        <v>1341</v>
      </c>
      <c r="N331" s="16" t="s">
        <v>55</v>
      </c>
      <c r="O331" s="16" t="s">
        <v>1340</v>
      </c>
      <c r="P331" s="16" t="s">
        <v>1300</v>
      </c>
      <c r="Q331" s="33" t="s">
        <v>4704</v>
      </c>
      <c r="R331" s="33" t="s">
        <v>4494</v>
      </c>
      <c r="S331" s="33"/>
      <c r="T331" s="34">
        <v>329</v>
      </c>
      <c r="U331" s="7" t="str">
        <f>+VLOOKUP(D331,[1]全镇!$C:$E,3,FALSE)</f>
        <v>娘娘庙村</v>
      </c>
    </row>
    <row r="332" hidden="1" customHeight="1" spans="1:21">
      <c r="A332" s="15">
        <v>330</v>
      </c>
      <c r="B332" s="15" t="s">
        <v>1342</v>
      </c>
      <c r="C332" s="15" t="s">
        <v>32</v>
      </c>
      <c r="D332" s="15" t="s">
        <v>1343</v>
      </c>
      <c r="E332" s="16" t="str">
        <f t="shared" si="15"/>
        <v>正确</v>
      </c>
      <c r="F332" s="17">
        <f ca="1" t="shared" si="16"/>
        <v>86</v>
      </c>
      <c r="G332" s="17" t="str">
        <f t="shared" si="17"/>
        <v>1938/04/03</v>
      </c>
      <c r="H332" s="15" t="s">
        <v>1300</v>
      </c>
      <c r="I332" s="15" t="s">
        <v>1344</v>
      </c>
      <c r="J332" s="15" t="s">
        <v>1345</v>
      </c>
      <c r="K332" s="24"/>
      <c r="L332" s="25" t="s">
        <v>349</v>
      </c>
      <c r="M332" s="16" t="s">
        <v>1346</v>
      </c>
      <c r="N332" s="16" t="s">
        <v>55</v>
      </c>
      <c r="O332" s="16" t="s">
        <v>1345</v>
      </c>
      <c r="P332" s="16" t="s">
        <v>1300</v>
      </c>
      <c r="Q332" s="33" t="s">
        <v>4705</v>
      </c>
      <c r="R332" s="33" t="s">
        <v>4494</v>
      </c>
      <c r="S332" s="33"/>
      <c r="T332" s="34">
        <v>330</v>
      </c>
      <c r="U332" s="7" t="str">
        <f>+VLOOKUP(D332,[1]全镇!$C:$E,3,FALSE)</f>
        <v>娘娘庙村</v>
      </c>
    </row>
    <row r="333" hidden="1" customHeight="1" spans="1:20">
      <c r="A333" s="15">
        <v>331</v>
      </c>
      <c r="B333" s="15" t="s">
        <v>1347</v>
      </c>
      <c r="C333" s="15" t="s">
        <v>19</v>
      </c>
      <c r="D333" s="15" t="s">
        <v>1348</v>
      </c>
      <c r="E333" s="16" t="str">
        <f t="shared" si="15"/>
        <v>正确</v>
      </c>
      <c r="F333" s="17">
        <f ca="1" t="shared" si="16"/>
        <v>85</v>
      </c>
      <c r="G333" s="17" t="str">
        <f t="shared" si="17"/>
        <v>1939/02/20</v>
      </c>
      <c r="H333" s="15" t="s">
        <v>1300</v>
      </c>
      <c r="I333" s="15" t="s">
        <v>1349</v>
      </c>
      <c r="J333" s="15" t="s">
        <v>1350</v>
      </c>
      <c r="K333" s="24" t="s">
        <v>4492</v>
      </c>
      <c r="L333" s="25" t="s">
        <v>349</v>
      </c>
      <c r="M333" s="16" t="s">
        <v>1351</v>
      </c>
      <c r="N333" s="16" t="s">
        <v>55</v>
      </c>
      <c r="O333" s="16" t="s">
        <v>1350</v>
      </c>
      <c r="P333" s="16" t="s">
        <v>1300</v>
      </c>
      <c r="Q333" s="33" t="s">
        <v>4706</v>
      </c>
      <c r="R333" s="33" t="s">
        <v>4494</v>
      </c>
      <c r="S333" s="33"/>
      <c r="T333" s="34">
        <v>331</v>
      </c>
    </row>
    <row r="334" hidden="1" customHeight="1" spans="1:21">
      <c r="A334" s="15">
        <v>332</v>
      </c>
      <c r="B334" s="15" t="s">
        <v>1352</v>
      </c>
      <c r="C334" s="15" t="s">
        <v>19</v>
      </c>
      <c r="D334" s="15" t="s">
        <v>1353</v>
      </c>
      <c r="E334" s="16" t="str">
        <f t="shared" si="15"/>
        <v>正确</v>
      </c>
      <c r="F334" s="17">
        <f ca="1" t="shared" si="16"/>
        <v>89</v>
      </c>
      <c r="G334" s="17" t="str">
        <f t="shared" si="17"/>
        <v>1935/11/02</v>
      </c>
      <c r="H334" s="15" t="s">
        <v>1300</v>
      </c>
      <c r="I334" s="15" t="s">
        <v>1354</v>
      </c>
      <c r="J334" s="15" t="s">
        <v>1355</v>
      </c>
      <c r="K334" s="24"/>
      <c r="L334" s="25" t="s">
        <v>349</v>
      </c>
      <c r="M334" s="16" t="s">
        <v>1356</v>
      </c>
      <c r="N334" s="16" t="s">
        <v>55</v>
      </c>
      <c r="O334" s="16" t="s">
        <v>1355</v>
      </c>
      <c r="P334" s="16" t="s">
        <v>1300</v>
      </c>
      <c r="Q334" s="33" t="s">
        <v>4707</v>
      </c>
      <c r="R334" s="33" t="s">
        <v>4494</v>
      </c>
      <c r="S334" s="33"/>
      <c r="T334" s="34">
        <v>332</v>
      </c>
      <c r="U334" s="7" t="str">
        <f>+VLOOKUP(D334,[1]全镇!$C:$E,3,FALSE)</f>
        <v>娘娘庙村</v>
      </c>
    </row>
    <row r="335" hidden="1" customHeight="1" spans="1:21">
      <c r="A335" s="15">
        <v>333</v>
      </c>
      <c r="B335" s="15" t="s">
        <v>1357</v>
      </c>
      <c r="C335" s="15" t="s">
        <v>32</v>
      </c>
      <c r="D335" s="15" t="s">
        <v>1358</v>
      </c>
      <c r="E335" s="16" t="str">
        <f t="shared" si="15"/>
        <v>正确</v>
      </c>
      <c r="F335" s="17">
        <f ca="1" t="shared" si="16"/>
        <v>88</v>
      </c>
      <c r="G335" s="17" t="str">
        <f t="shared" si="17"/>
        <v>1936/05/10</v>
      </c>
      <c r="H335" s="15" t="s">
        <v>1300</v>
      </c>
      <c r="I335" s="15" t="s">
        <v>1359</v>
      </c>
      <c r="J335" s="15" t="s">
        <v>1360</v>
      </c>
      <c r="K335" s="24"/>
      <c r="L335" s="25" t="s">
        <v>349</v>
      </c>
      <c r="M335" s="16" t="s">
        <v>1361</v>
      </c>
      <c r="N335" s="16" t="s">
        <v>55</v>
      </c>
      <c r="O335" s="16" t="s">
        <v>1360</v>
      </c>
      <c r="P335" s="16" t="s">
        <v>1300</v>
      </c>
      <c r="Q335" s="33" t="s">
        <v>4708</v>
      </c>
      <c r="R335" s="33" t="s">
        <v>4494</v>
      </c>
      <c r="S335" s="33"/>
      <c r="T335" s="34">
        <v>333</v>
      </c>
      <c r="U335" s="7" t="str">
        <f>+VLOOKUP(D335,[1]全镇!$C:$E,3,FALSE)</f>
        <v>娘娘庙村</v>
      </c>
    </row>
    <row r="336" hidden="1" customHeight="1" spans="1:20">
      <c r="A336" s="15">
        <v>334</v>
      </c>
      <c r="B336" s="15" t="s">
        <v>1362</v>
      </c>
      <c r="C336" s="15" t="s">
        <v>32</v>
      </c>
      <c r="D336" s="15" t="s">
        <v>1363</v>
      </c>
      <c r="E336" s="16" t="str">
        <f t="shared" si="15"/>
        <v>正确</v>
      </c>
      <c r="F336" s="17">
        <f ca="1" t="shared" si="16"/>
        <v>96</v>
      </c>
      <c r="G336" s="17" t="str">
        <f t="shared" si="17"/>
        <v>1928/12/18</v>
      </c>
      <c r="H336" s="15" t="s">
        <v>1300</v>
      </c>
      <c r="I336" s="15" t="s">
        <v>1364</v>
      </c>
      <c r="J336" s="15" t="s">
        <v>1365</v>
      </c>
      <c r="K336" s="24" t="s">
        <v>28</v>
      </c>
      <c r="L336" s="25" t="s">
        <v>349</v>
      </c>
      <c r="M336" s="16" t="s">
        <v>1366</v>
      </c>
      <c r="N336" s="16" t="s">
        <v>1367</v>
      </c>
      <c r="O336" s="16" t="s">
        <v>1365</v>
      </c>
      <c r="P336" s="16" t="s">
        <v>1300</v>
      </c>
      <c r="Q336" s="33"/>
      <c r="R336" s="33"/>
      <c r="S336" s="33"/>
      <c r="T336" s="33">
        <v>334</v>
      </c>
    </row>
    <row r="337" hidden="1" customHeight="1" spans="1:21">
      <c r="A337" s="15">
        <v>335</v>
      </c>
      <c r="B337" s="15" t="s">
        <v>1368</v>
      </c>
      <c r="C337" s="15" t="s">
        <v>32</v>
      </c>
      <c r="D337" s="15" t="s">
        <v>1369</v>
      </c>
      <c r="E337" s="16" t="str">
        <f t="shared" si="15"/>
        <v>正确</v>
      </c>
      <c r="F337" s="17">
        <f ca="1" t="shared" si="16"/>
        <v>88</v>
      </c>
      <c r="G337" s="17" t="str">
        <f t="shared" si="17"/>
        <v>1936/10/10</v>
      </c>
      <c r="H337" s="15" t="s">
        <v>1300</v>
      </c>
      <c r="I337" s="15" t="s">
        <v>1370</v>
      </c>
      <c r="J337" s="15" t="s">
        <v>1371</v>
      </c>
      <c r="K337" s="24"/>
      <c r="L337" s="25" t="s">
        <v>349</v>
      </c>
      <c r="M337" s="16" t="s">
        <v>1372</v>
      </c>
      <c r="N337" s="16" t="s">
        <v>55</v>
      </c>
      <c r="O337" s="16" t="s">
        <v>1371</v>
      </c>
      <c r="P337" s="16" t="s">
        <v>1300</v>
      </c>
      <c r="Q337" s="33" t="s">
        <v>4709</v>
      </c>
      <c r="R337" s="33" t="s">
        <v>4656</v>
      </c>
      <c r="S337" s="33"/>
      <c r="T337" s="34">
        <v>335</v>
      </c>
      <c r="U337" s="7" t="str">
        <f>+VLOOKUP(D337,[1]全镇!$C:$E,3,FALSE)</f>
        <v>娘娘庙村</v>
      </c>
    </row>
    <row r="338" hidden="1" customHeight="1" spans="1:21">
      <c r="A338" s="15">
        <v>336</v>
      </c>
      <c r="B338" s="15" t="s">
        <v>1373</v>
      </c>
      <c r="C338" s="15" t="s">
        <v>32</v>
      </c>
      <c r="D338" s="15" t="s">
        <v>1374</v>
      </c>
      <c r="E338" s="16" t="str">
        <f t="shared" si="15"/>
        <v>正确</v>
      </c>
      <c r="F338" s="17">
        <f ca="1" t="shared" si="16"/>
        <v>93</v>
      </c>
      <c r="G338" s="17" t="str">
        <f t="shared" si="17"/>
        <v>1931/12/09</v>
      </c>
      <c r="H338" s="15" t="s">
        <v>1300</v>
      </c>
      <c r="I338" s="15" t="s">
        <v>1375</v>
      </c>
      <c r="J338" s="15" t="s">
        <v>1376</v>
      </c>
      <c r="K338" s="24"/>
      <c r="L338" s="25" t="s">
        <v>349</v>
      </c>
      <c r="M338" s="16" t="s">
        <v>1377</v>
      </c>
      <c r="N338" s="16" t="s">
        <v>55</v>
      </c>
      <c r="O338" s="16" t="s">
        <v>1376</v>
      </c>
      <c r="P338" s="16" t="s">
        <v>1300</v>
      </c>
      <c r="Q338" s="33" t="s">
        <v>4710</v>
      </c>
      <c r="R338" s="33" t="s">
        <v>4494</v>
      </c>
      <c r="S338" s="33"/>
      <c r="T338" s="34">
        <v>336</v>
      </c>
      <c r="U338" s="7" t="str">
        <f>+VLOOKUP(D338,[1]全镇!$C:$E,3,FALSE)</f>
        <v>娘娘庙村</v>
      </c>
    </row>
    <row r="339" hidden="1" customHeight="1" spans="1:20">
      <c r="A339" s="15">
        <v>337</v>
      </c>
      <c r="B339" s="15" t="s">
        <v>1378</v>
      </c>
      <c r="C339" s="15" t="s">
        <v>32</v>
      </c>
      <c r="D339" s="15" t="s">
        <v>1379</v>
      </c>
      <c r="E339" s="16" t="str">
        <f t="shared" si="15"/>
        <v>正确</v>
      </c>
      <c r="F339" s="17">
        <f ca="1" t="shared" si="16"/>
        <v>89</v>
      </c>
      <c r="G339" s="17" t="str">
        <f t="shared" si="17"/>
        <v>1935/03/14</v>
      </c>
      <c r="H339" s="15" t="s">
        <v>233</v>
      </c>
      <c r="I339" s="15" t="s">
        <v>1380</v>
      </c>
      <c r="J339" s="15">
        <v>15539950233</v>
      </c>
      <c r="K339" s="24" t="s">
        <v>4533</v>
      </c>
      <c r="L339" s="25" t="s">
        <v>349</v>
      </c>
      <c r="M339" s="16" t="s">
        <v>1381</v>
      </c>
      <c r="N339" s="16" t="s">
        <v>55</v>
      </c>
      <c r="O339" s="16">
        <v>15539950233</v>
      </c>
      <c r="P339" s="16" t="s">
        <v>233</v>
      </c>
      <c r="Q339" s="33" t="s">
        <v>4711</v>
      </c>
      <c r="R339" s="33" t="s">
        <v>4494</v>
      </c>
      <c r="S339" s="33"/>
      <c r="T339" s="34">
        <v>337</v>
      </c>
    </row>
    <row r="340" hidden="1" customHeight="1" spans="1:20">
      <c r="A340" s="15">
        <v>338</v>
      </c>
      <c r="B340" s="15" t="s">
        <v>1382</v>
      </c>
      <c r="C340" s="15" t="s">
        <v>32</v>
      </c>
      <c r="D340" s="15" t="s">
        <v>1383</v>
      </c>
      <c r="E340" s="16" t="str">
        <f t="shared" si="15"/>
        <v>正确</v>
      </c>
      <c r="F340" s="17">
        <f ca="1" t="shared" si="16"/>
        <v>88</v>
      </c>
      <c r="G340" s="17" t="str">
        <f t="shared" si="17"/>
        <v>1936/12/12</v>
      </c>
      <c r="H340" s="15" t="s">
        <v>233</v>
      </c>
      <c r="I340" s="15" t="s">
        <v>1384</v>
      </c>
      <c r="J340" s="15" t="s">
        <v>1385</v>
      </c>
      <c r="K340" s="24" t="s">
        <v>4631</v>
      </c>
      <c r="L340" s="25" t="s">
        <v>349</v>
      </c>
      <c r="M340" s="16" t="s">
        <v>1386</v>
      </c>
      <c r="N340" s="16" t="s">
        <v>55</v>
      </c>
      <c r="O340" s="16" t="s">
        <v>1385</v>
      </c>
      <c r="P340" s="16" t="s">
        <v>233</v>
      </c>
      <c r="Q340" s="33" t="s">
        <v>4712</v>
      </c>
      <c r="R340" s="33" t="s">
        <v>4494</v>
      </c>
      <c r="S340" s="33"/>
      <c r="T340" s="34">
        <v>338</v>
      </c>
    </row>
    <row r="341" hidden="1" customHeight="1" spans="1:21">
      <c r="A341" s="15">
        <v>339</v>
      </c>
      <c r="B341" s="15" t="s">
        <v>1387</v>
      </c>
      <c r="C341" s="15" t="s">
        <v>19</v>
      </c>
      <c r="D341" s="15" t="s">
        <v>1388</v>
      </c>
      <c r="E341" s="16" t="str">
        <f t="shared" si="15"/>
        <v>正确</v>
      </c>
      <c r="F341" s="17">
        <f ca="1" t="shared" si="16"/>
        <v>86</v>
      </c>
      <c r="G341" s="17" t="str">
        <f t="shared" si="17"/>
        <v>1938/07/04</v>
      </c>
      <c r="H341" s="15" t="s">
        <v>233</v>
      </c>
      <c r="I341" s="15" t="s">
        <v>1389</v>
      </c>
      <c r="J341" s="15">
        <v>15796347185</v>
      </c>
      <c r="K341" s="24"/>
      <c r="L341" s="25" t="s">
        <v>349</v>
      </c>
      <c r="M341" s="16" t="s">
        <v>1390</v>
      </c>
      <c r="N341" s="16" t="s">
        <v>55</v>
      </c>
      <c r="O341" s="16">
        <v>15796347185</v>
      </c>
      <c r="P341" s="16" t="s">
        <v>233</v>
      </c>
      <c r="Q341" s="33" t="s">
        <v>4713</v>
      </c>
      <c r="R341" s="33" t="s">
        <v>4494</v>
      </c>
      <c r="S341" s="33"/>
      <c r="T341" s="34">
        <v>339</v>
      </c>
      <c r="U341" s="7" t="str">
        <f>+VLOOKUP(D341,[1]全镇!$C:$E,3,FALSE)</f>
        <v>张村</v>
      </c>
    </row>
    <row r="342" hidden="1" customHeight="1" spans="1:20">
      <c r="A342" s="15">
        <v>340</v>
      </c>
      <c r="B342" s="15" t="s">
        <v>1391</v>
      </c>
      <c r="C342" s="15" t="s">
        <v>32</v>
      </c>
      <c r="D342" s="15" t="s">
        <v>1392</v>
      </c>
      <c r="E342" s="16" t="str">
        <f t="shared" si="15"/>
        <v>正确</v>
      </c>
      <c r="F342" s="17">
        <f ca="1" t="shared" si="16"/>
        <v>90</v>
      </c>
      <c r="G342" s="17" t="str">
        <f t="shared" si="17"/>
        <v>1934/06/08</v>
      </c>
      <c r="H342" s="15" t="s">
        <v>233</v>
      </c>
      <c r="I342" s="15" t="s">
        <v>1393</v>
      </c>
      <c r="J342" s="15" t="s">
        <v>1394</v>
      </c>
      <c r="K342" s="24" t="s">
        <v>198</v>
      </c>
      <c r="L342" s="25" t="s">
        <v>349</v>
      </c>
      <c r="M342" s="16" t="s">
        <v>1395</v>
      </c>
      <c r="N342" s="16" t="s">
        <v>55</v>
      </c>
      <c r="O342" s="16" t="s">
        <v>1394</v>
      </c>
      <c r="P342" s="16" t="s">
        <v>233</v>
      </c>
      <c r="Q342" s="33"/>
      <c r="R342" s="33"/>
      <c r="S342" s="33"/>
      <c r="T342" s="33">
        <v>340</v>
      </c>
    </row>
    <row r="343" hidden="1" customHeight="1" spans="1:20">
      <c r="A343" s="15">
        <v>341</v>
      </c>
      <c r="B343" s="15" t="s">
        <v>1396</v>
      </c>
      <c r="C343" s="15" t="s">
        <v>32</v>
      </c>
      <c r="D343" s="15" t="s">
        <v>1397</v>
      </c>
      <c r="E343" s="16" t="str">
        <f t="shared" si="15"/>
        <v>正确</v>
      </c>
      <c r="F343" s="17">
        <f ca="1" t="shared" si="16"/>
        <v>93</v>
      </c>
      <c r="G343" s="17" t="str">
        <f t="shared" si="17"/>
        <v>1931/04/23</v>
      </c>
      <c r="H343" s="15" t="s">
        <v>239</v>
      </c>
      <c r="I343" s="93" t="s">
        <v>1398</v>
      </c>
      <c r="J343" s="15">
        <v>13838595086</v>
      </c>
      <c r="K343" s="24" t="s">
        <v>129</v>
      </c>
      <c r="L343" s="25" t="s">
        <v>349</v>
      </c>
      <c r="M343" s="16"/>
      <c r="N343" s="16"/>
      <c r="O343" s="16"/>
      <c r="P343" s="16"/>
      <c r="Q343" s="33"/>
      <c r="R343" s="33"/>
      <c r="S343" s="33"/>
      <c r="T343" s="33">
        <v>341</v>
      </c>
    </row>
    <row r="344" hidden="1" customHeight="1" spans="1:21">
      <c r="A344" s="15">
        <v>342</v>
      </c>
      <c r="B344" s="15" t="s">
        <v>1399</v>
      </c>
      <c r="C344" s="15" t="s">
        <v>19</v>
      </c>
      <c r="D344" s="15" t="s">
        <v>1400</v>
      </c>
      <c r="E344" s="16" t="str">
        <f t="shared" si="15"/>
        <v>正确</v>
      </c>
      <c r="F344" s="17">
        <f ca="1" t="shared" si="16"/>
        <v>93</v>
      </c>
      <c r="G344" s="17" t="str">
        <f t="shared" si="17"/>
        <v>1931/05/20</v>
      </c>
      <c r="H344" s="15" t="s">
        <v>233</v>
      </c>
      <c r="I344" s="15" t="s">
        <v>1401</v>
      </c>
      <c r="J344" s="15" t="s">
        <v>1402</v>
      </c>
      <c r="K344" s="24"/>
      <c r="L344" s="25" t="s">
        <v>349</v>
      </c>
      <c r="M344" s="16" t="s">
        <v>1403</v>
      </c>
      <c r="N344" s="16" t="s">
        <v>55</v>
      </c>
      <c r="O344" s="16" t="s">
        <v>1402</v>
      </c>
      <c r="P344" s="16" t="s">
        <v>233</v>
      </c>
      <c r="Q344" s="33" t="s">
        <v>4714</v>
      </c>
      <c r="R344" s="33" t="s">
        <v>4494</v>
      </c>
      <c r="S344" s="33"/>
      <c r="T344" s="34">
        <v>342</v>
      </c>
      <c r="U344" s="7" t="str">
        <f>+VLOOKUP(D344,[1]全镇!$C:$E,3,FALSE)</f>
        <v>张村</v>
      </c>
    </row>
    <row r="345" hidden="1" customHeight="1" spans="1:20">
      <c r="A345" s="15">
        <v>343</v>
      </c>
      <c r="B345" s="15" t="s">
        <v>1404</v>
      </c>
      <c r="C345" s="15" t="s">
        <v>32</v>
      </c>
      <c r="D345" s="15" t="s">
        <v>1405</v>
      </c>
      <c r="E345" s="16" t="str">
        <f t="shared" si="15"/>
        <v>正确</v>
      </c>
      <c r="F345" s="17">
        <f ca="1" t="shared" si="16"/>
        <v>95</v>
      </c>
      <c r="G345" s="17" t="str">
        <f t="shared" si="17"/>
        <v>1929/11/12</v>
      </c>
      <c r="H345" s="15" t="s">
        <v>233</v>
      </c>
      <c r="I345" s="15" t="s">
        <v>1406</v>
      </c>
      <c r="J345" s="15" t="s">
        <v>1407</v>
      </c>
      <c r="K345" s="24" t="s">
        <v>198</v>
      </c>
      <c r="L345" s="25" t="s">
        <v>349</v>
      </c>
      <c r="M345" s="16" t="s">
        <v>1408</v>
      </c>
      <c r="N345" s="16" t="s">
        <v>55</v>
      </c>
      <c r="O345" s="16" t="s">
        <v>1407</v>
      </c>
      <c r="P345" s="16" t="s">
        <v>233</v>
      </c>
      <c r="Q345" s="33"/>
      <c r="R345" s="33"/>
      <c r="S345" s="33"/>
      <c r="T345" s="33">
        <v>343</v>
      </c>
    </row>
    <row r="346" hidden="1" customHeight="1" spans="1:21">
      <c r="A346" s="15">
        <v>344</v>
      </c>
      <c r="B346" s="15" t="s">
        <v>1409</v>
      </c>
      <c r="C346" s="15" t="s">
        <v>32</v>
      </c>
      <c r="D346" s="15" t="s">
        <v>1410</v>
      </c>
      <c r="E346" s="16" t="str">
        <f t="shared" si="15"/>
        <v>正确</v>
      </c>
      <c r="F346" s="17">
        <f ca="1" t="shared" si="16"/>
        <v>94</v>
      </c>
      <c r="G346" s="17" t="str">
        <f t="shared" si="17"/>
        <v>1930/12/13</v>
      </c>
      <c r="H346" s="15" t="s">
        <v>233</v>
      </c>
      <c r="I346" s="15" t="s">
        <v>1411</v>
      </c>
      <c r="J346" s="15" t="s">
        <v>1412</v>
      </c>
      <c r="K346" s="24"/>
      <c r="L346" s="25" t="s">
        <v>349</v>
      </c>
      <c r="M346" s="16" t="s">
        <v>1413</v>
      </c>
      <c r="N346" s="16" t="s">
        <v>55</v>
      </c>
      <c r="O346" s="16" t="s">
        <v>1412</v>
      </c>
      <c r="P346" s="16" t="s">
        <v>233</v>
      </c>
      <c r="Q346" s="33" t="s">
        <v>4715</v>
      </c>
      <c r="R346" s="33" t="s">
        <v>4494</v>
      </c>
      <c r="S346" s="33"/>
      <c r="T346" s="34">
        <v>344</v>
      </c>
      <c r="U346" s="7" t="str">
        <f>+VLOOKUP(D346,[1]全镇!$C:$E,3,FALSE)</f>
        <v>张村</v>
      </c>
    </row>
    <row r="347" hidden="1" customHeight="1" spans="1:20">
      <c r="A347" s="15">
        <v>345</v>
      </c>
      <c r="B347" s="15" t="s">
        <v>1414</v>
      </c>
      <c r="C347" s="15" t="s">
        <v>19</v>
      </c>
      <c r="D347" s="15" t="s">
        <v>1415</v>
      </c>
      <c r="E347" s="16" t="str">
        <f t="shared" si="15"/>
        <v>正确</v>
      </c>
      <c r="F347" s="17">
        <f ca="1" t="shared" si="16"/>
        <v>90</v>
      </c>
      <c r="G347" s="17" t="str">
        <f t="shared" si="17"/>
        <v>1934/02/25</v>
      </c>
      <c r="H347" s="15" t="s">
        <v>239</v>
      </c>
      <c r="I347" s="93" t="s">
        <v>1416</v>
      </c>
      <c r="J347" s="15">
        <v>18203824586</v>
      </c>
      <c r="K347" s="24" t="s">
        <v>179</v>
      </c>
      <c r="L347" s="25" t="s">
        <v>349</v>
      </c>
      <c r="M347" s="16"/>
      <c r="N347" s="16"/>
      <c r="O347" s="16"/>
      <c r="P347" s="16"/>
      <c r="Q347" s="33"/>
      <c r="R347" s="33"/>
      <c r="S347" s="33"/>
      <c r="T347" s="33">
        <v>345</v>
      </c>
    </row>
    <row r="348" hidden="1" customHeight="1" spans="1:21">
      <c r="A348" s="15">
        <v>346</v>
      </c>
      <c r="B348" s="15" t="s">
        <v>1417</v>
      </c>
      <c r="C348" s="15" t="s">
        <v>19</v>
      </c>
      <c r="D348" s="15" t="s">
        <v>1418</v>
      </c>
      <c r="E348" s="16" t="str">
        <f t="shared" si="15"/>
        <v>正确</v>
      </c>
      <c r="F348" s="17">
        <f ca="1" t="shared" si="16"/>
        <v>91</v>
      </c>
      <c r="G348" s="17" t="str">
        <f t="shared" si="17"/>
        <v>1933/02/13</v>
      </c>
      <c r="H348" s="15" t="s">
        <v>233</v>
      </c>
      <c r="I348" s="15" t="s">
        <v>1419</v>
      </c>
      <c r="J348" s="15" t="s">
        <v>1420</v>
      </c>
      <c r="K348" s="24"/>
      <c r="L348" s="25" t="s">
        <v>349</v>
      </c>
      <c r="M348" s="16" t="s">
        <v>1421</v>
      </c>
      <c r="N348" s="16" t="s">
        <v>55</v>
      </c>
      <c r="O348" s="16" t="s">
        <v>1420</v>
      </c>
      <c r="P348" s="16" t="s">
        <v>233</v>
      </c>
      <c r="Q348" s="33" t="s">
        <v>4716</v>
      </c>
      <c r="R348" s="33" t="s">
        <v>4494</v>
      </c>
      <c r="S348" s="33"/>
      <c r="T348" s="34">
        <v>346</v>
      </c>
      <c r="U348" s="7" t="str">
        <f>+VLOOKUP(D348,[1]全镇!$C:$E,3,FALSE)</f>
        <v>张村</v>
      </c>
    </row>
    <row r="349" hidden="1" customHeight="1" spans="1:20">
      <c r="A349" s="15">
        <v>347</v>
      </c>
      <c r="B349" s="15" t="s">
        <v>1422</v>
      </c>
      <c r="C349" s="15" t="s">
        <v>19</v>
      </c>
      <c r="D349" s="15" t="s">
        <v>1423</v>
      </c>
      <c r="E349" s="16" t="str">
        <f t="shared" si="15"/>
        <v>正确</v>
      </c>
      <c r="F349" s="17">
        <f ca="1" t="shared" si="16"/>
        <v>90</v>
      </c>
      <c r="G349" s="17" t="str">
        <f t="shared" si="17"/>
        <v>1934/07/15</v>
      </c>
      <c r="H349" s="15" t="s">
        <v>239</v>
      </c>
      <c r="I349" s="93" t="s">
        <v>1424</v>
      </c>
      <c r="J349" s="15">
        <v>15238133327</v>
      </c>
      <c r="K349" s="24" t="s">
        <v>1425</v>
      </c>
      <c r="L349" s="25" t="s">
        <v>349</v>
      </c>
      <c r="M349" s="16"/>
      <c r="N349" s="16"/>
      <c r="O349" s="16"/>
      <c r="P349" s="16"/>
      <c r="Q349" s="33"/>
      <c r="R349" s="33"/>
      <c r="S349" s="33"/>
      <c r="T349" s="33">
        <v>347</v>
      </c>
    </row>
    <row r="350" hidden="1" customHeight="1" spans="1:21">
      <c r="A350" s="15">
        <v>348</v>
      </c>
      <c r="B350" s="15" t="s">
        <v>1426</v>
      </c>
      <c r="C350" s="15" t="s">
        <v>32</v>
      </c>
      <c r="D350" s="15" t="s">
        <v>1427</v>
      </c>
      <c r="E350" s="16" t="str">
        <f t="shared" si="15"/>
        <v>正确</v>
      </c>
      <c r="F350" s="17">
        <f ca="1" t="shared" si="16"/>
        <v>86</v>
      </c>
      <c r="G350" s="17" t="str">
        <f t="shared" si="17"/>
        <v>1938/01/27</v>
      </c>
      <c r="H350" s="15" t="s">
        <v>233</v>
      </c>
      <c r="I350" s="15" t="s">
        <v>1428</v>
      </c>
      <c r="J350" s="15" t="s">
        <v>1429</v>
      </c>
      <c r="K350" s="24"/>
      <c r="L350" s="25" t="s">
        <v>349</v>
      </c>
      <c r="M350" s="16" t="s">
        <v>1430</v>
      </c>
      <c r="N350" s="16" t="s">
        <v>55</v>
      </c>
      <c r="O350" s="16" t="s">
        <v>1429</v>
      </c>
      <c r="P350" s="16" t="s">
        <v>233</v>
      </c>
      <c r="Q350" s="33" t="s">
        <v>4717</v>
      </c>
      <c r="R350" s="33" t="s">
        <v>4494</v>
      </c>
      <c r="S350" s="33"/>
      <c r="T350" s="34">
        <v>348</v>
      </c>
      <c r="U350" s="7" t="str">
        <f>+VLOOKUP(D350,[1]全镇!$C:$E,3,FALSE)</f>
        <v>张村</v>
      </c>
    </row>
    <row r="351" hidden="1" customHeight="1" spans="1:21">
      <c r="A351" s="15">
        <v>349</v>
      </c>
      <c r="B351" s="15" t="s">
        <v>1431</v>
      </c>
      <c r="C351" s="15" t="s">
        <v>32</v>
      </c>
      <c r="D351" s="15" t="s">
        <v>1432</v>
      </c>
      <c r="E351" s="16" t="str">
        <f t="shared" si="15"/>
        <v>正确</v>
      </c>
      <c r="F351" s="17">
        <f ca="1" t="shared" si="16"/>
        <v>89</v>
      </c>
      <c r="G351" s="17" t="str">
        <f t="shared" si="17"/>
        <v>1935/02/22</v>
      </c>
      <c r="H351" s="15" t="s">
        <v>233</v>
      </c>
      <c r="I351" s="15" t="s">
        <v>1433</v>
      </c>
      <c r="J351" s="15" t="s">
        <v>1434</v>
      </c>
      <c r="K351" s="24"/>
      <c r="L351" s="25" t="s">
        <v>349</v>
      </c>
      <c r="M351" s="16" t="s">
        <v>1435</v>
      </c>
      <c r="N351" s="16" t="s">
        <v>55</v>
      </c>
      <c r="O351" s="16" t="s">
        <v>1434</v>
      </c>
      <c r="P351" s="16" t="s">
        <v>233</v>
      </c>
      <c r="Q351" s="33" t="s">
        <v>4718</v>
      </c>
      <c r="R351" s="33" t="s">
        <v>4494</v>
      </c>
      <c r="S351" s="33"/>
      <c r="T351" s="34">
        <v>349</v>
      </c>
      <c r="U351" s="7" t="str">
        <f>+VLOOKUP(D351,[1]全镇!$C:$E,3,FALSE)</f>
        <v>张村</v>
      </c>
    </row>
    <row r="352" hidden="1" customHeight="1" spans="1:20">
      <c r="A352" s="15">
        <v>350</v>
      </c>
      <c r="B352" s="15" t="s">
        <v>1436</v>
      </c>
      <c r="C352" s="15" t="s">
        <v>19</v>
      </c>
      <c r="D352" s="15" t="s">
        <v>1437</v>
      </c>
      <c r="E352" s="16" t="str">
        <f t="shared" si="15"/>
        <v>正确</v>
      </c>
      <c r="F352" s="17">
        <f ca="1" t="shared" si="16"/>
        <v>88</v>
      </c>
      <c r="G352" s="17" t="str">
        <f t="shared" si="17"/>
        <v>1936/09/08</v>
      </c>
      <c r="H352" s="15" t="s">
        <v>239</v>
      </c>
      <c r="I352" s="93" t="s">
        <v>1438</v>
      </c>
      <c r="J352" s="15">
        <v>13526851378</v>
      </c>
      <c r="K352" s="24" t="s">
        <v>68</v>
      </c>
      <c r="L352" s="25" t="s">
        <v>349</v>
      </c>
      <c r="M352" s="16"/>
      <c r="N352" s="16"/>
      <c r="O352" s="16"/>
      <c r="P352" s="16"/>
      <c r="Q352" s="33"/>
      <c r="R352" s="33"/>
      <c r="S352" s="33"/>
      <c r="T352" s="33">
        <v>350</v>
      </c>
    </row>
    <row r="353" hidden="1" customHeight="1" spans="1:21">
      <c r="A353" s="15">
        <v>351</v>
      </c>
      <c r="B353" s="15" t="s">
        <v>1439</v>
      </c>
      <c r="C353" s="15" t="s">
        <v>32</v>
      </c>
      <c r="D353" s="15" t="s">
        <v>1440</v>
      </c>
      <c r="E353" s="16" t="str">
        <f t="shared" si="15"/>
        <v>正确</v>
      </c>
      <c r="F353" s="17">
        <f ca="1" t="shared" si="16"/>
        <v>94</v>
      </c>
      <c r="G353" s="17" t="str">
        <f t="shared" si="17"/>
        <v>1930/10/17</v>
      </c>
      <c r="H353" s="15" t="s">
        <v>233</v>
      </c>
      <c r="I353" s="15" t="s">
        <v>1441</v>
      </c>
      <c r="J353" s="15" t="s">
        <v>1442</v>
      </c>
      <c r="K353" s="24"/>
      <c r="L353" s="25" t="s">
        <v>349</v>
      </c>
      <c r="M353" s="16" t="s">
        <v>1443</v>
      </c>
      <c r="N353" s="16" t="s">
        <v>55</v>
      </c>
      <c r="O353" s="16" t="s">
        <v>1442</v>
      </c>
      <c r="P353" s="16" t="s">
        <v>233</v>
      </c>
      <c r="Q353" s="33" t="s">
        <v>4719</v>
      </c>
      <c r="R353" s="33" t="s">
        <v>4494</v>
      </c>
      <c r="S353" s="33"/>
      <c r="T353" s="34">
        <v>351</v>
      </c>
      <c r="U353" s="7" t="str">
        <f>+VLOOKUP(D353,[1]全镇!$C:$E,3,FALSE)</f>
        <v>张村</v>
      </c>
    </row>
    <row r="354" hidden="1" customHeight="1" spans="1:21">
      <c r="A354" s="15">
        <v>352</v>
      </c>
      <c r="B354" s="15" t="s">
        <v>1444</v>
      </c>
      <c r="C354" s="15" t="s">
        <v>32</v>
      </c>
      <c r="D354" s="15" t="s">
        <v>1445</v>
      </c>
      <c r="E354" s="16" t="str">
        <f t="shared" si="15"/>
        <v>正确</v>
      </c>
      <c r="F354" s="17">
        <f ca="1" t="shared" si="16"/>
        <v>86</v>
      </c>
      <c r="G354" s="17" t="str">
        <f t="shared" si="17"/>
        <v>1938/08/04</v>
      </c>
      <c r="H354" s="15" t="s">
        <v>233</v>
      </c>
      <c r="I354" s="15" t="s">
        <v>1446</v>
      </c>
      <c r="J354" s="15">
        <v>13733102275</v>
      </c>
      <c r="K354" s="24"/>
      <c r="L354" s="25" t="s">
        <v>349</v>
      </c>
      <c r="M354" s="16" t="s">
        <v>1447</v>
      </c>
      <c r="N354" s="16" t="s">
        <v>55</v>
      </c>
      <c r="O354" s="16">
        <v>13733102275</v>
      </c>
      <c r="P354" s="16" t="s">
        <v>233</v>
      </c>
      <c r="Q354" s="95" t="s">
        <v>4720</v>
      </c>
      <c r="R354" s="33" t="s">
        <v>4423</v>
      </c>
      <c r="S354" s="33"/>
      <c r="T354" s="34">
        <v>352</v>
      </c>
      <c r="U354" s="7" t="e">
        <f>+VLOOKUP(D354,[1]全镇!$C:$E,3,FALSE)</f>
        <v>#N/A</v>
      </c>
    </row>
    <row r="355" hidden="1" customHeight="1" spans="1:21">
      <c r="A355" s="15">
        <v>353</v>
      </c>
      <c r="B355" s="15" t="s">
        <v>1448</v>
      </c>
      <c r="C355" s="15" t="s">
        <v>19</v>
      </c>
      <c r="D355" s="15" t="s">
        <v>1449</v>
      </c>
      <c r="E355" s="16" t="str">
        <f t="shared" si="15"/>
        <v>正确</v>
      </c>
      <c r="F355" s="17">
        <f ca="1" t="shared" si="16"/>
        <v>86</v>
      </c>
      <c r="G355" s="17" t="str">
        <f t="shared" si="17"/>
        <v>1938/07/15</v>
      </c>
      <c r="H355" s="15" t="s">
        <v>233</v>
      </c>
      <c r="I355" s="15" t="s">
        <v>1450</v>
      </c>
      <c r="J355" s="15">
        <v>13733102275</v>
      </c>
      <c r="K355" s="24"/>
      <c r="L355" s="25" t="s">
        <v>349</v>
      </c>
      <c r="M355" s="16" t="s">
        <v>1447</v>
      </c>
      <c r="N355" s="16" t="s">
        <v>55</v>
      </c>
      <c r="O355" s="16">
        <v>13733102275</v>
      </c>
      <c r="P355" s="16" t="s">
        <v>233</v>
      </c>
      <c r="Q355" s="95" t="s">
        <v>4721</v>
      </c>
      <c r="R355" s="33" t="s">
        <v>4423</v>
      </c>
      <c r="S355" s="33"/>
      <c r="T355" s="34">
        <v>353</v>
      </c>
      <c r="U355" s="7" t="e">
        <f>+VLOOKUP(D355,[1]全镇!$C:$E,3,FALSE)</f>
        <v>#N/A</v>
      </c>
    </row>
    <row r="356" hidden="1" customHeight="1" spans="1:21">
      <c r="A356" s="15">
        <v>354</v>
      </c>
      <c r="B356" s="15" t="s">
        <v>1451</v>
      </c>
      <c r="C356" s="15" t="s">
        <v>32</v>
      </c>
      <c r="D356" s="15" t="s">
        <v>1452</v>
      </c>
      <c r="E356" s="16" t="str">
        <f t="shared" si="15"/>
        <v>正确</v>
      </c>
      <c r="F356" s="17">
        <f ca="1" t="shared" si="16"/>
        <v>92</v>
      </c>
      <c r="G356" s="17" t="str">
        <f t="shared" si="17"/>
        <v>1932/07/15</v>
      </c>
      <c r="H356" s="15" t="s">
        <v>233</v>
      </c>
      <c r="I356" s="15" t="s">
        <v>1453</v>
      </c>
      <c r="J356" s="15" t="s">
        <v>1454</v>
      </c>
      <c r="K356" s="24"/>
      <c r="L356" s="25" t="s">
        <v>349</v>
      </c>
      <c r="M356" s="16" t="s">
        <v>1455</v>
      </c>
      <c r="N356" s="16" t="s">
        <v>55</v>
      </c>
      <c r="O356" s="16" t="s">
        <v>1454</v>
      </c>
      <c r="P356" s="16" t="s">
        <v>233</v>
      </c>
      <c r="Q356" s="33" t="s">
        <v>4722</v>
      </c>
      <c r="R356" s="33" t="s">
        <v>4494</v>
      </c>
      <c r="S356" s="33"/>
      <c r="T356" s="34">
        <v>354</v>
      </c>
      <c r="U356" s="7" t="str">
        <f>+VLOOKUP(D356,[1]全镇!$C:$E,3,FALSE)</f>
        <v>张村</v>
      </c>
    </row>
    <row r="357" hidden="1" customHeight="1" spans="1:20">
      <c r="A357" s="15">
        <v>355</v>
      </c>
      <c r="B357" s="15" t="s">
        <v>1456</v>
      </c>
      <c r="C357" s="15" t="s">
        <v>19</v>
      </c>
      <c r="D357" s="15" t="s">
        <v>1457</v>
      </c>
      <c r="E357" s="16" t="str">
        <f t="shared" si="15"/>
        <v>正确</v>
      </c>
      <c r="F357" s="17">
        <f ca="1" t="shared" si="16"/>
        <v>89</v>
      </c>
      <c r="G357" s="17" t="str">
        <f t="shared" si="17"/>
        <v>1935/08/15</v>
      </c>
      <c r="H357" s="15" t="s">
        <v>239</v>
      </c>
      <c r="I357" s="93" t="s">
        <v>1458</v>
      </c>
      <c r="J357" s="15">
        <v>18438819671</v>
      </c>
      <c r="K357" s="24" t="s">
        <v>216</v>
      </c>
      <c r="L357" s="25" t="s">
        <v>349</v>
      </c>
      <c r="M357" s="16"/>
      <c r="N357" s="16"/>
      <c r="O357" s="16"/>
      <c r="P357" s="16"/>
      <c r="Q357" s="33"/>
      <c r="R357" s="33"/>
      <c r="S357" s="33"/>
      <c r="T357" s="33">
        <v>355</v>
      </c>
    </row>
    <row r="358" hidden="1" customHeight="1" spans="1:20">
      <c r="A358" s="15">
        <v>356</v>
      </c>
      <c r="B358" s="15" t="s">
        <v>836</v>
      </c>
      <c r="C358" s="15" t="s">
        <v>32</v>
      </c>
      <c r="D358" s="15" t="s">
        <v>1459</v>
      </c>
      <c r="E358" s="16" t="str">
        <f t="shared" si="15"/>
        <v>正确</v>
      </c>
      <c r="F358" s="17">
        <f ca="1" t="shared" si="16"/>
        <v>90</v>
      </c>
      <c r="G358" s="17" t="str">
        <f t="shared" si="17"/>
        <v>1934/12/28</v>
      </c>
      <c r="H358" s="15" t="s">
        <v>233</v>
      </c>
      <c r="I358" s="17" t="s">
        <v>1460</v>
      </c>
      <c r="J358" s="15" t="s">
        <v>1461</v>
      </c>
      <c r="K358" s="24" t="s">
        <v>4498</v>
      </c>
      <c r="L358" s="25" t="s">
        <v>349</v>
      </c>
      <c r="M358" s="16" t="s">
        <v>1462</v>
      </c>
      <c r="N358" s="16" t="s">
        <v>55</v>
      </c>
      <c r="O358" s="16" t="s">
        <v>1461</v>
      </c>
      <c r="P358" s="16" t="s">
        <v>233</v>
      </c>
      <c r="Q358" s="33" t="s">
        <v>4723</v>
      </c>
      <c r="R358" s="33" t="s">
        <v>4494</v>
      </c>
      <c r="S358" s="33"/>
      <c r="T358" s="34">
        <v>356</v>
      </c>
    </row>
    <row r="359" hidden="1" customHeight="1" spans="1:21">
      <c r="A359" s="15">
        <v>357</v>
      </c>
      <c r="B359" s="15" t="s">
        <v>1463</v>
      </c>
      <c r="C359" s="15" t="s">
        <v>19</v>
      </c>
      <c r="D359" s="15" t="s">
        <v>1464</v>
      </c>
      <c r="E359" s="16" t="str">
        <f t="shared" si="15"/>
        <v>正确</v>
      </c>
      <c r="F359" s="17">
        <f ca="1" t="shared" si="16"/>
        <v>89</v>
      </c>
      <c r="G359" s="17" t="str">
        <f t="shared" si="17"/>
        <v>1935/12/21</v>
      </c>
      <c r="H359" s="15" t="s">
        <v>233</v>
      </c>
      <c r="I359" s="15" t="s">
        <v>1465</v>
      </c>
      <c r="J359" s="15">
        <v>13648257965</v>
      </c>
      <c r="K359" s="24"/>
      <c r="L359" s="25" t="s">
        <v>349</v>
      </c>
      <c r="M359" s="16" t="s">
        <v>1466</v>
      </c>
      <c r="N359" s="16" t="s">
        <v>55</v>
      </c>
      <c r="O359" s="16">
        <v>13648257965</v>
      </c>
      <c r="P359" s="16" t="s">
        <v>233</v>
      </c>
      <c r="Q359" s="33" t="s">
        <v>4724</v>
      </c>
      <c r="R359" s="33" t="s">
        <v>4494</v>
      </c>
      <c r="S359" s="33"/>
      <c r="T359" s="34">
        <v>357</v>
      </c>
      <c r="U359" s="7" t="str">
        <f>+VLOOKUP(D359,[1]全镇!$C:$E,3,FALSE)</f>
        <v>张村</v>
      </c>
    </row>
    <row r="360" hidden="1" customHeight="1" spans="1:20">
      <c r="A360" s="15">
        <v>358</v>
      </c>
      <c r="B360" s="15" t="s">
        <v>1467</v>
      </c>
      <c r="C360" s="15" t="s">
        <v>32</v>
      </c>
      <c r="D360" s="15" t="s">
        <v>1468</v>
      </c>
      <c r="E360" s="16" t="str">
        <f t="shared" si="15"/>
        <v>正确</v>
      </c>
      <c r="F360" s="17">
        <f ca="1" t="shared" si="16"/>
        <v>88</v>
      </c>
      <c r="G360" s="17" t="str">
        <f t="shared" si="17"/>
        <v>1936/08/14</v>
      </c>
      <c r="H360" s="15" t="s">
        <v>239</v>
      </c>
      <c r="I360" s="93" t="s">
        <v>1469</v>
      </c>
      <c r="J360" s="15">
        <v>13623773602</v>
      </c>
      <c r="K360" s="24" t="s">
        <v>49</v>
      </c>
      <c r="L360" s="25" t="s">
        <v>349</v>
      </c>
      <c r="M360" s="16"/>
      <c r="N360" s="16"/>
      <c r="O360" s="16"/>
      <c r="P360" s="16"/>
      <c r="Q360" s="33"/>
      <c r="R360" s="33"/>
      <c r="S360" s="33"/>
      <c r="T360" s="33">
        <v>358</v>
      </c>
    </row>
    <row r="361" hidden="1" customHeight="1" spans="1:21">
      <c r="A361" s="15">
        <v>359</v>
      </c>
      <c r="B361" s="15" t="s">
        <v>1470</v>
      </c>
      <c r="C361" s="15" t="s">
        <v>32</v>
      </c>
      <c r="D361" s="15" t="s">
        <v>1471</v>
      </c>
      <c r="E361" s="16" t="str">
        <f t="shared" si="15"/>
        <v>正确</v>
      </c>
      <c r="F361" s="17">
        <f ca="1" t="shared" si="16"/>
        <v>89</v>
      </c>
      <c r="G361" s="17" t="str">
        <f t="shared" si="17"/>
        <v>1935/10/03</v>
      </c>
      <c r="H361" s="15" t="s">
        <v>233</v>
      </c>
      <c r="I361" s="15" t="s">
        <v>1472</v>
      </c>
      <c r="J361" s="15">
        <v>15862715574</v>
      </c>
      <c r="K361" s="24"/>
      <c r="L361" s="25" t="s">
        <v>349</v>
      </c>
      <c r="M361" s="16" t="s">
        <v>1473</v>
      </c>
      <c r="N361" s="16" t="s">
        <v>200</v>
      </c>
      <c r="O361" s="16">
        <v>15862715574</v>
      </c>
      <c r="P361" s="16" t="s">
        <v>233</v>
      </c>
      <c r="Q361" s="33" t="s">
        <v>4725</v>
      </c>
      <c r="R361" s="33" t="s">
        <v>4494</v>
      </c>
      <c r="S361" s="33"/>
      <c r="T361" s="34">
        <v>359</v>
      </c>
      <c r="U361" s="7" t="str">
        <f>+VLOOKUP(D361,[1]全镇!$C:$E,3,FALSE)</f>
        <v>张村</v>
      </c>
    </row>
    <row r="362" hidden="1" customHeight="1" spans="1:21">
      <c r="A362" s="15">
        <v>360</v>
      </c>
      <c r="B362" s="15" t="s">
        <v>1474</v>
      </c>
      <c r="C362" s="15" t="s">
        <v>32</v>
      </c>
      <c r="D362" s="15" t="s">
        <v>1475</v>
      </c>
      <c r="E362" s="16" t="str">
        <f t="shared" si="15"/>
        <v>正确</v>
      </c>
      <c r="F362" s="17">
        <f ca="1" t="shared" si="16"/>
        <v>86</v>
      </c>
      <c r="G362" s="17" t="str">
        <f t="shared" si="17"/>
        <v>1938/08/29</v>
      </c>
      <c r="H362" s="15" t="s">
        <v>233</v>
      </c>
      <c r="I362" s="15" t="s">
        <v>1476</v>
      </c>
      <c r="J362" s="15" t="s">
        <v>1477</v>
      </c>
      <c r="K362" s="24"/>
      <c r="L362" s="25" t="s">
        <v>349</v>
      </c>
      <c r="M362" s="16" t="s">
        <v>1478</v>
      </c>
      <c r="N362" s="16" t="s">
        <v>55</v>
      </c>
      <c r="O362" s="16" t="s">
        <v>1477</v>
      </c>
      <c r="P362" s="16" t="s">
        <v>233</v>
      </c>
      <c r="Q362" s="33" t="s">
        <v>4726</v>
      </c>
      <c r="R362" s="33" t="s">
        <v>4494</v>
      </c>
      <c r="S362" s="33"/>
      <c r="T362" s="34">
        <v>360</v>
      </c>
      <c r="U362" s="7" t="str">
        <f>+VLOOKUP(D362,[1]全镇!$C:$E,3,FALSE)</f>
        <v>张村</v>
      </c>
    </row>
    <row r="363" hidden="1" customHeight="1" spans="1:20">
      <c r="A363" s="15">
        <v>361</v>
      </c>
      <c r="B363" s="15" t="s">
        <v>1479</v>
      </c>
      <c r="C363" s="15" t="s">
        <v>32</v>
      </c>
      <c r="D363" s="15" t="s">
        <v>1480</v>
      </c>
      <c r="E363" s="16" t="str">
        <f t="shared" si="15"/>
        <v>正确</v>
      </c>
      <c r="F363" s="17">
        <f ca="1" t="shared" si="16"/>
        <v>89</v>
      </c>
      <c r="G363" s="17" t="str">
        <f t="shared" si="17"/>
        <v>1935/07/15</v>
      </c>
      <c r="H363" s="15" t="s">
        <v>239</v>
      </c>
      <c r="I363" s="93" t="s">
        <v>1481</v>
      </c>
      <c r="J363" s="15">
        <v>13613990279</v>
      </c>
      <c r="K363" s="24" t="s">
        <v>727</v>
      </c>
      <c r="L363" s="25" t="s">
        <v>349</v>
      </c>
      <c r="M363" s="16"/>
      <c r="N363" s="16"/>
      <c r="O363" s="16"/>
      <c r="P363" s="16"/>
      <c r="Q363" s="33"/>
      <c r="R363" s="33"/>
      <c r="S363" s="33"/>
      <c r="T363" s="33">
        <v>361</v>
      </c>
    </row>
    <row r="364" hidden="1" customHeight="1" spans="1:20">
      <c r="A364" s="15">
        <v>362</v>
      </c>
      <c r="B364" s="15" t="s">
        <v>1482</v>
      </c>
      <c r="C364" s="15" t="s">
        <v>32</v>
      </c>
      <c r="D364" s="15" t="s">
        <v>1483</v>
      </c>
      <c r="E364" s="16" t="str">
        <f t="shared" si="15"/>
        <v>正确</v>
      </c>
      <c r="F364" s="17">
        <f ca="1" t="shared" si="16"/>
        <v>88</v>
      </c>
      <c r="G364" s="17" t="str">
        <f t="shared" si="17"/>
        <v>1936/04/18</v>
      </c>
      <c r="H364" s="15" t="s">
        <v>233</v>
      </c>
      <c r="I364" s="15" t="s">
        <v>1484</v>
      </c>
      <c r="J364" s="15" t="s">
        <v>1485</v>
      </c>
      <c r="K364" s="24" t="s">
        <v>4498</v>
      </c>
      <c r="L364" s="25" t="s">
        <v>349</v>
      </c>
      <c r="M364" s="16" t="s">
        <v>1486</v>
      </c>
      <c r="N364" s="16" t="s">
        <v>55</v>
      </c>
      <c r="O364" s="16" t="s">
        <v>1485</v>
      </c>
      <c r="P364" s="16" t="s">
        <v>233</v>
      </c>
      <c r="Q364" s="33" t="s">
        <v>4727</v>
      </c>
      <c r="R364" s="33" t="s">
        <v>4494</v>
      </c>
      <c r="S364" s="33"/>
      <c r="T364" s="34">
        <v>362</v>
      </c>
    </row>
    <row r="365" hidden="1" customHeight="1" spans="1:20">
      <c r="A365" s="15">
        <v>363</v>
      </c>
      <c r="B365" s="15" t="s">
        <v>1487</v>
      </c>
      <c r="C365" s="15" t="s">
        <v>32</v>
      </c>
      <c r="D365" s="15" t="s">
        <v>1488</v>
      </c>
      <c r="E365" s="16" t="str">
        <f t="shared" si="15"/>
        <v>正确</v>
      </c>
      <c r="F365" s="17">
        <f ca="1" t="shared" si="16"/>
        <v>95</v>
      </c>
      <c r="G365" s="17" t="str">
        <f t="shared" si="17"/>
        <v>1929/12/30</v>
      </c>
      <c r="H365" s="15" t="s">
        <v>233</v>
      </c>
      <c r="I365" s="15" t="s">
        <v>1489</v>
      </c>
      <c r="J365" s="15">
        <v>15538416929</v>
      </c>
      <c r="K365" s="24" t="s">
        <v>663</v>
      </c>
      <c r="L365" s="25" t="s">
        <v>349</v>
      </c>
      <c r="M365" s="16" t="s">
        <v>1490</v>
      </c>
      <c r="N365" s="16" t="s">
        <v>55</v>
      </c>
      <c r="O365" s="16">
        <v>15538416929</v>
      </c>
      <c r="P365" s="16"/>
      <c r="Q365" s="33"/>
      <c r="R365" s="33"/>
      <c r="S365" s="33"/>
      <c r="T365" s="33">
        <v>363</v>
      </c>
    </row>
    <row r="366" hidden="1" customHeight="1" spans="1:20">
      <c r="A366" s="15">
        <v>364</v>
      </c>
      <c r="B366" s="15" t="s">
        <v>1491</v>
      </c>
      <c r="C366" s="15" t="s">
        <v>19</v>
      </c>
      <c r="D366" s="93" t="s">
        <v>1492</v>
      </c>
      <c r="E366" s="16" t="str">
        <f t="shared" si="15"/>
        <v>正确</v>
      </c>
      <c r="F366" s="17">
        <f ca="1" t="shared" si="16"/>
        <v>90</v>
      </c>
      <c r="G366" s="17" t="str">
        <f t="shared" si="17"/>
        <v>1934/10/04</v>
      </c>
      <c r="H366" s="15" t="s">
        <v>1493</v>
      </c>
      <c r="I366" s="15" t="s">
        <v>1494</v>
      </c>
      <c r="J366" s="15" t="s">
        <v>1495</v>
      </c>
      <c r="K366" s="24" t="s">
        <v>4495</v>
      </c>
      <c r="L366" s="25" t="s">
        <v>349</v>
      </c>
      <c r="M366" s="16" t="s">
        <v>1496</v>
      </c>
      <c r="N366" s="16" t="s">
        <v>55</v>
      </c>
      <c r="O366" s="16" t="s">
        <v>1495</v>
      </c>
      <c r="P366" s="16" t="s">
        <v>1493</v>
      </c>
      <c r="Q366" s="33" t="s">
        <v>4728</v>
      </c>
      <c r="R366" s="33" t="s">
        <v>4423</v>
      </c>
      <c r="S366" s="33"/>
      <c r="T366" s="34">
        <v>364</v>
      </c>
    </row>
    <row r="367" hidden="1" customHeight="1" spans="1:20">
      <c r="A367" s="15">
        <v>365</v>
      </c>
      <c r="B367" s="15" t="s">
        <v>1497</v>
      </c>
      <c r="C367" s="15" t="s">
        <v>19</v>
      </c>
      <c r="D367" s="15" t="s">
        <v>1498</v>
      </c>
      <c r="E367" s="16" t="str">
        <f t="shared" si="15"/>
        <v>正确</v>
      </c>
      <c r="F367" s="17">
        <f ca="1" t="shared" si="16"/>
        <v>91</v>
      </c>
      <c r="G367" s="17" t="str">
        <f t="shared" si="17"/>
        <v>1933/12/15</v>
      </c>
      <c r="H367" s="15" t="s">
        <v>1493</v>
      </c>
      <c r="I367" s="15" t="s">
        <v>1499</v>
      </c>
      <c r="J367" s="15">
        <v>69467449</v>
      </c>
      <c r="K367" s="24" t="s">
        <v>4498</v>
      </c>
      <c r="L367" s="25" t="s">
        <v>349</v>
      </c>
      <c r="M367" s="16" t="s">
        <v>1500</v>
      </c>
      <c r="N367" s="16" t="s">
        <v>55</v>
      </c>
      <c r="O367" s="16">
        <v>69467449</v>
      </c>
      <c r="P367" s="16" t="s">
        <v>1493</v>
      </c>
      <c r="Q367" s="33" t="s">
        <v>4729</v>
      </c>
      <c r="R367" s="33" t="s">
        <v>4494</v>
      </c>
      <c r="S367" s="33"/>
      <c r="T367" s="34">
        <v>365</v>
      </c>
    </row>
    <row r="368" hidden="1" customHeight="1" spans="1:21">
      <c r="A368" s="15">
        <v>366</v>
      </c>
      <c r="B368" s="15" t="s">
        <v>1501</v>
      </c>
      <c r="C368" s="15" t="s">
        <v>32</v>
      </c>
      <c r="D368" s="15" t="s">
        <v>1502</v>
      </c>
      <c r="E368" s="16" t="str">
        <f t="shared" si="15"/>
        <v>正确</v>
      </c>
      <c r="F368" s="17">
        <f ca="1" t="shared" si="16"/>
        <v>89</v>
      </c>
      <c r="G368" s="17" t="str">
        <f t="shared" si="17"/>
        <v>1935/12/30</v>
      </c>
      <c r="H368" s="15" t="s">
        <v>1493</v>
      </c>
      <c r="I368" s="15" t="s">
        <v>1503</v>
      </c>
      <c r="J368" s="15">
        <v>69467449</v>
      </c>
      <c r="K368" s="24"/>
      <c r="L368" s="25" t="s">
        <v>349</v>
      </c>
      <c r="M368" s="16" t="s">
        <v>1500</v>
      </c>
      <c r="N368" s="16" t="s">
        <v>55</v>
      </c>
      <c r="O368" s="16">
        <v>69467449</v>
      </c>
      <c r="P368" s="16" t="s">
        <v>1493</v>
      </c>
      <c r="Q368" s="33" t="s">
        <v>4730</v>
      </c>
      <c r="R368" s="33" t="s">
        <v>4494</v>
      </c>
      <c r="S368" s="33"/>
      <c r="T368" s="34">
        <v>366</v>
      </c>
      <c r="U368" s="7" t="str">
        <f>+VLOOKUP(D368,[1]全镇!$C:$E,3,FALSE)</f>
        <v>魏村</v>
      </c>
    </row>
    <row r="369" hidden="1" customHeight="1" spans="1:21">
      <c r="A369" s="15">
        <v>367</v>
      </c>
      <c r="B369" s="15" t="s">
        <v>1504</v>
      </c>
      <c r="C369" s="15" t="s">
        <v>32</v>
      </c>
      <c r="D369" s="15" t="s">
        <v>1505</v>
      </c>
      <c r="E369" s="16" t="str">
        <f t="shared" si="15"/>
        <v>正确</v>
      </c>
      <c r="F369" s="17">
        <f ca="1" t="shared" si="16"/>
        <v>85</v>
      </c>
      <c r="G369" s="17" t="str">
        <f t="shared" si="17"/>
        <v>1939/08/03</v>
      </c>
      <c r="H369" s="15" t="s">
        <v>1493</v>
      </c>
      <c r="I369" s="15" t="s">
        <v>1506</v>
      </c>
      <c r="J369" s="15">
        <v>15670281932</v>
      </c>
      <c r="K369" s="24"/>
      <c r="L369" s="25" t="s">
        <v>349</v>
      </c>
      <c r="M369" s="16" t="s">
        <v>1507</v>
      </c>
      <c r="N369" s="16" t="s">
        <v>55</v>
      </c>
      <c r="O369" s="16">
        <v>15670281932</v>
      </c>
      <c r="P369" s="16" t="s">
        <v>1493</v>
      </c>
      <c r="Q369" s="33" t="s">
        <v>4731</v>
      </c>
      <c r="R369" s="33" t="s">
        <v>4494</v>
      </c>
      <c r="S369" s="33" t="s">
        <v>873</v>
      </c>
      <c r="T369" s="34">
        <v>367</v>
      </c>
      <c r="U369" s="7" t="str">
        <f>+VLOOKUP(D369,[1]全镇!$C:$E,3,FALSE)</f>
        <v>魏村</v>
      </c>
    </row>
    <row r="370" hidden="1" customHeight="1" spans="1:21">
      <c r="A370" s="15">
        <v>368</v>
      </c>
      <c r="B370" s="15" t="s">
        <v>1508</v>
      </c>
      <c r="C370" s="15" t="s">
        <v>32</v>
      </c>
      <c r="D370" s="15" t="s">
        <v>1509</v>
      </c>
      <c r="E370" s="16" t="str">
        <f t="shared" si="15"/>
        <v>正确</v>
      </c>
      <c r="F370" s="17">
        <f ca="1" t="shared" si="16"/>
        <v>88</v>
      </c>
      <c r="G370" s="17" t="str">
        <f t="shared" si="17"/>
        <v>1936/06/03</v>
      </c>
      <c r="H370" s="15" t="s">
        <v>1493</v>
      </c>
      <c r="I370" s="15" t="s">
        <v>1510</v>
      </c>
      <c r="J370" s="15">
        <v>15003776928</v>
      </c>
      <c r="K370" s="24"/>
      <c r="L370" s="25" t="s">
        <v>349</v>
      </c>
      <c r="M370" s="16" t="s">
        <v>1511</v>
      </c>
      <c r="N370" s="16" t="s">
        <v>55</v>
      </c>
      <c r="O370" s="16">
        <v>15003776928</v>
      </c>
      <c r="P370" s="16" t="s">
        <v>1493</v>
      </c>
      <c r="Q370" s="33" t="s">
        <v>4732</v>
      </c>
      <c r="R370" s="33" t="s">
        <v>4494</v>
      </c>
      <c r="S370" s="33"/>
      <c r="T370" s="34">
        <v>368</v>
      </c>
      <c r="U370" s="7" t="str">
        <f>+VLOOKUP(D370,[1]全镇!$C:$E,3,FALSE)</f>
        <v>魏村</v>
      </c>
    </row>
    <row r="371" hidden="1" customHeight="1" spans="1:20">
      <c r="A371" s="15">
        <v>369</v>
      </c>
      <c r="B371" s="15" t="s">
        <v>1512</v>
      </c>
      <c r="C371" s="15" t="s">
        <v>19</v>
      </c>
      <c r="D371" s="15" t="s">
        <v>1513</v>
      </c>
      <c r="E371" s="16" t="str">
        <f t="shared" si="15"/>
        <v>正确</v>
      </c>
      <c r="F371" s="17">
        <f ca="1" t="shared" si="16"/>
        <v>90</v>
      </c>
      <c r="G371" s="17" t="str">
        <f t="shared" si="17"/>
        <v>1934/12/07</v>
      </c>
      <c r="H371" s="15" t="s">
        <v>1493</v>
      </c>
      <c r="I371" s="15" t="s">
        <v>1514</v>
      </c>
      <c r="J371" s="15">
        <v>13526754088</v>
      </c>
      <c r="K371" s="24" t="s">
        <v>4607</v>
      </c>
      <c r="L371" s="25" t="s">
        <v>349</v>
      </c>
      <c r="M371" s="16" t="s">
        <v>1515</v>
      </c>
      <c r="N371" s="16" t="s">
        <v>55</v>
      </c>
      <c r="O371" s="16">
        <v>13526754088</v>
      </c>
      <c r="P371" s="16" t="s">
        <v>1493</v>
      </c>
      <c r="Q371" s="33" t="s">
        <v>4733</v>
      </c>
      <c r="R371" s="33" t="s">
        <v>4494</v>
      </c>
      <c r="S371" s="33"/>
      <c r="T371" s="34">
        <v>369</v>
      </c>
    </row>
    <row r="372" hidden="1" customHeight="1" spans="1:20">
      <c r="A372" s="15">
        <v>370</v>
      </c>
      <c r="B372" s="15" t="s">
        <v>1516</v>
      </c>
      <c r="C372" s="15" t="s">
        <v>19</v>
      </c>
      <c r="D372" s="15" t="s">
        <v>1517</v>
      </c>
      <c r="E372" s="16" t="str">
        <f t="shared" si="15"/>
        <v>正确</v>
      </c>
      <c r="F372" s="17">
        <f ca="1" t="shared" si="16"/>
        <v>92</v>
      </c>
      <c r="G372" s="17" t="str">
        <f t="shared" si="17"/>
        <v>1932/09/07</v>
      </c>
      <c r="H372" s="15" t="s">
        <v>185</v>
      </c>
      <c r="I372" s="15" t="s">
        <v>1518</v>
      </c>
      <c r="J372" s="15">
        <v>13937718341</v>
      </c>
      <c r="K372" s="24" t="s">
        <v>179</v>
      </c>
      <c r="L372" s="25" t="s">
        <v>349</v>
      </c>
      <c r="M372" s="16"/>
      <c r="N372" s="16"/>
      <c r="O372" s="16"/>
      <c r="P372" s="16"/>
      <c r="Q372" s="33"/>
      <c r="R372" s="33"/>
      <c r="S372" s="33"/>
      <c r="T372" s="33">
        <v>370</v>
      </c>
    </row>
    <row r="373" hidden="1" customHeight="1" spans="1:21">
      <c r="A373" s="15">
        <v>371</v>
      </c>
      <c r="B373" s="15" t="s">
        <v>1519</v>
      </c>
      <c r="C373" s="15" t="s">
        <v>32</v>
      </c>
      <c r="D373" s="15" t="s">
        <v>1520</v>
      </c>
      <c r="E373" s="16" t="str">
        <f t="shared" si="15"/>
        <v>正确</v>
      </c>
      <c r="F373" s="17">
        <f ca="1" t="shared" si="16"/>
        <v>93</v>
      </c>
      <c r="G373" s="17" t="str">
        <f t="shared" si="17"/>
        <v>1931/12/05</v>
      </c>
      <c r="H373" s="15" t="s">
        <v>1493</v>
      </c>
      <c r="I373" s="15" t="s">
        <v>1521</v>
      </c>
      <c r="J373" s="15" t="s">
        <v>1522</v>
      </c>
      <c r="K373" s="24"/>
      <c r="L373" s="25" t="s">
        <v>349</v>
      </c>
      <c r="M373" s="16" t="s">
        <v>1523</v>
      </c>
      <c r="N373" s="16" t="s">
        <v>752</v>
      </c>
      <c r="O373" s="16" t="s">
        <v>1522</v>
      </c>
      <c r="P373" s="16" t="s">
        <v>1493</v>
      </c>
      <c r="Q373" s="33" t="s">
        <v>4734</v>
      </c>
      <c r="R373" s="33" t="s">
        <v>4494</v>
      </c>
      <c r="S373" s="33"/>
      <c r="T373" s="34">
        <v>371</v>
      </c>
      <c r="U373" s="7" t="str">
        <f>+VLOOKUP(D373,[1]全镇!$C:$E,3,FALSE)</f>
        <v>魏村</v>
      </c>
    </row>
    <row r="374" hidden="1" customHeight="1" spans="1:21">
      <c r="A374" s="15">
        <v>372</v>
      </c>
      <c r="B374" s="15" t="s">
        <v>1524</v>
      </c>
      <c r="C374" s="15" t="s">
        <v>32</v>
      </c>
      <c r="D374" s="15" t="s">
        <v>1525</v>
      </c>
      <c r="E374" s="16" t="str">
        <f t="shared" si="15"/>
        <v>正确</v>
      </c>
      <c r="F374" s="17">
        <f ca="1" t="shared" si="16"/>
        <v>88</v>
      </c>
      <c r="G374" s="17" t="str">
        <f t="shared" si="17"/>
        <v>1936/07/15</v>
      </c>
      <c r="H374" s="15" t="s">
        <v>1493</v>
      </c>
      <c r="I374" s="15" t="s">
        <v>1526</v>
      </c>
      <c r="J374" s="15" t="s">
        <v>1527</v>
      </c>
      <c r="K374" s="24"/>
      <c r="L374" s="25" t="s">
        <v>349</v>
      </c>
      <c r="M374" s="16" t="s">
        <v>1528</v>
      </c>
      <c r="N374" s="16" t="s">
        <v>55</v>
      </c>
      <c r="O374" s="16" t="s">
        <v>1527</v>
      </c>
      <c r="P374" s="16" t="s">
        <v>1493</v>
      </c>
      <c r="Q374" s="33" t="s">
        <v>4735</v>
      </c>
      <c r="R374" s="33" t="s">
        <v>4494</v>
      </c>
      <c r="S374" s="33"/>
      <c r="T374" s="34">
        <v>372</v>
      </c>
      <c r="U374" s="7" t="str">
        <f>+VLOOKUP(D374,[1]全镇!$C:$E,3,FALSE)</f>
        <v>魏村</v>
      </c>
    </row>
    <row r="375" hidden="1" customHeight="1" spans="1:21">
      <c r="A375" s="15">
        <v>373</v>
      </c>
      <c r="B375" s="15" t="s">
        <v>1529</v>
      </c>
      <c r="C375" s="15" t="s">
        <v>19</v>
      </c>
      <c r="D375" s="15" t="s">
        <v>1530</v>
      </c>
      <c r="E375" s="16" t="str">
        <f t="shared" si="15"/>
        <v>正确</v>
      </c>
      <c r="F375" s="17">
        <f ca="1" t="shared" si="16"/>
        <v>86</v>
      </c>
      <c r="G375" s="17" t="str">
        <f t="shared" si="17"/>
        <v>1938/08/04</v>
      </c>
      <c r="H375" s="15" t="s">
        <v>1493</v>
      </c>
      <c r="I375" s="15" t="s">
        <v>1531</v>
      </c>
      <c r="J375" s="15" t="s">
        <v>1532</v>
      </c>
      <c r="K375" s="24"/>
      <c r="L375" s="25" t="s">
        <v>349</v>
      </c>
      <c r="M375" s="16" t="s">
        <v>1533</v>
      </c>
      <c r="N375" s="16" t="s">
        <v>55</v>
      </c>
      <c r="O375" s="16" t="s">
        <v>1532</v>
      </c>
      <c r="P375" s="16" t="s">
        <v>1493</v>
      </c>
      <c r="Q375" s="33" t="s">
        <v>4736</v>
      </c>
      <c r="R375" s="33" t="s">
        <v>4494</v>
      </c>
      <c r="S375" s="33"/>
      <c r="T375" s="34">
        <v>373</v>
      </c>
      <c r="U375" s="7" t="str">
        <f>+VLOOKUP(D375,[1]全镇!$C:$E,3,FALSE)</f>
        <v>魏村</v>
      </c>
    </row>
    <row r="376" hidden="1" customHeight="1" spans="1:20">
      <c r="A376" s="15">
        <v>374</v>
      </c>
      <c r="B376" s="15" t="s">
        <v>1534</v>
      </c>
      <c r="C376" s="15" t="s">
        <v>19</v>
      </c>
      <c r="D376" s="15" t="s">
        <v>1535</v>
      </c>
      <c r="E376" s="16" t="str">
        <f t="shared" si="15"/>
        <v>正确</v>
      </c>
      <c r="F376" s="17">
        <f ca="1" t="shared" si="16"/>
        <v>88</v>
      </c>
      <c r="G376" s="17" t="str">
        <f t="shared" si="17"/>
        <v>1936/11/20</v>
      </c>
      <c r="H376" s="15" t="s">
        <v>185</v>
      </c>
      <c r="I376" s="93" t="s">
        <v>1536</v>
      </c>
      <c r="J376" s="15">
        <v>18039685119</v>
      </c>
      <c r="K376" s="24" t="s">
        <v>72</v>
      </c>
      <c r="L376" s="25" t="s">
        <v>349</v>
      </c>
      <c r="M376" s="16"/>
      <c r="N376" s="16"/>
      <c r="O376" s="16"/>
      <c r="P376" s="16"/>
      <c r="Q376" s="33"/>
      <c r="R376" s="33"/>
      <c r="S376" s="33"/>
      <c r="T376" s="33">
        <v>374</v>
      </c>
    </row>
    <row r="377" hidden="1" customHeight="1" spans="1:20">
      <c r="A377" s="15">
        <v>375</v>
      </c>
      <c r="B377" s="15" t="s">
        <v>1537</v>
      </c>
      <c r="C377" s="15" t="s">
        <v>32</v>
      </c>
      <c r="D377" s="15" t="s">
        <v>1538</v>
      </c>
      <c r="E377" s="16" t="str">
        <f t="shared" si="15"/>
        <v>正确</v>
      </c>
      <c r="F377" s="17">
        <f ca="1" t="shared" si="16"/>
        <v>86</v>
      </c>
      <c r="G377" s="17" t="str">
        <f t="shared" si="17"/>
        <v>1938/08/13</v>
      </c>
      <c r="H377" s="15" t="s">
        <v>185</v>
      </c>
      <c r="I377" s="15" t="s">
        <v>1539</v>
      </c>
      <c r="J377" s="15">
        <v>13938965530</v>
      </c>
      <c r="K377" s="24" t="s">
        <v>152</v>
      </c>
      <c r="L377" s="25" t="s">
        <v>349</v>
      </c>
      <c r="M377" s="16"/>
      <c r="N377" s="16"/>
      <c r="O377" s="16"/>
      <c r="P377" s="16"/>
      <c r="Q377" s="33"/>
      <c r="R377" s="33"/>
      <c r="S377" s="33"/>
      <c r="T377" s="33">
        <v>375</v>
      </c>
    </row>
    <row r="378" hidden="1" customHeight="1" spans="1:20">
      <c r="A378" s="15">
        <v>376</v>
      </c>
      <c r="B378" s="15" t="s">
        <v>1540</v>
      </c>
      <c r="C378" s="15" t="s">
        <v>19</v>
      </c>
      <c r="D378" s="15" t="s">
        <v>1541</v>
      </c>
      <c r="E378" s="16" t="str">
        <f t="shared" si="15"/>
        <v>正确</v>
      </c>
      <c r="F378" s="17">
        <f ca="1" t="shared" si="16"/>
        <v>93</v>
      </c>
      <c r="G378" s="17" t="str">
        <f t="shared" si="17"/>
        <v>1931/11/20</v>
      </c>
      <c r="H378" s="15" t="s">
        <v>1493</v>
      </c>
      <c r="I378" s="15" t="s">
        <v>1542</v>
      </c>
      <c r="J378" s="15" t="s">
        <v>1543</v>
      </c>
      <c r="K378" s="24" t="s">
        <v>663</v>
      </c>
      <c r="L378" s="25" t="s">
        <v>349</v>
      </c>
      <c r="M378" s="16" t="s">
        <v>1544</v>
      </c>
      <c r="N378" s="16" t="s">
        <v>55</v>
      </c>
      <c r="O378" s="16" t="s">
        <v>1543</v>
      </c>
      <c r="P378" s="16"/>
      <c r="Q378" s="33"/>
      <c r="R378" s="33"/>
      <c r="S378" s="33"/>
      <c r="T378" s="33">
        <v>376</v>
      </c>
    </row>
    <row r="379" hidden="1" customHeight="1" spans="1:20">
      <c r="A379" s="15">
        <v>377</v>
      </c>
      <c r="B379" s="15" t="s">
        <v>1545</v>
      </c>
      <c r="C379" s="15" t="s">
        <v>32</v>
      </c>
      <c r="D379" s="15" t="s">
        <v>1546</v>
      </c>
      <c r="E379" s="16" t="str">
        <f t="shared" si="15"/>
        <v>正确</v>
      </c>
      <c r="F379" s="17">
        <f ca="1" t="shared" si="16"/>
        <v>86</v>
      </c>
      <c r="G379" s="17" t="str">
        <f t="shared" si="17"/>
        <v>1938/09/02</v>
      </c>
      <c r="H379" s="15" t="s">
        <v>1493</v>
      </c>
      <c r="I379" s="15" t="s">
        <v>1547</v>
      </c>
      <c r="J379" s="15">
        <v>18338352479</v>
      </c>
      <c r="K379" s="24" t="s">
        <v>4525</v>
      </c>
      <c r="L379" s="25" t="s">
        <v>349</v>
      </c>
      <c r="M379" s="16" t="s">
        <v>1548</v>
      </c>
      <c r="N379" s="16" t="s">
        <v>41</v>
      </c>
      <c r="O379" s="16">
        <v>18338352479</v>
      </c>
      <c r="P379" s="16" t="s">
        <v>1493</v>
      </c>
      <c r="Q379" s="33" t="s">
        <v>4737</v>
      </c>
      <c r="R379" s="33" t="s">
        <v>4494</v>
      </c>
      <c r="S379" s="33"/>
      <c r="T379" s="34">
        <v>377</v>
      </c>
    </row>
    <row r="380" hidden="1" customHeight="1" spans="1:21">
      <c r="A380" s="15">
        <v>378</v>
      </c>
      <c r="B380" s="15" t="s">
        <v>1549</v>
      </c>
      <c r="C380" s="15" t="s">
        <v>32</v>
      </c>
      <c r="D380" s="15" t="s">
        <v>1550</v>
      </c>
      <c r="E380" s="16" t="str">
        <f t="shared" si="15"/>
        <v>正确</v>
      </c>
      <c r="F380" s="17">
        <f ca="1" t="shared" si="16"/>
        <v>88</v>
      </c>
      <c r="G380" s="17" t="str">
        <f t="shared" si="17"/>
        <v>1936/05/18</v>
      </c>
      <c r="H380" s="15" t="s">
        <v>1493</v>
      </c>
      <c r="I380" s="15" t="s">
        <v>1551</v>
      </c>
      <c r="J380" s="15">
        <v>13991419246</v>
      </c>
      <c r="K380" s="24"/>
      <c r="L380" s="25" t="s">
        <v>349</v>
      </c>
      <c r="M380" s="16" t="s">
        <v>1552</v>
      </c>
      <c r="N380" s="16" t="s">
        <v>30</v>
      </c>
      <c r="O380" s="16">
        <v>13991419246</v>
      </c>
      <c r="P380" s="16" t="s">
        <v>1493</v>
      </c>
      <c r="Q380" s="33" t="s">
        <v>4738</v>
      </c>
      <c r="R380" s="33" t="s">
        <v>4494</v>
      </c>
      <c r="S380" s="33"/>
      <c r="T380" s="34">
        <v>378</v>
      </c>
      <c r="U380" s="7" t="str">
        <f>+VLOOKUP(D380,[1]全镇!$C:$E,3,FALSE)</f>
        <v>魏村</v>
      </c>
    </row>
    <row r="381" hidden="1" customHeight="1" spans="1:21">
      <c r="A381" s="15">
        <v>379</v>
      </c>
      <c r="B381" s="15" t="s">
        <v>1553</v>
      </c>
      <c r="C381" s="15" t="s">
        <v>32</v>
      </c>
      <c r="D381" s="15" t="s">
        <v>1554</v>
      </c>
      <c r="E381" s="16" t="str">
        <f t="shared" si="15"/>
        <v>正确</v>
      </c>
      <c r="F381" s="17">
        <f ca="1" t="shared" si="16"/>
        <v>90</v>
      </c>
      <c r="G381" s="17" t="str">
        <f t="shared" si="17"/>
        <v>1934/02/28</v>
      </c>
      <c r="H381" s="15" t="s">
        <v>1493</v>
      </c>
      <c r="I381" s="15" t="s">
        <v>1555</v>
      </c>
      <c r="J381" s="15" t="s">
        <v>1556</v>
      </c>
      <c r="K381" s="24"/>
      <c r="L381" s="25" t="s">
        <v>349</v>
      </c>
      <c r="M381" s="16" t="s">
        <v>1557</v>
      </c>
      <c r="N381" s="16" t="s">
        <v>55</v>
      </c>
      <c r="O381" s="16" t="s">
        <v>1556</v>
      </c>
      <c r="P381" s="16" t="s">
        <v>1493</v>
      </c>
      <c r="Q381" s="33" t="s">
        <v>4739</v>
      </c>
      <c r="R381" s="33" t="s">
        <v>4494</v>
      </c>
      <c r="S381" s="33"/>
      <c r="T381" s="34">
        <v>379</v>
      </c>
      <c r="U381" s="7" t="str">
        <f>+VLOOKUP(D381,[1]全镇!$C:$E,3,FALSE)</f>
        <v>魏村</v>
      </c>
    </row>
    <row r="382" hidden="1" customHeight="1" spans="1:20">
      <c r="A382" s="15">
        <v>380</v>
      </c>
      <c r="B382" s="15" t="s">
        <v>1558</v>
      </c>
      <c r="C382" s="15" t="s">
        <v>32</v>
      </c>
      <c r="D382" s="15" t="s">
        <v>1559</v>
      </c>
      <c r="E382" s="16" t="str">
        <f t="shared" si="15"/>
        <v>正确</v>
      </c>
      <c r="F382" s="17">
        <f ca="1" t="shared" si="16"/>
        <v>94</v>
      </c>
      <c r="G382" s="17" t="str">
        <f t="shared" si="17"/>
        <v>1930/11/25</v>
      </c>
      <c r="H382" s="15" t="s">
        <v>1493</v>
      </c>
      <c r="I382" s="15" t="s">
        <v>1560</v>
      </c>
      <c r="J382" s="15" t="s">
        <v>1561</v>
      </c>
      <c r="K382" s="24" t="s">
        <v>4687</v>
      </c>
      <c r="L382" s="25" t="s">
        <v>349</v>
      </c>
      <c r="M382" s="16" t="s">
        <v>1562</v>
      </c>
      <c r="N382" s="16" t="s">
        <v>200</v>
      </c>
      <c r="O382" s="16" t="s">
        <v>1561</v>
      </c>
      <c r="P382" s="16" t="s">
        <v>1493</v>
      </c>
      <c r="Q382" s="33" t="s">
        <v>4740</v>
      </c>
      <c r="R382" s="33" t="s">
        <v>4494</v>
      </c>
      <c r="S382" s="33"/>
      <c r="T382" s="34">
        <v>380</v>
      </c>
    </row>
    <row r="383" hidden="1" customHeight="1" spans="1:20">
      <c r="A383" s="15">
        <v>381</v>
      </c>
      <c r="B383" s="15" t="s">
        <v>1563</v>
      </c>
      <c r="C383" s="15" t="s">
        <v>19</v>
      </c>
      <c r="D383" s="15" t="s">
        <v>1564</v>
      </c>
      <c r="E383" s="16" t="str">
        <f t="shared" si="15"/>
        <v>正确</v>
      </c>
      <c r="F383" s="17">
        <f ca="1" t="shared" si="16"/>
        <v>86</v>
      </c>
      <c r="G383" s="17" t="str">
        <f t="shared" si="17"/>
        <v>1938/03/16</v>
      </c>
      <c r="H383" s="15" t="s">
        <v>1493</v>
      </c>
      <c r="I383" s="15" t="s">
        <v>1565</v>
      </c>
      <c r="J383" s="15" t="s">
        <v>1566</v>
      </c>
      <c r="K383" s="24" t="s">
        <v>4525</v>
      </c>
      <c r="L383" s="25" t="s">
        <v>349</v>
      </c>
      <c r="M383" s="16" t="s">
        <v>1567</v>
      </c>
      <c r="N383" s="16" t="s">
        <v>200</v>
      </c>
      <c r="O383" s="16" t="s">
        <v>1566</v>
      </c>
      <c r="P383" s="16" t="s">
        <v>1493</v>
      </c>
      <c r="Q383" s="33" t="s">
        <v>4741</v>
      </c>
      <c r="R383" s="33" t="s">
        <v>4494</v>
      </c>
      <c r="S383" s="33"/>
      <c r="T383" s="34">
        <v>381</v>
      </c>
    </row>
    <row r="384" hidden="1" customHeight="1" spans="1:21">
      <c r="A384" s="15">
        <v>382</v>
      </c>
      <c r="B384" s="15" t="s">
        <v>1568</v>
      </c>
      <c r="C384" s="15" t="s">
        <v>32</v>
      </c>
      <c r="D384" s="15" t="s">
        <v>1569</v>
      </c>
      <c r="E384" s="16" t="str">
        <f t="shared" si="15"/>
        <v>正确</v>
      </c>
      <c r="F384" s="17">
        <f ca="1" t="shared" si="16"/>
        <v>94</v>
      </c>
      <c r="G384" s="17" t="str">
        <f t="shared" si="17"/>
        <v>1930/04/27</v>
      </c>
      <c r="H384" s="15" t="s">
        <v>1493</v>
      </c>
      <c r="I384" s="15" t="s">
        <v>1570</v>
      </c>
      <c r="J384" s="15" t="s">
        <v>1571</v>
      </c>
      <c r="K384" s="24"/>
      <c r="L384" s="25" t="s">
        <v>349</v>
      </c>
      <c r="M384" s="16" t="s">
        <v>1572</v>
      </c>
      <c r="N384" s="16" t="s">
        <v>55</v>
      </c>
      <c r="O384" s="16" t="s">
        <v>1571</v>
      </c>
      <c r="P384" s="16" t="s">
        <v>1493</v>
      </c>
      <c r="Q384" s="33" t="s">
        <v>4742</v>
      </c>
      <c r="R384" s="33" t="s">
        <v>4494</v>
      </c>
      <c r="S384" s="33"/>
      <c r="T384" s="34">
        <v>382</v>
      </c>
      <c r="U384" s="7" t="str">
        <f>+VLOOKUP(D384,[1]全镇!$C:$E,3,FALSE)</f>
        <v>魏村</v>
      </c>
    </row>
    <row r="385" hidden="1" customHeight="1" spans="1:21">
      <c r="A385" s="15">
        <v>383</v>
      </c>
      <c r="B385" s="15" t="s">
        <v>1573</v>
      </c>
      <c r="C385" s="15" t="s">
        <v>19</v>
      </c>
      <c r="D385" s="15" t="s">
        <v>1574</v>
      </c>
      <c r="E385" s="16" t="str">
        <f t="shared" si="15"/>
        <v>正确</v>
      </c>
      <c r="F385" s="17">
        <f ca="1" t="shared" si="16"/>
        <v>87</v>
      </c>
      <c r="G385" s="17" t="str">
        <f t="shared" si="17"/>
        <v>1937/11/18</v>
      </c>
      <c r="H385" s="15" t="s">
        <v>1493</v>
      </c>
      <c r="I385" s="15" t="s">
        <v>1575</v>
      </c>
      <c r="J385" s="15" t="s">
        <v>1576</v>
      </c>
      <c r="K385" s="24"/>
      <c r="L385" s="25" t="s">
        <v>349</v>
      </c>
      <c r="M385" s="16" t="s">
        <v>1577</v>
      </c>
      <c r="N385" s="16" t="s">
        <v>55</v>
      </c>
      <c r="O385" s="16" t="s">
        <v>1576</v>
      </c>
      <c r="P385" s="16" t="s">
        <v>1493</v>
      </c>
      <c r="Q385" s="33" t="s">
        <v>4743</v>
      </c>
      <c r="R385" s="33" t="s">
        <v>4494</v>
      </c>
      <c r="S385" s="33"/>
      <c r="T385" s="34">
        <v>383</v>
      </c>
      <c r="U385" s="7" t="str">
        <f>+VLOOKUP(D385,[1]全镇!$C:$E,3,FALSE)</f>
        <v>魏村</v>
      </c>
    </row>
    <row r="386" hidden="1" customHeight="1" spans="1:20">
      <c r="A386" s="15">
        <v>384</v>
      </c>
      <c r="B386" s="15" t="s">
        <v>1578</v>
      </c>
      <c r="C386" s="15" t="s">
        <v>32</v>
      </c>
      <c r="D386" s="15" t="s">
        <v>1579</v>
      </c>
      <c r="E386" s="16" t="str">
        <f t="shared" si="15"/>
        <v>正确</v>
      </c>
      <c r="F386" s="17">
        <f ca="1" t="shared" si="16"/>
        <v>88</v>
      </c>
      <c r="G386" s="17" t="str">
        <f t="shared" si="17"/>
        <v>1936/04/23</v>
      </c>
      <c r="H386" s="15" t="s">
        <v>1493</v>
      </c>
      <c r="I386" s="15" t="s">
        <v>1580</v>
      </c>
      <c r="J386" s="15" t="s">
        <v>1581</v>
      </c>
      <c r="K386" s="24" t="s">
        <v>198</v>
      </c>
      <c r="L386" s="25" t="s">
        <v>349</v>
      </c>
      <c r="M386" s="16" t="s">
        <v>1582</v>
      </c>
      <c r="N386" s="16" t="s">
        <v>55</v>
      </c>
      <c r="O386" s="16" t="s">
        <v>1581</v>
      </c>
      <c r="P386" s="16" t="s">
        <v>1493</v>
      </c>
      <c r="Q386" s="33"/>
      <c r="R386" s="33"/>
      <c r="S386" s="33"/>
      <c r="T386" s="33">
        <v>384</v>
      </c>
    </row>
    <row r="387" hidden="1" customHeight="1" spans="1:21">
      <c r="A387" s="15">
        <v>385</v>
      </c>
      <c r="B387" s="15" t="s">
        <v>1583</v>
      </c>
      <c r="C387" s="15" t="s">
        <v>32</v>
      </c>
      <c r="D387" s="15" t="s">
        <v>1584</v>
      </c>
      <c r="E387" s="16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7">
        <f ca="1" t="shared" ref="F387:F450" si="19">YEAR(NOW())-MID(D387,7,4)</f>
        <v>91</v>
      </c>
      <c r="G387" s="17" t="str">
        <f t="shared" ref="G387:G450" si="20">CONCATENATE(MID(D387,7,4),"/",MID(D387,11,2),"/",MID(D387,13,2))</f>
        <v>1933/10/02</v>
      </c>
      <c r="H387" s="15" t="s">
        <v>1493</v>
      </c>
      <c r="I387" s="15" t="s">
        <v>1585</v>
      </c>
      <c r="J387" s="15" t="s">
        <v>1586</v>
      </c>
      <c r="K387" s="24"/>
      <c r="L387" s="25" t="s">
        <v>349</v>
      </c>
      <c r="M387" s="16" t="s">
        <v>1587</v>
      </c>
      <c r="N387" s="16" t="s">
        <v>55</v>
      </c>
      <c r="O387" s="16" t="s">
        <v>1586</v>
      </c>
      <c r="P387" s="16" t="s">
        <v>1493</v>
      </c>
      <c r="Q387" s="33" t="s">
        <v>4744</v>
      </c>
      <c r="R387" s="33" t="s">
        <v>4494</v>
      </c>
      <c r="S387" s="33"/>
      <c r="T387" s="34">
        <v>385</v>
      </c>
      <c r="U387" s="7" t="str">
        <f>+VLOOKUP(D387,[1]全镇!$C:$E,3,FALSE)</f>
        <v>魏村</v>
      </c>
    </row>
    <row r="388" hidden="1" customHeight="1" spans="1:21">
      <c r="A388" s="15">
        <v>386</v>
      </c>
      <c r="B388" s="15" t="s">
        <v>1588</v>
      </c>
      <c r="C388" s="15" t="s">
        <v>32</v>
      </c>
      <c r="D388" s="15" t="s">
        <v>1589</v>
      </c>
      <c r="E388" s="16" t="str">
        <f t="shared" si="18"/>
        <v>正确</v>
      </c>
      <c r="F388" s="17">
        <f ca="1" t="shared" si="19"/>
        <v>87</v>
      </c>
      <c r="G388" s="17" t="str">
        <f t="shared" si="20"/>
        <v>1937/05/09</v>
      </c>
      <c r="H388" s="15" t="s">
        <v>1493</v>
      </c>
      <c r="I388" s="15" t="s">
        <v>1590</v>
      </c>
      <c r="J388" s="15" t="s">
        <v>1591</v>
      </c>
      <c r="K388" s="24"/>
      <c r="L388" s="25" t="s">
        <v>349</v>
      </c>
      <c r="M388" s="16" t="s">
        <v>1592</v>
      </c>
      <c r="N388" s="16" t="s">
        <v>55</v>
      </c>
      <c r="O388" s="16" t="s">
        <v>1591</v>
      </c>
      <c r="P388" s="16" t="s">
        <v>1493</v>
      </c>
      <c r="Q388" s="33" t="s">
        <v>4745</v>
      </c>
      <c r="R388" s="33" t="s">
        <v>4494</v>
      </c>
      <c r="S388" s="33"/>
      <c r="T388" s="34">
        <v>386</v>
      </c>
      <c r="U388" s="7" t="str">
        <f>+VLOOKUP(D388,[1]全镇!$C:$E,3,FALSE)</f>
        <v>魏村</v>
      </c>
    </row>
    <row r="389" hidden="1" customHeight="1" spans="1:20">
      <c r="A389" s="15">
        <v>387</v>
      </c>
      <c r="B389" s="15" t="s">
        <v>1593</v>
      </c>
      <c r="C389" s="15" t="s">
        <v>19</v>
      </c>
      <c r="D389" s="15" t="s">
        <v>1594</v>
      </c>
      <c r="E389" s="16" t="str">
        <f t="shared" si="18"/>
        <v>正确</v>
      </c>
      <c r="F389" s="17">
        <f ca="1" t="shared" si="19"/>
        <v>88</v>
      </c>
      <c r="G389" s="17" t="str">
        <f t="shared" si="20"/>
        <v>1936/04/22</v>
      </c>
      <c r="H389" s="15" t="s">
        <v>1493</v>
      </c>
      <c r="I389" s="15" t="s">
        <v>1595</v>
      </c>
      <c r="J389" s="15">
        <v>18625623729</v>
      </c>
      <c r="K389" s="24" t="s">
        <v>663</v>
      </c>
      <c r="L389" s="25" t="s">
        <v>349</v>
      </c>
      <c r="M389" s="16" t="s">
        <v>1596</v>
      </c>
      <c r="N389" s="16" t="s">
        <v>30</v>
      </c>
      <c r="O389" s="16">
        <v>18625623729</v>
      </c>
      <c r="P389" s="16"/>
      <c r="Q389" s="33"/>
      <c r="R389" s="33"/>
      <c r="S389" s="33"/>
      <c r="T389" s="33">
        <v>387</v>
      </c>
    </row>
    <row r="390" hidden="1" customHeight="1" spans="1:21">
      <c r="A390" s="15">
        <v>388</v>
      </c>
      <c r="B390" s="15" t="s">
        <v>1597</v>
      </c>
      <c r="C390" s="15" t="s">
        <v>32</v>
      </c>
      <c r="D390" s="15" t="s">
        <v>1598</v>
      </c>
      <c r="E390" s="16" t="str">
        <f t="shared" si="18"/>
        <v>正确</v>
      </c>
      <c r="F390" s="17">
        <f ca="1" t="shared" si="19"/>
        <v>93</v>
      </c>
      <c r="G390" s="17" t="str">
        <f t="shared" si="20"/>
        <v>1931/02/05</v>
      </c>
      <c r="H390" s="15" t="s">
        <v>1493</v>
      </c>
      <c r="I390" s="15" t="s">
        <v>1599</v>
      </c>
      <c r="J390" s="15" t="s">
        <v>1600</v>
      </c>
      <c r="K390" s="24"/>
      <c r="L390" s="25" t="s">
        <v>349</v>
      </c>
      <c r="M390" s="16" t="s">
        <v>1601</v>
      </c>
      <c r="N390" s="16" t="s">
        <v>55</v>
      </c>
      <c r="O390" s="16" t="s">
        <v>1600</v>
      </c>
      <c r="P390" s="16" t="s">
        <v>1493</v>
      </c>
      <c r="Q390" s="33" t="s">
        <v>4746</v>
      </c>
      <c r="R390" s="33" t="s">
        <v>4494</v>
      </c>
      <c r="S390" s="33"/>
      <c r="T390" s="34">
        <v>388</v>
      </c>
      <c r="U390" s="7" t="str">
        <f>+VLOOKUP(D390,[1]全镇!$C:$E,3,FALSE)</f>
        <v>魏村</v>
      </c>
    </row>
    <row r="391" hidden="1" customHeight="1" spans="1:21">
      <c r="A391" s="15">
        <v>389</v>
      </c>
      <c r="B391" s="15" t="s">
        <v>1602</v>
      </c>
      <c r="C391" s="15" t="s">
        <v>19</v>
      </c>
      <c r="D391" s="15" t="s">
        <v>1603</v>
      </c>
      <c r="E391" s="16" t="str">
        <f t="shared" si="18"/>
        <v>正确</v>
      </c>
      <c r="F391" s="17">
        <f ca="1" t="shared" si="19"/>
        <v>86</v>
      </c>
      <c r="G391" s="17" t="str">
        <f t="shared" si="20"/>
        <v>1938/06/24</v>
      </c>
      <c r="H391" s="15" t="s">
        <v>1493</v>
      </c>
      <c r="I391" s="17" t="s">
        <v>1604</v>
      </c>
      <c r="J391" s="15" t="s">
        <v>1605</v>
      </c>
      <c r="K391" s="24"/>
      <c r="L391" s="25" t="s">
        <v>349</v>
      </c>
      <c r="M391" s="16" t="s">
        <v>1606</v>
      </c>
      <c r="N391" s="16" t="s">
        <v>55</v>
      </c>
      <c r="O391" s="16" t="s">
        <v>1605</v>
      </c>
      <c r="P391" s="16" t="s">
        <v>1493</v>
      </c>
      <c r="Q391" s="33" t="s">
        <v>4747</v>
      </c>
      <c r="R391" s="33" t="s">
        <v>4494</v>
      </c>
      <c r="S391" s="33"/>
      <c r="T391" s="34">
        <v>389</v>
      </c>
      <c r="U391" s="7" t="str">
        <f>+VLOOKUP(D391,[1]全镇!$C:$E,3,FALSE)</f>
        <v>魏村</v>
      </c>
    </row>
    <row r="392" hidden="1" customHeight="1" spans="1:21">
      <c r="A392" s="15">
        <v>390</v>
      </c>
      <c r="B392" s="15" t="s">
        <v>1607</v>
      </c>
      <c r="C392" s="15" t="s">
        <v>19</v>
      </c>
      <c r="D392" s="15" t="s">
        <v>1608</v>
      </c>
      <c r="E392" s="16" t="str">
        <f t="shared" si="18"/>
        <v>正确</v>
      </c>
      <c r="F392" s="17">
        <f ca="1" t="shared" si="19"/>
        <v>89</v>
      </c>
      <c r="G392" s="17" t="str">
        <f t="shared" si="20"/>
        <v>1935/02/03</v>
      </c>
      <c r="H392" s="15" t="s">
        <v>1493</v>
      </c>
      <c r="I392" s="15" t="s">
        <v>1609</v>
      </c>
      <c r="J392" s="15">
        <v>18091475378</v>
      </c>
      <c r="K392" s="24"/>
      <c r="L392" s="25" t="s">
        <v>349</v>
      </c>
      <c r="M392" s="16" t="s">
        <v>1610</v>
      </c>
      <c r="N392" s="16" t="s">
        <v>55</v>
      </c>
      <c r="O392" s="16">
        <v>18091475378</v>
      </c>
      <c r="P392" s="16" t="s">
        <v>1493</v>
      </c>
      <c r="Q392" s="33" t="s">
        <v>4748</v>
      </c>
      <c r="R392" s="33" t="s">
        <v>4494</v>
      </c>
      <c r="S392" s="33"/>
      <c r="T392" s="34">
        <v>390</v>
      </c>
      <c r="U392" s="7" t="str">
        <f>+VLOOKUP(D392,[1]全镇!$C:$E,3,FALSE)</f>
        <v>魏村</v>
      </c>
    </row>
    <row r="393" hidden="1" customHeight="1" spans="1:20">
      <c r="A393" s="15">
        <v>391</v>
      </c>
      <c r="B393" s="15" t="s">
        <v>1611</v>
      </c>
      <c r="C393" s="15" t="s">
        <v>32</v>
      </c>
      <c r="D393" s="15" t="s">
        <v>1612</v>
      </c>
      <c r="E393" s="16" t="str">
        <f t="shared" si="18"/>
        <v>正确</v>
      </c>
      <c r="F393" s="17">
        <f ca="1" t="shared" si="19"/>
        <v>93</v>
      </c>
      <c r="G393" s="17" t="str">
        <f t="shared" si="20"/>
        <v>1931/03/15</v>
      </c>
      <c r="H393" s="15" t="s">
        <v>185</v>
      </c>
      <c r="I393" s="93" t="s">
        <v>1613</v>
      </c>
      <c r="J393" s="15">
        <v>15837704025</v>
      </c>
      <c r="K393" s="24" t="s">
        <v>72</v>
      </c>
      <c r="L393" s="25" t="s">
        <v>349</v>
      </c>
      <c r="M393" s="16"/>
      <c r="N393" s="16"/>
      <c r="O393" s="16"/>
      <c r="P393" s="16"/>
      <c r="Q393" s="33"/>
      <c r="R393" s="33"/>
      <c r="S393" s="33"/>
      <c r="T393" s="33">
        <v>391</v>
      </c>
    </row>
    <row r="394" hidden="1" customHeight="1" spans="1:21">
      <c r="A394" s="15">
        <v>392</v>
      </c>
      <c r="B394" s="15" t="s">
        <v>1614</v>
      </c>
      <c r="C394" s="15" t="s">
        <v>19</v>
      </c>
      <c r="D394" s="15" t="s">
        <v>1615</v>
      </c>
      <c r="E394" s="16" t="str">
        <f t="shared" si="18"/>
        <v>正确</v>
      </c>
      <c r="F394" s="17">
        <f ca="1" t="shared" si="19"/>
        <v>88</v>
      </c>
      <c r="G394" s="17" t="str">
        <f t="shared" si="20"/>
        <v>1936/07/21</v>
      </c>
      <c r="H394" s="15" t="s">
        <v>1616</v>
      </c>
      <c r="I394" s="15" t="s">
        <v>1617</v>
      </c>
      <c r="J394" s="15">
        <v>15224882499</v>
      </c>
      <c r="K394" s="24"/>
      <c r="L394" s="25" t="s">
        <v>349</v>
      </c>
      <c r="M394" s="16" t="s">
        <v>1618</v>
      </c>
      <c r="N394" s="16" t="s">
        <v>30</v>
      </c>
      <c r="O394" s="16">
        <v>15224882499</v>
      </c>
      <c r="P394" s="16" t="s">
        <v>1616</v>
      </c>
      <c r="Q394" s="33" t="s">
        <v>4749</v>
      </c>
      <c r="R394" s="33" t="s">
        <v>4494</v>
      </c>
      <c r="S394" s="33"/>
      <c r="T394" s="34">
        <v>392</v>
      </c>
      <c r="U394" s="7" t="str">
        <f>+VLOOKUP(D394,[1]全镇!$C:$E,3,FALSE)</f>
        <v>穆营村</v>
      </c>
    </row>
    <row r="395" hidden="1" customHeight="1" spans="1:20">
      <c r="A395" s="15">
        <v>393</v>
      </c>
      <c r="B395" s="15" t="s">
        <v>1619</v>
      </c>
      <c r="C395" s="15" t="s">
        <v>32</v>
      </c>
      <c r="D395" s="15" t="s">
        <v>1620</v>
      </c>
      <c r="E395" s="16" t="str">
        <f t="shared" si="18"/>
        <v>正确</v>
      </c>
      <c r="F395" s="17">
        <f ca="1" t="shared" si="19"/>
        <v>94</v>
      </c>
      <c r="G395" s="17" t="str">
        <f t="shared" si="20"/>
        <v>1930/05/19</v>
      </c>
      <c r="H395" s="15" t="s">
        <v>1616</v>
      </c>
      <c r="I395" s="15" t="s">
        <v>1621</v>
      </c>
      <c r="J395" s="15">
        <v>13781782607</v>
      </c>
      <c r="K395" s="24" t="s">
        <v>198</v>
      </c>
      <c r="L395" s="25" t="s">
        <v>349</v>
      </c>
      <c r="M395" s="16" t="s">
        <v>1622</v>
      </c>
      <c r="N395" s="16" t="s">
        <v>55</v>
      </c>
      <c r="O395" s="16">
        <v>13781782607</v>
      </c>
      <c r="P395" s="16" t="s">
        <v>1616</v>
      </c>
      <c r="Q395" s="33"/>
      <c r="R395" s="33"/>
      <c r="S395" s="33"/>
      <c r="T395" s="33">
        <v>393</v>
      </c>
    </row>
    <row r="396" hidden="1" customHeight="1" spans="1:20">
      <c r="A396" s="15">
        <v>394</v>
      </c>
      <c r="B396" s="15" t="s">
        <v>1623</v>
      </c>
      <c r="C396" s="15" t="s">
        <v>19</v>
      </c>
      <c r="D396" s="15" t="s">
        <v>1624</v>
      </c>
      <c r="E396" s="16" t="str">
        <f t="shared" si="18"/>
        <v>正确</v>
      </c>
      <c r="F396" s="17">
        <f ca="1" t="shared" si="19"/>
        <v>89</v>
      </c>
      <c r="G396" s="17" t="str">
        <f t="shared" si="20"/>
        <v>1935/02/11</v>
      </c>
      <c r="H396" s="15" t="s">
        <v>1616</v>
      </c>
      <c r="I396" s="15" t="s">
        <v>1625</v>
      </c>
      <c r="J396" s="15">
        <v>15890875326</v>
      </c>
      <c r="K396" s="24" t="s">
        <v>4503</v>
      </c>
      <c r="L396" s="25" t="s">
        <v>349</v>
      </c>
      <c r="M396" s="16" t="s">
        <v>1626</v>
      </c>
      <c r="N396" s="16" t="s">
        <v>1367</v>
      </c>
      <c r="O396" s="16">
        <v>15890875326</v>
      </c>
      <c r="P396" s="16" t="s">
        <v>1616</v>
      </c>
      <c r="Q396" s="33" t="s">
        <v>4750</v>
      </c>
      <c r="R396" s="33" t="s">
        <v>4494</v>
      </c>
      <c r="S396" s="33"/>
      <c r="T396" s="34">
        <v>394</v>
      </c>
    </row>
    <row r="397" hidden="1" customHeight="1" spans="1:20">
      <c r="A397" s="15">
        <v>395</v>
      </c>
      <c r="B397" s="15" t="s">
        <v>1627</v>
      </c>
      <c r="C397" s="15" t="s">
        <v>19</v>
      </c>
      <c r="D397" s="15" t="s">
        <v>1628</v>
      </c>
      <c r="E397" s="16" t="str">
        <f t="shared" si="18"/>
        <v>正确</v>
      </c>
      <c r="F397" s="17">
        <f ca="1" t="shared" si="19"/>
        <v>89</v>
      </c>
      <c r="G397" s="17" t="str">
        <f t="shared" si="20"/>
        <v>1935/06/08</v>
      </c>
      <c r="H397" s="15" t="s">
        <v>1616</v>
      </c>
      <c r="I397" s="15" t="s">
        <v>1629</v>
      </c>
      <c r="J397" s="15">
        <v>15544369253</v>
      </c>
      <c r="K397" s="24" t="s">
        <v>663</v>
      </c>
      <c r="L397" s="25" t="s">
        <v>349</v>
      </c>
      <c r="M397" s="16" t="s">
        <v>1630</v>
      </c>
      <c r="N397" s="16" t="s">
        <v>55</v>
      </c>
      <c r="O397" s="16">
        <v>15544369253</v>
      </c>
      <c r="P397" s="16"/>
      <c r="Q397" s="33"/>
      <c r="R397" s="33"/>
      <c r="S397" s="33"/>
      <c r="T397" s="33">
        <v>395</v>
      </c>
    </row>
    <row r="398" hidden="1" customHeight="1" spans="1:20">
      <c r="A398" s="15">
        <v>396</v>
      </c>
      <c r="B398" s="15" t="s">
        <v>1631</v>
      </c>
      <c r="C398" s="15" t="s">
        <v>19</v>
      </c>
      <c r="D398" s="93" t="s">
        <v>1632</v>
      </c>
      <c r="E398" s="16" t="str">
        <f t="shared" si="18"/>
        <v>正确</v>
      </c>
      <c r="F398" s="17">
        <f ca="1" t="shared" si="19"/>
        <v>85</v>
      </c>
      <c r="G398" s="17" t="str">
        <f t="shared" si="20"/>
        <v>1939/02/18</v>
      </c>
      <c r="H398" s="15" t="s">
        <v>1616</v>
      </c>
      <c r="I398" s="15" t="s">
        <v>1633</v>
      </c>
      <c r="J398" s="15">
        <v>13598295529</v>
      </c>
      <c r="K398" s="24" t="s">
        <v>4585</v>
      </c>
      <c r="L398" s="25" t="s">
        <v>349</v>
      </c>
      <c r="M398" s="16" t="s">
        <v>1634</v>
      </c>
      <c r="N398" s="16" t="s">
        <v>55</v>
      </c>
      <c r="O398" s="16">
        <v>13598295529</v>
      </c>
      <c r="P398" s="16" t="s">
        <v>1616</v>
      </c>
      <c r="Q398" s="95" t="s">
        <v>4751</v>
      </c>
      <c r="R398" s="33" t="s">
        <v>4656</v>
      </c>
      <c r="S398" s="33"/>
      <c r="T398" s="34">
        <v>396</v>
      </c>
    </row>
    <row r="399" hidden="1" customHeight="1" spans="1:21">
      <c r="A399" s="15">
        <v>397</v>
      </c>
      <c r="B399" s="15" t="s">
        <v>1635</v>
      </c>
      <c r="C399" s="15" t="s">
        <v>19</v>
      </c>
      <c r="D399" s="15" t="s">
        <v>1636</v>
      </c>
      <c r="E399" s="16" t="str">
        <f t="shared" si="18"/>
        <v>正确</v>
      </c>
      <c r="F399" s="17">
        <f ca="1" t="shared" si="19"/>
        <v>86</v>
      </c>
      <c r="G399" s="17" t="str">
        <f t="shared" si="20"/>
        <v>1938/05/11</v>
      </c>
      <c r="H399" s="15" t="s">
        <v>1616</v>
      </c>
      <c r="I399" s="15" t="s">
        <v>1637</v>
      </c>
      <c r="J399" s="15">
        <v>13525657611</v>
      </c>
      <c r="K399" s="24"/>
      <c r="L399" s="25" t="s">
        <v>349</v>
      </c>
      <c r="M399" s="16" t="s">
        <v>1638</v>
      </c>
      <c r="N399" s="16" t="s">
        <v>200</v>
      </c>
      <c r="O399" s="16">
        <v>13525657611</v>
      </c>
      <c r="P399" s="16" t="s">
        <v>1616</v>
      </c>
      <c r="Q399" s="33" t="s">
        <v>4752</v>
      </c>
      <c r="R399" s="33" t="s">
        <v>4494</v>
      </c>
      <c r="S399" s="33"/>
      <c r="T399" s="34">
        <v>397</v>
      </c>
      <c r="U399" s="7" t="str">
        <f>+VLOOKUP(D399,[1]全镇!$C:$E,3,FALSE)</f>
        <v>穆营村</v>
      </c>
    </row>
    <row r="400" hidden="1" customHeight="1" spans="1:21">
      <c r="A400" s="15">
        <v>398</v>
      </c>
      <c r="B400" s="15" t="s">
        <v>1639</v>
      </c>
      <c r="C400" s="15" t="s">
        <v>32</v>
      </c>
      <c r="D400" s="15" t="s">
        <v>1640</v>
      </c>
      <c r="E400" s="16" t="str">
        <f t="shared" si="18"/>
        <v>正确</v>
      </c>
      <c r="F400" s="17">
        <f ca="1" t="shared" si="19"/>
        <v>91</v>
      </c>
      <c r="G400" s="17" t="str">
        <f t="shared" si="20"/>
        <v>1933/06/17</v>
      </c>
      <c r="H400" s="15" t="s">
        <v>1616</v>
      </c>
      <c r="I400" s="15" t="s">
        <v>1641</v>
      </c>
      <c r="J400" s="15">
        <v>18438860586</v>
      </c>
      <c r="K400" s="24"/>
      <c r="L400" s="25" t="s">
        <v>349</v>
      </c>
      <c r="M400" s="16" t="s">
        <v>1642</v>
      </c>
      <c r="N400" s="16" t="s">
        <v>55</v>
      </c>
      <c r="O400" s="16">
        <v>18438860586</v>
      </c>
      <c r="P400" s="16" t="s">
        <v>1616</v>
      </c>
      <c r="Q400" s="33" t="s">
        <v>4753</v>
      </c>
      <c r="R400" s="33" t="s">
        <v>4494</v>
      </c>
      <c r="S400" s="33"/>
      <c r="T400" s="34">
        <v>398</v>
      </c>
      <c r="U400" s="7" t="str">
        <f>+VLOOKUP(D400,[1]全镇!$C:$E,3,FALSE)</f>
        <v>穆营村</v>
      </c>
    </row>
    <row r="401" hidden="1" customHeight="1" spans="1:20">
      <c r="A401" s="15">
        <v>399</v>
      </c>
      <c r="B401" s="15" t="s">
        <v>1643</v>
      </c>
      <c r="C401" s="15" t="s">
        <v>32</v>
      </c>
      <c r="D401" s="15" t="s">
        <v>1644</v>
      </c>
      <c r="E401" s="16" t="str">
        <f t="shared" si="18"/>
        <v>正确</v>
      </c>
      <c r="F401" s="17">
        <f ca="1" t="shared" si="19"/>
        <v>93</v>
      </c>
      <c r="G401" s="17" t="str">
        <f t="shared" si="20"/>
        <v>1931/09/20</v>
      </c>
      <c r="H401" s="15" t="s">
        <v>1616</v>
      </c>
      <c r="I401" s="15" t="s">
        <v>1645</v>
      </c>
      <c r="J401" s="15">
        <v>13569213980</v>
      </c>
      <c r="K401" s="24" t="s">
        <v>4525</v>
      </c>
      <c r="L401" s="25" t="s">
        <v>349</v>
      </c>
      <c r="M401" s="16" t="s">
        <v>1646</v>
      </c>
      <c r="N401" s="16" t="s">
        <v>55</v>
      </c>
      <c r="O401" s="16">
        <v>13569213980</v>
      </c>
      <c r="P401" s="16" t="s">
        <v>1616</v>
      </c>
      <c r="Q401" s="33" t="s">
        <v>4754</v>
      </c>
      <c r="R401" s="33" t="s">
        <v>4494</v>
      </c>
      <c r="S401" s="33"/>
      <c r="T401" s="34">
        <v>399</v>
      </c>
    </row>
    <row r="402" hidden="1" customHeight="1" spans="1:21">
      <c r="A402" s="15">
        <v>400</v>
      </c>
      <c r="B402" s="15" t="s">
        <v>1647</v>
      </c>
      <c r="C402" s="15" t="s">
        <v>32</v>
      </c>
      <c r="D402" s="15" t="s">
        <v>1648</v>
      </c>
      <c r="E402" s="16" t="str">
        <f t="shared" si="18"/>
        <v>正确</v>
      </c>
      <c r="F402" s="17">
        <f ca="1" t="shared" si="19"/>
        <v>89</v>
      </c>
      <c r="G402" s="17" t="str">
        <f t="shared" si="20"/>
        <v>1935/10/26</v>
      </c>
      <c r="H402" s="15" t="s">
        <v>1616</v>
      </c>
      <c r="I402" s="15" t="s">
        <v>1649</v>
      </c>
      <c r="J402" s="15">
        <v>18939222252</v>
      </c>
      <c r="K402" s="24"/>
      <c r="L402" s="25" t="s">
        <v>349</v>
      </c>
      <c r="M402" s="16" t="s">
        <v>1650</v>
      </c>
      <c r="N402" s="16" t="s">
        <v>200</v>
      </c>
      <c r="O402" s="16">
        <v>18939222252</v>
      </c>
      <c r="P402" s="16" t="s">
        <v>1616</v>
      </c>
      <c r="Q402" s="33" t="s">
        <v>4755</v>
      </c>
      <c r="R402" s="33" t="s">
        <v>4494</v>
      </c>
      <c r="S402" s="33"/>
      <c r="T402" s="34">
        <v>400</v>
      </c>
      <c r="U402" s="7" t="str">
        <f>+VLOOKUP(D402,[1]全镇!$C:$E,3,FALSE)</f>
        <v>穆营村</v>
      </c>
    </row>
    <row r="403" hidden="1" customHeight="1" spans="1:20">
      <c r="A403" s="15">
        <v>401</v>
      </c>
      <c r="B403" s="15" t="s">
        <v>1651</v>
      </c>
      <c r="C403" s="15" t="s">
        <v>32</v>
      </c>
      <c r="D403" s="15" t="s">
        <v>1652</v>
      </c>
      <c r="E403" s="16" t="str">
        <f t="shared" si="18"/>
        <v>正确</v>
      </c>
      <c r="F403" s="17">
        <f ca="1" t="shared" si="19"/>
        <v>91</v>
      </c>
      <c r="G403" s="17" t="str">
        <f t="shared" si="20"/>
        <v>1933/05/20</v>
      </c>
      <c r="H403" s="15" t="s">
        <v>1616</v>
      </c>
      <c r="I403" s="15" t="s">
        <v>1653</v>
      </c>
      <c r="J403" s="15">
        <v>17067239889</v>
      </c>
      <c r="K403" s="24" t="s">
        <v>4567</v>
      </c>
      <c r="L403" s="25" t="s">
        <v>349</v>
      </c>
      <c r="M403" s="16" t="s">
        <v>1654</v>
      </c>
      <c r="N403" s="16" t="s">
        <v>55</v>
      </c>
      <c r="O403" s="16">
        <v>17067239889</v>
      </c>
      <c r="P403" s="16" t="s">
        <v>1616</v>
      </c>
      <c r="Q403" s="33" t="s">
        <v>4756</v>
      </c>
      <c r="R403" s="33" t="s">
        <v>4494</v>
      </c>
      <c r="S403" s="33"/>
      <c r="T403" s="34">
        <v>401</v>
      </c>
    </row>
    <row r="404" hidden="1" customHeight="1" spans="1:20">
      <c r="A404" s="15">
        <v>402</v>
      </c>
      <c r="B404" s="15" t="s">
        <v>1655</v>
      </c>
      <c r="C404" s="15" t="s">
        <v>19</v>
      </c>
      <c r="D404" s="15" t="s">
        <v>1656</v>
      </c>
      <c r="E404" s="16" t="str">
        <f t="shared" si="18"/>
        <v>正确</v>
      </c>
      <c r="F404" s="17">
        <f ca="1" t="shared" si="19"/>
        <v>90</v>
      </c>
      <c r="G404" s="17" t="str">
        <f t="shared" si="20"/>
        <v>1934/06/25</v>
      </c>
      <c r="H404" s="15" t="s">
        <v>117</v>
      </c>
      <c r="I404" s="93" t="s">
        <v>1657</v>
      </c>
      <c r="J404" s="15">
        <v>15938447719</v>
      </c>
      <c r="K404" s="24" t="s">
        <v>68</v>
      </c>
      <c r="L404" s="25" t="s">
        <v>349</v>
      </c>
      <c r="M404" s="16"/>
      <c r="N404" s="16"/>
      <c r="O404" s="16"/>
      <c r="P404" s="16"/>
      <c r="Q404" s="33"/>
      <c r="R404" s="33"/>
      <c r="S404" s="33"/>
      <c r="T404" s="33">
        <v>402</v>
      </c>
    </row>
    <row r="405" hidden="1" customHeight="1" spans="1:20">
      <c r="A405" s="15">
        <v>403</v>
      </c>
      <c r="B405" s="15" t="s">
        <v>1658</v>
      </c>
      <c r="C405" s="15" t="s">
        <v>32</v>
      </c>
      <c r="D405" s="15" t="s">
        <v>1659</v>
      </c>
      <c r="E405" s="16" t="str">
        <f t="shared" si="18"/>
        <v>正确</v>
      </c>
      <c r="F405" s="17">
        <f ca="1" t="shared" si="19"/>
        <v>88</v>
      </c>
      <c r="G405" s="17" t="str">
        <f t="shared" si="20"/>
        <v>1936/03/03</v>
      </c>
      <c r="H405" s="15" t="s">
        <v>117</v>
      </c>
      <c r="I405" s="15" t="s">
        <v>1660</v>
      </c>
      <c r="J405" s="15">
        <v>15188201507</v>
      </c>
      <c r="K405" s="24" t="s">
        <v>60</v>
      </c>
      <c r="L405" s="25" t="s">
        <v>349</v>
      </c>
      <c r="M405" s="16" t="s">
        <v>1661</v>
      </c>
      <c r="N405" s="16" t="s">
        <v>55</v>
      </c>
      <c r="O405" s="16">
        <v>15839919320</v>
      </c>
      <c r="P405" s="16"/>
      <c r="Q405" s="33"/>
      <c r="R405" s="33"/>
      <c r="S405" s="33"/>
      <c r="T405" s="33">
        <v>403</v>
      </c>
    </row>
    <row r="406" hidden="1" customHeight="1" spans="1:21">
      <c r="A406" s="15">
        <v>404</v>
      </c>
      <c r="B406" s="15" t="s">
        <v>1662</v>
      </c>
      <c r="C406" s="15" t="s">
        <v>19</v>
      </c>
      <c r="D406" s="15" t="s">
        <v>1663</v>
      </c>
      <c r="E406" s="16" t="str">
        <f t="shared" si="18"/>
        <v>正确</v>
      </c>
      <c r="F406" s="17">
        <f ca="1" t="shared" si="19"/>
        <v>88</v>
      </c>
      <c r="G406" s="17" t="str">
        <f t="shared" si="20"/>
        <v>1936/05/20</v>
      </c>
      <c r="H406" s="15" t="s">
        <v>1616</v>
      </c>
      <c r="I406" s="15" t="s">
        <v>1664</v>
      </c>
      <c r="J406" s="15">
        <v>17863720180</v>
      </c>
      <c r="K406" s="24"/>
      <c r="L406" s="25" t="s">
        <v>349</v>
      </c>
      <c r="M406" s="16" t="s">
        <v>1665</v>
      </c>
      <c r="N406" s="16" t="s">
        <v>55</v>
      </c>
      <c r="O406" s="16">
        <v>17863720180</v>
      </c>
      <c r="P406" s="16" t="s">
        <v>1616</v>
      </c>
      <c r="Q406" s="33" t="s">
        <v>4757</v>
      </c>
      <c r="R406" s="33" t="s">
        <v>4494</v>
      </c>
      <c r="S406" s="33"/>
      <c r="T406" s="34">
        <v>404</v>
      </c>
      <c r="U406" s="7" t="str">
        <f>+VLOOKUP(D406,[1]全镇!$C:$E,3,FALSE)</f>
        <v>穆营村</v>
      </c>
    </row>
    <row r="407" hidden="1" customHeight="1" spans="1:20">
      <c r="A407" s="15">
        <v>405</v>
      </c>
      <c r="B407" s="15" t="s">
        <v>1666</v>
      </c>
      <c r="C407" s="15" t="s">
        <v>19</v>
      </c>
      <c r="D407" s="15" t="s">
        <v>1667</v>
      </c>
      <c r="E407" s="16" t="str">
        <f t="shared" si="18"/>
        <v>正确</v>
      </c>
      <c r="F407" s="17">
        <f ca="1" t="shared" si="19"/>
        <v>88</v>
      </c>
      <c r="G407" s="17" t="str">
        <f t="shared" si="20"/>
        <v>1936/12/04</v>
      </c>
      <c r="H407" s="15" t="s">
        <v>1616</v>
      </c>
      <c r="I407" s="15" t="s">
        <v>1668</v>
      </c>
      <c r="J407" s="15">
        <v>15839919320</v>
      </c>
      <c r="K407" s="24" t="s">
        <v>4495</v>
      </c>
      <c r="L407" s="25" t="s">
        <v>349</v>
      </c>
      <c r="M407" s="16" t="s">
        <v>1661</v>
      </c>
      <c r="N407" s="16" t="s">
        <v>55</v>
      </c>
      <c r="O407" s="16">
        <v>15839919320</v>
      </c>
      <c r="P407" s="16" t="s">
        <v>1616</v>
      </c>
      <c r="Q407" s="33" t="s">
        <v>4758</v>
      </c>
      <c r="R407" s="33" t="s">
        <v>4494</v>
      </c>
      <c r="S407" s="33"/>
      <c r="T407" s="34">
        <v>405</v>
      </c>
    </row>
    <row r="408" hidden="1" customHeight="1" spans="1:20">
      <c r="A408" s="15">
        <v>406</v>
      </c>
      <c r="B408" s="15" t="s">
        <v>1669</v>
      </c>
      <c r="C408" s="15" t="s">
        <v>32</v>
      </c>
      <c r="D408" s="15" t="s">
        <v>1670</v>
      </c>
      <c r="E408" s="16" t="str">
        <f t="shared" si="18"/>
        <v>正确</v>
      </c>
      <c r="F408" s="17">
        <f ca="1" t="shared" si="19"/>
        <v>90</v>
      </c>
      <c r="G408" s="17" t="str">
        <f t="shared" si="20"/>
        <v>1934/09/15</v>
      </c>
      <c r="H408" s="15" t="s">
        <v>1616</v>
      </c>
      <c r="I408" s="15" t="s">
        <v>1671</v>
      </c>
      <c r="J408" s="15">
        <v>15083405580</v>
      </c>
      <c r="K408" s="24" t="s">
        <v>663</v>
      </c>
      <c r="L408" s="25" t="s">
        <v>349</v>
      </c>
      <c r="M408" s="16" t="s">
        <v>1672</v>
      </c>
      <c r="N408" s="16" t="s">
        <v>55</v>
      </c>
      <c r="O408" s="16">
        <v>15083405580</v>
      </c>
      <c r="P408" s="16"/>
      <c r="Q408" s="33"/>
      <c r="R408" s="33"/>
      <c r="S408" s="33"/>
      <c r="T408" s="33">
        <v>406</v>
      </c>
    </row>
    <row r="409" hidden="1" customHeight="1" spans="1:21">
      <c r="A409" s="15">
        <v>407</v>
      </c>
      <c r="B409" s="15" t="s">
        <v>1673</v>
      </c>
      <c r="C409" s="15" t="s">
        <v>32</v>
      </c>
      <c r="D409" s="15" t="s">
        <v>1674</v>
      </c>
      <c r="E409" s="16" t="str">
        <f t="shared" si="18"/>
        <v>正确</v>
      </c>
      <c r="F409" s="17">
        <f ca="1" t="shared" si="19"/>
        <v>85</v>
      </c>
      <c r="G409" s="17" t="str">
        <f t="shared" si="20"/>
        <v>1939/03/10</v>
      </c>
      <c r="H409" s="15" t="s">
        <v>1675</v>
      </c>
      <c r="I409" s="15" t="s">
        <v>1676</v>
      </c>
      <c r="J409" s="15">
        <v>18864576817</v>
      </c>
      <c r="K409" s="24"/>
      <c r="L409" s="25" t="s">
        <v>349</v>
      </c>
      <c r="M409" s="16" t="s">
        <v>1677</v>
      </c>
      <c r="N409" s="16" t="s">
        <v>55</v>
      </c>
      <c r="O409" s="16">
        <v>18864576817</v>
      </c>
      <c r="P409" s="16" t="s">
        <v>1675</v>
      </c>
      <c r="Q409" s="95" t="s">
        <v>4759</v>
      </c>
      <c r="R409" s="33" t="s">
        <v>4494</v>
      </c>
      <c r="S409" s="33"/>
      <c r="T409" s="34">
        <v>407</v>
      </c>
      <c r="U409" s="7" t="str">
        <f>+VLOOKUP(D409,[1]全镇!$C:$E,3,FALSE)</f>
        <v>上梅池村</v>
      </c>
    </row>
    <row r="410" hidden="1" customHeight="1" spans="1:20">
      <c r="A410" s="15">
        <v>408</v>
      </c>
      <c r="B410" s="15" t="s">
        <v>1678</v>
      </c>
      <c r="C410" s="15" t="s">
        <v>32</v>
      </c>
      <c r="D410" s="15" t="s">
        <v>1679</v>
      </c>
      <c r="E410" s="16" t="str">
        <f t="shared" si="18"/>
        <v>正确</v>
      </c>
      <c r="F410" s="17">
        <f ca="1" t="shared" si="19"/>
        <v>94</v>
      </c>
      <c r="G410" s="17" t="str">
        <f t="shared" si="20"/>
        <v>1930/12/11</v>
      </c>
      <c r="H410" s="15" t="s">
        <v>146</v>
      </c>
      <c r="I410" s="93" t="s">
        <v>1680</v>
      </c>
      <c r="J410" s="15">
        <v>15936176378</v>
      </c>
      <c r="K410" s="24" t="s">
        <v>68</v>
      </c>
      <c r="L410" s="25" t="s">
        <v>349</v>
      </c>
      <c r="M410" s="16"/>
      <c r="N410" s="16"/>
      <c r="O410" s="16"/>
      <c r="P410" s="16"/>
      <c r="Q410" s="33"/>
      <c r="R410" s="33"/>
      <c r="S410" s="33"/>
      <c r="T410" s="33">
        <v>408</v>
      </c>
    </row>
    <row r="411" hidden="1" customHeight="1" spans="1:21">
      <c r="A411" s="15">
        <v>409</v>
      </c>
      <c r="B411" s="15" t="s">
        <v>1681</v>
      </c>
      <c r="C411" s="15" t="s">
        <v>32</v>
      </c>
      <c r="D411" s="15" t="s">
        <v>1682</v>
      </c>
      <c r="E411" s="16" t="str">
        <f t="shared" si="18"/>
        <v>正确</v>
      </c>
      <c r="F411" s="17">
        <f ca="1" t="shared" si="19"/>
        <v>87</v>
      </c>
      <c r="G411" s="17" t="str">
        <f t="shared" si="20"/>
        <v>1937/07/04</v>
      </c>
      <c r="H411" s="15" t="s">
        <v>1675</v>
      </c>
      <c r="I411" s="15" t="s">
        <v>1683</v>
      </c>
      <c r="J411" s="15">
        <v>15037710328</v>
      </c>
      <c r="K411" s="24"/>
      <c r="L411" s="25" t="s">
        <v>349</v>
      </c>
      <c r="M411" s="16" t="s">
        <v>1684</v>
      </c>
      <c r="N411" s="16" t="s">
        <v>55</v>
      </c>
      <c r="O411" s="16">
        <v>15037710328</v>
      </c>
      <c r="P411" s="16" t="s">
        <v>1675</v>
      </c>
      <c r="Q411" s="95" t="s">
        <v>4760</v>
      </c>
      <c r="R411" s="33" t="s">
        <v>4494</v>
      </c>
      <c r="S411" s="33"/>
      <c r="T411" s="34">
        <v>409</v>
      </c>
      <c r="U411" s="7" t="str">
        <f>+VLOOKUP(D411,[1]全镇!$C:$E,3,FALSE)</f>
        <v>上梅池村</v>
      </c>
    </row>
    <row r="412" hidden="1" customHeight="1" spans="1:21">
      <c r="A412" s="15">
        <v>410</v>
      </c>
      <c r="B412" s="15" t="s">
        <v>1685</v>
      </c>
      <c r="C412" s="15" t="s">
        <v>19</v>
      </c>
      <c r="D412" s="15" t="s">
        <v>1686</v>
      </c>
      <c r="E412" s="16" t="str">
        <f t="shared" si="18"/>
        <v>正确</v>
      </c>
      <c r="F412" s="17">
        <f ca="1" t="shared" si="19"/>
        <v>89</v>
      </c>
      <c r="G412" s="17" t="str">
        <f t="shared" si="20"/>
        <v>1935/08/12</v>
      </c>
      <c r="H412" s="15" t="s">
        <v>1675</v>
      </c>
      <c r="I412" s="15" t="s">
        <v>1687</v>
      </c>
      <c r="J412" s="15">
        <v>15093027079</v>
      </c>
      <c r="K412" s="24"/>
      <c r="L412" s="25" t="s">
        <v>349</v>
      </c>
      <c r="M412" s="16" t="s">
        <v>1688</v>
      </c>
      <c r="N412" s="16" t="s">
        <v>55</v>
      </c>
      <c r="O412" s="16">
        <v>15093027079</v>
      </c>
      <c r="P412" s="16" t="s">
        <v>1675</v>
      </c>
      <c r="Q412" s="95" t="s">
        <v>4761</v>
      </c>
      <c r="R412" s="33" t="s">
        <v>4656</v>
      </c>
      <c r="S412" s="33"/>
      <c r="T412" s="34">
        <v>410</v>
      </c>
      <c r="U412" s="7" t="str">
        <f>+VLOOKUP(D412,[1]全镇!$C:$E,3,FALSE)</f>
        <v>上梅池村</v>
      </c>
    </row>
    <row r="413" hidden="1" customHeight="1" spans="1:20">
      <c r="A413" s="15">
        <v>411</v>
      </c>
      <c r="B413" s="15" t="s">
        <v>1689</v>
      </c>
      <c r="C413" s="15" t="s">
        <v>19</v>
      </c>
      <c r="D413" s="15" t="s">
        <v>1690</v>
      </c>
      <c r="E413" s="16" t="str">
        <f t="shared" si="18"/>
        <v>正确</v>
      </c>
      <c r="F413" s="17">
        <f ca="1" t="shared" si="19"/>
        <v>86</v>
      </c>
      <c r="G413" s="17" t="str">
        <f t="shared" si="20"/>
        <v>1938/04/08</v>
      </c>
      <c r="H413" s="15" t="s">
        <v>142</v>
      </c>
      <c r="I413" s="93" t="s">
        <v>1691</v>
      </c>
      <c r="J413" s="15">
        <v>15237715602</v>
      </c>
      <c r="K413" s="24" t="s">
        <v>129</v>
      </c>
      <c r="L413" s="25" t="s">
        <v>349</v>
      </c>
      <c r="M413" s="16"/>
      <c r="N413" s="16"/>
      <c r="O413" s="16"/>
      <c r="P413" s="16"/>
      <c r="Q413" s="33"/>
      <c r="R413" s="33"/>
      <c r="S413" s="33"/>
      <c r="T413" s="33">
        <v>411</v>
      </c>
    </row>
    <row r="414" hidden="1" customHeight="1" spans="1:20">
      <c r="A414" s="15">
        <v>412</v>
      </c>
      <c r="B414" s="15" t="s">
        <v>1692</v>
      </c>
      <c r="C414" s="15" t="s">
        <v>32</v>
      </c>
      <c r="D414" s="15" t="s">
        <v>1693</v>
      </c>
      <c r="E414" s="16" t="str">
        <f t="shared" si="18"/>
        <v>正确</v>
      </c>
      <c r="F414" s="17">
        <f ca="1" t="shared" si="19"/>
        <v>85</v>
      </c>
      <c r="G414" s="17" t="str">
        <f t="shared" si="20"/>
        <v>1939/01/01</v>
      </c>
      <c r="H414" s="15" t="s">
        <v>142</v>
      </c>
      <c r="I414" s="15" t="s">
        <v>1694</v>
      </c>
      <c r="J414" s="15">
        <v>18671970728</v>
      </c>
      <c r="K414" s="24" t="s">
        <v>60</v>
      </c>
      <c r="L414" s="25" t="s">
        <v>349</v>
      </c>
      <c r="M414" s="16" t="s">
        <v>1695</v>
      </c>
      <c r="N414" s="16" t="s">
        <v>55</v>
      </c>
      <c r="O414" s="16" t="s">
        <v>1696</v>
      </c>
      <c r="P414" s="16"/>
      <c r="Q414" s="33"/>
      <c r="R414" s="33"/>
      <c r="S414" s="33"/>
      <c r="T414" s="33">
        <v>412</v>
      </c>
    </row>
    <row r="415" hidden="1" customHeight="1" spans="1:21">
      <c r="A415" s="15">
        <v>413</v>
      </c>
      <c r="B415" s="15" t="s">
        <v>1697</v>
      </c>
      <c r="C415" s="15" t="s">
        <v>19</v>
      </c>
      <c r="D415" s="15" t="s">
        <v>1698</v>
      </c>
      <c r="E415" s="16" t="str">
        <f t="shared" si="18"/>
        <v>正确</v>
      </c>
      <c r="F415" s="17">
        <f ca="1" t="shared" si="19"/>
        <v>86</v>
      </c>
      <c r="G415" s="17" t="str">
        <f t="shared" si="20"/>
        <v>1938/04/01</v>
      </c>
      <c r="H415" s="15" t="s">
        <v>1699</v>
      </c>
      <c r="I415" s="15" t="s">
        <v>1700</v>
      </c>
      <c r="J415" s="15" t="s">
        <v>1696</v>
      </c>
      <c r="K415" s="24"/>
      <c r="L415" s="25" t="s">
        <v>349</v>
      </c>
      <c r="M415" s="16" t="s">
        <v>1695</v>
      </c>
      <c r="N415" s="16" t="s">
        <v>55</v>
      </c>
      <c r="O415" s="16" t="s">
        <v>1696</v>
      </c>
      <c r="P415" s="16" t="s">
        <v>1699</v>
      </c>
      <c r="Q415" s="33" t="s">
        <v>4762</v>
      </c>
      <c r="R415" s="33" t="s">
        <v>4494</v>
      </c>
      <c r="S415" s="33"/>
      <c r="T415" s="34">
        <v>413</v>
      </c>
      <c r="U415" s="7" t="str">
        <f>+VLOOKUP(D415,[1]全镇!$C:$E,3,FALSE)</f>
        <v>山根村</v>
      </c>
    </row>
    <row r="416" hidden="1" customHeight="1" spans="1:20">
      <c r="A416" s="15">
        <v>414</v>
      </c>
      <c r="B416" s="15" t="s">
        <v>1701</v>
      </c>
      <c r="C416" s="15" t="s">
        <v>32</v>
      </c>
      <c r="D416" s="15" t="s">
        <v>1702</v>
      </c>
      <c r="E416" s="16" t="str">
        <f t="shared" si="18"/>
        <v>正确</v>
      </c>
      <c r="F416" s="17">
        <f ca="1" t="shared" si="19"/>
        <v>96</v>
      </c>
      <c r="G416" s="17" t="str">
        <f t="shared" si="20"/>
        <v>1928/10/12</v>
      </c>
      <c r="H416" s="15" t="s">
        <v>1699</v>
      </c>
      <c r="I416" s="15" t="s">
        <v>1703</v>
      </c>
      <c r="J416" s="15" t="s">
        <v>1704</v>
      </c>
      <c r="K416" s="24" t="s">
        <v>28</v>
      </c>
      <c r="L416" s="25" t="s">
        <v>349</v>
      </c>
      <c r="M416" s="16" t="s">
        <v>1705</v>
      </c>
      <c r="N416" s="16" t="s">
        <v>1706</v>
      </c>
      <c r="O416" s="16" t="s">
        <v>1704</v>
      </c>
      <c r="P416" s="16" t="s">
        <v>1699</v>
      </c>
      <c r="Q416" s="33"/>
      <c r="R416" s="33"/>
      <c r="S416" s="33"/>
      <c r="T416" s="33">
        <v>414</v>
      </c>
    </row>
    <row r="417" hidden="1" customHeight="1" spans="1:21">
      <c r="A417" s="15">
        <v>415</v>
      </c>
      <c r="B417" s="15" t="s">
        <v>1707</v>
      </c>
      <c r="C417" s="15" t="s">
        <v>32</v>
      </c>
      <c r="D417" s="15" t="s">
        <v>1708</v>
      </c>
      <c r="E417" s="16" t="str">
        <f t="shared" si="18"/>
        <v>正确</v>
      </c>
      <c r="F417" s="17">
        <f ca="1" t="shared" si="19"/>
        <v>91</v>
      </c>
      <c r="G417" s="17" t="str">
        <f t="shared" si="20"/>
        <v>1933/01/19</v>
      </c>
      <c r="H417" s="15" t="s">
        <v>1699</v>
      </c>
      <c r="I417" s="15" t="s">
        <v>1709</v>
      </c>
      <c r="J417" s="15" t="s">
        <v>1710</v>
      </c>
      <c r="K417" s="24"/>
      <c r="L417" s="25" t="s">
        <v>349</v>
      </c>
      <c r="M417" s="16" t="s">
        <v>1711</v>
      </c>
      <c r="N417" s="16" t="s">
        <v>55</v>
      </c>
      <c r="O417" s="16" t="s">
        <v>1710</v>
      </c>
      <c r="P417" s="16" t="s">
        <v>1699</v>
      </c>
      <c r="Q417" s="33" t="s">
        <v>4763</v>
      </c>
      <c r="R417" s="33" t="s">
        <v>4494</v>
      </c>
      <c r="S417" s="33"/>
      <c r="T417" s="34">
        <v>415</v>
      </c>
      <c r="U417" s="7" t="str">
        <f>+VLOOKUP(D417,[1]全镇!$C:$E,3,FALSE)</f>
        <v>山根村</v>
      </c>
    </row>
    <row r="418" hidden="1" customHeight="1" spans="1:20">
      <c r="A418" s="15">
        <v>416</v>
      </c>
      <c r="B418" s="15" t="s">
        <v>1712</v>
      </c>
      <c r="C418" s="15" t="s">
        <v>19</v>
      </c>
      <c r="D418" s="15" t="s">
        <v>1713</v>
      </c>
      <c r="E418" s="16" t="str">
        <f t="shared" si="18"/>
        <v>正确</v>
      </c>
      <c r="F418" s="17">
        <f ca="1" t="shared" si="19"/>
        <v>86</v>
      </c>
      <c r="G418" s="17" t="str">
        <f t="shared" si="20"/>
        <v>1938/08/13</v>
      </c>
      <c r="H418" s="15" t="s">
        <v>142</v>
      </c>
      <c r="I418" s="93" t="s">
        <v>1714</v>
      </c>
      <c r="J418" s="15">
        <v>18338104612</v>
      </c>
      <c r="K418" s="24" t="s">
        <v>216</v>
      </c>
      <c r="L418" s="25" t="s">
        <v>349</v>
      </c>
      <c r="M418" s="16"/>
      <c r="N418" s="16"/>
      <c r="O418" s="16"/>
      <c r="P418" s="16"/>
      <c r="Q418" s="33"/>
      <c r="R418" s="33"/>
      <c r="S418" s="33"/>
      <c r="T418" s="33">
        <v>416</v>
      </c>
    </row>
    <row r="419" hidden="1" customHeight="1" spans="1:20">
      <c r="A419" s="15">
        <v>417</v>
      </c>
      <c r="B419" s="15" t="s">
        <v>1715</v>
      </c>
      <c r="C419" s="15" t="s">
        <v>19</v>
      </c>
      <c r="D419" s="15" t="s">
        <v>1716</v>
      </c>
      <c r="E419" s="16" t="str">
        <f t="shared" si="18"/>
        <v>正确</v>
      </c>
      <c r="F419" s="17">
        <f ca="1" t="shared" si="19"/>
        <v>91</v>
      </c>
      <c r="G419" s="17" t="str">
        <f t="shared" si="20"/>
        <v>1933/04/14</v>
      </c>
      <c r="H419" s="15" t="s">
        <v>142</v>
      </c>
      <c r="I419" s="17" t="s">
        <v>1717</v>
      </c>
      <c r="J419" s="15">
        <v>15538464280</v>
      </c>
      <c r="K419" s="24" t="s">
        <v>216</v>
      </c>
      <c r="L419" s="25" t="s">
        <v>349</v>
      </c>
      <c r="M419" s="16"/>
      <c r="N419" s="16"/>
      <c r="O419" s="16"/>
      <c r="P419" s="16"/>
      <c r="Q419" s="33"/>
      <c r="R419" s="33"/>
      <c r="S419" s="33"/>
      <c r="T419" s="33">
        <v>417</v>
      </c>
    </row>
    <row r="420" hidden="1" customHeight="1" spans="1:21">
      <c r="A420" s="15">
        <v>418</v>
      </c>
      <c r="B420" s="15" t="s">
        <v>1718</v>
      </c>
      <c r="C420" s="15" t="s">
        <v>19</v>
      </c>
      <c r="D420" s="15" t="s">
        <v>1719</v>
      </c>
      <c r="E420" s="16" t="str">
        <f t="shared" si="18"/>
        <v>正确</v>
      </c>
      <c r="F420" s="17">
        <f ca="1" t="shared" si="19"/>
        <v>91</v>
      </c>
      <c r="G420" s="17" t="str">
        <f t="shared" si="20"/>
        <v>1933/07/01</v>
      </c>
      <c r="H420" s="15" t="s">
        <v>52</v>
      </c>
      <c r="I420" s="15" t="s">
        <v>1720</v>
      </c>
      <c r="J420" s="15">
        <v>13782008362</v>
      </c>
      <c r="K420" s="24"/>
      <c r="L420" s="25" t="s">
        <v>349</v>
      </c>
      <c r="M420" s="16" t="s">
        <v>1721</v>
      </c>
      <c r="N420" s="16" t="s">
        <v>55</v>
      </c>
      <c r="O420" s="16">
        <v>13782008362</v>
      </c>
      <c r="P420" s="16" t="s">
        <v>52</v>
      </c>
      <c r="Q420" s="33" t="s">
        <v>4764</v>
      </c>
      <c r="R420" s="33" t="s">
        <v>4494</v>
      </c>
      <c r="S420" s="33"/>
      <c r="T420" s="34">
        <v>418</v>
      </c>
      <c r="U420" s="7" t="str">
        <f>+VLOOKUP(D420,[1]全镇!$C:$E,3,FALSE)</f>
        <v>汉王坪村</v>
      </c>
    </row>
    <row r="421" hidden="1" customHeight="1" spans="1:20">
      <c r="A421" s="15">
        <v>419</v>
      </c>
      <c r="B421" s="15" t="s">
        <v>1722</v>
      </c>
      <c r="C421" s="15" t="s">
        <v>32</v>
      </c>
      <c r="D421" s="15" t="s">
        <v>1723</v>
      </c>
      <c r="E421" s="16" t="str">
        <f t="shared" si="18"/>
        <v>正确</v>
      </c>
      <c r="F421" s="17">
        <f ca="1" t="shared" si="19"/>
        <v>88</v>
      </c>
      <c r="G421" s="17" t="str">
        <f t="shared" si="20"/>
        <v>1936/02/03</v>
      </c>
      <c r="H421" s="15" t="s">
        <v>44</v>
      </c>
      <c r="I421" s="93" t="s">
        <v>1724</v>
      </c>
      <c r="J421" s="15">
        <v>13937777839</v>
      </c>
      <c r="K421" s="24" t="s">
        <v>727</v>
      </c>
      <c r="L421" s="25" t="s">
        <v>349</v>
      </c>
      <c r="M421" s="16"/>
      <c r="N421" s="16"/>
      <c r="O421" s="16"/>
      <c r="P421" s="16"/>
      <c r="Q421" s="33"/>
      <c r="R421" s="33"/>
      <c r="S421" s="33"/>
      <c r="T421" s="33">
        <v>419</v>
      </c>
    </row>
    <row r="422" hidden="1" customHeight="1" spans="1:20">
      <c r="A422" s="15">
        <v>420</v>
      </c>
      <c r="B422" s="15" t="s">
        <v>1725</v>
      </c>
      <c r="C422" s="15" t="s">
        <v>19</v>
      </c>
      <c r="D422" s="15" t="s">
        <v>1726</v>
      </c>
      <c r="E422" s="16" t="str">
        <f t="shared" si="18"/>
        <v>正确</v>
      </c>
      <c r="F422" s="17">
        <f ca="1" t="shared" si="19"/>
        <v>87</v>
      </c>
      <c r="G422" s="17" t="str">
        <f t="shared" si="20"/>
        <v>1937/07/26</v>
      </c>
      <c r="H422" s="15" t="s">
        <v>44</v>
      </c>
      <c r="I422" s="93" t="s">
        <v>1727</v>
      </c>
      <c r="J422" s="15">
        <v>15937773175</v>
      </c>
      <c r="K422" s="24" t="s">
        <v>68</v>
      </c>
      <c r="L422" s="25" t="s">
        <v>349</v>
      </c>
      <c r="M422" s="16"/>
      <c r="N422" s="16"/>
      <c r="O422" s="16"/>
      <c r="P422" s="16"/>
      <c r="Q422" s="33"/>
      <c r="R422" s="33"/>
      <c r="S422" s="33"/>
      <c r="T422" s="33">
        <v>420</v>
      </c>
    </row>
    <row r="423" hidden="1" customHeight="1" spans="1:20">
      <c r="A423" s="15">
        <v>421</v>
      </c>
      <c r="B423" s="15" t="s">
        <v>1728</v>
      </c>
      <c r="C423" s="15" t="s">
        <v>19</v>
      </c>
      <c r="D423" s="15" t="s">
        <v>1729</v>
      </c>
      <c r="E423" s="16" t="str">
        <f t="shared" si="18"/>
        <v>正确</v>
      </c>
      <c r="F423" s="17">
        <f ca="1" t="shared" si="19"/>
        <v>88</v>
      </c>
      <c r="G423" s="17" t="str">
        <f t="shared" si="20"/>
        <v>1936/05/28</v>
      </c>
      <c r="H423" s="15" t="s">
        <v>44</v>
      </c>
      <c r="I423" s="93" t="s">
        <v>1730</v>
      </c>
      <c r="J423" s="15">
        <v>17837706707</v>
      </c>
      <c r="K423" s="24" t="s">
        <v>727</v>
      </c>
      <c r="L423" s="25" t="s">
        <v>349</v>
      </c>
      <c r="M423" s="16"/>
      <c r="N423" s="16"/>
      <c r="O423" s="16"/>
      <c r="P423" s="16"/>
      <c r="Q423" s="33"/>
      <c r="R423" s="33"/>
      <c r="S423" s="33"/>
      <c r="T423" s="33">
        <v>421</v>
      </c>
    </row>
    <row r="424" hidden="1" customHeight="1" spans="1:20">
      <c r="A424" s="15">
        <v>422</v>
      </c>
      <c r="B424" s="15" t="s">
        <v>1731</v>
      </c>
      <c r="C424" s="15" t="s">
        <v>32</v>
      </c>
      <c r="D424" s="15" t="s">
        <v>1732</v>
      </c>
      <c r="E424" s="16" t="str">
        <f t="shared" si="18"/>
        <v>正确</v>
      </c>
      <c r="F424" s="17">
        <f ca="1" t="shared" si="19"/>
        <v>92</v>
      </c>
      <c r="G424" s="17" t="str">
        <f t="shared" si="20"/>
        <v>1932/02/26</v>
      </c>
      <c r="H424" s="15" t="s">
        <v>52</v>
      </c>
      <c r="I424" s="15" t="s">
        <v>1733</v>
      </c>
      <c r="J424" s="15" t="s">
        <v>1734</v>
      </c>
      <c r="K424" s="24" t="s">
        <v>4500</v>
      </c>
      <c r="L424" s="25" t="s">
        <v>349</v>
      </c>
      <c r="M424" s="16" t="s">
        <v>1735</v>
      </c>
      <c r="N424" s="16" t="s">
        <v>30</v>
      </c>
      <c r="O424" s="16" t="s">
        <v>1734</v>
      </c>
      <c r="P424" s="16" t="s">
        <v>52</v>
      </c>
      <c r="Q424" s="33"/>
      <c r="R424" s="33"/>
      <c r="S424" s="33"/>
      <c r="T424" s="34">
        <v>422</v>
      </c>
    </row>
    <row r="425" hidden="1" customHeight="1" spans="1:20">
      <c r="A425" s="15">
        <v>423</v>
      </c>
      <c r="B425" s="15" t="s">
        <v>1736</v>
      </c>
      <c r="C425" s="15" t="s">
        <v>32</v>
      </c>
      <c r="D425" s="15" t="s">
        <v>1737</v>
      </c>
      <c r="E425" s="16" t="str">
        <f t="shared" si="18"/>
        <v>正确</v>
      </c>
      <c r="F425" s="17">
        <f ca="1" t="shared" si="19"/>
        <v>90</v>
      </c>
      <c r="G425" s="17" t="str">
        <f t="shared" si="20"/>
        <v>1934/04/14</v>
      </c>
      <c r="H425" s="15" t="s">
        <v>52</v>
      </c>
      <c r="I425" s="15" t="s">
        <v>1738</v>
      </c>
      <c r="J425" s="15" t="s">
        <v>1739</v>
      </c>
      <c r="K425" s="24" t="s">
        <v>4631</v>
      </c>
      <c r="L425" s="25" t="s">
        <v>349</v>
      </c>
      <c r="M425" s="16" t="s">
        <v>1740</v>
      </c>
      <c r="N425" s="16" t="s">
        <v>55</v>
      </c>
      <c r="O425" s="16" t="s">
        <v>1739</v>
      </c>
      <c r="P425" s="16" t="s">
        <v>52</v>
      </c>
      <c r="Q425" s="33" t="s">
        <v>4765</v>
      </c>
      <c r="R425" s="33" t="s">
        <v>4494</v>
      </c>
      <c r="S425" s="33"/>
      <c r="T425" s="34">
        <v>423</v>
      </c>
    </row>
    <row r="426" hidden="1" customHeight="1" spans="1:20">
      <c r="A426" s="15">
        <v>424</v>
      </c>
      <c r="B426" s="15" t="s">
        <v>1741</v>
      </c>
      <c r="C426" s="15" t="s">
        <v>32</v>
      </c>
      <c r="D426" s="15" t="s">
        <v>1742</v>
      </c>
      <c r="E426" s="16" t="str">
        <f t="shared" si="18"/>
        <v>正确</v>
      </c>
      <c r="F426" s="17">
        <f ca="1" t="shared" si="19"/>
        <v>85</v>
      </c>
      <c r="G426" s="17" t="str">
        <f t="shared" si="20"/>
        <v>1939/09/12</v>
      </c>
      <c r="H426" s="15" t="s">
        <v>52</v>
      </c>
      <c r="I426" s="15" t="s">
        <v>1743</v>
      </c>
      <c r="J426" s="15" t="s">
        <v>354</v>
      </c>
      <c r="K426" s="24" t="s">
        <v>4595</v>
      </c>
      <c r="L426" s="25" t="s">
        <v>349</v>
      </c>
      <c r="M426" s="16" t="s">
        <v>1744</v>
      </c>
      <c r="N426" s="16" t="s">
        <v>55</v>
      </c>
      <c r="O426" s="16" t="s">
        <v>354</v>
      </c>
      <c r="P426" s="16" t="s">
        <v>52</v>
      </c>
      <c r="Q426" s="33" t="s">
        <v>4766</v>
      </c>
      <c r="R426" s="33" t="s">
        <v>4494</v>
      </c>
      <c r="S426" s="33" t="s">
        <v>873</v>
      </c>
      <c r="T426" s="34">
        <v>424</v>
      </c>
    </row>
    <row r="427" hidden="1" customHeight="1" spans="1:20">
      <c r="A427" s="15">
        <v>425</v>
      </c>
      <c r="B427" s="15" t="s">
        <v>1745</v>
      </c>
      <c r="C427" s="15" t="s">
        <v>19</v>
      </c>
      <c r="D427" s="15" t="s">
        <v>1746</v>
      </c>
      <c r="E427" s="16" t="str">
        <f t="shared" si="18"/>
        <v>正确</v>
      </c>
      <c r="F427" s="17">
        <f ca="1" t="shared" si="19"/>
        <v>87</v>
      </c>
      <c r="G427" s="17" t="str">
        <f t="shared" si="20"/>
        <v>1937/07/05</v>
      </c>
      <c r="H427" s="15" t="s">
        <v>52</v>
      </c>
      <c r="I427" s="15" t="s">
        <v>1747</v>
      </c>
      <c r="J427" s="15" t="s">
        <v>1748</v>
      </c>
      <c r="K427" s="24" t="s">
        <v>4495</v>
      </c>
      <c r="L427" s="25" t="s">
        <v>349</v>
      </c>
      <c r="M427" s="16" t="s">
        <v>1749</v>
      </c>
      <c r="N427" s="16" t="s">
        <v>55</v>
      </c>
      <c r="O427" s="16" t="s">
        <v>1748</v>
      </c>
      <c r="P427" s="16" t="s">
        <v>52</v>
      </c>
      <c r="Q427" s="33" t="s">
        <v>4767</v>
      </c>
      <c r="R427" s="33" t="s">
        <v>4494</v>
      </c>
      <c r="S427" s="33"/>
      <c r="T427" s="34">
        <v>425</v>
      </c>
    </row>
    <row r="428" hidden="1" customHeight="1" spans="1:20">
      <c r="A428" s="15">
        <v>426</v>
      </c>
      <c r="B428" s="15" t="s">
        <v>1750</v>
      </c>
      <c r="C428" s="15" t="s">
        <v>32</v>
      </c>
      <c r="D428" s="15" t="s">
        <v>1751</v>
      </c>
      <c r="E428" s="16" t="str">
        <f t="shared" si="18"/>
        <v>正确</v>
      </c>
      <c r="F428" s="17">
        <f ca="1" t="shared" si="19"/>
        <v>86</v>
      </c>
      <c r="G428" s="17" t="str">
        <f t="shared" si="20"/>
        <v>1938/12/15</v>
      </c>
      <c r="H428" s="15" t="s">
        <v>44</v>
      </c>
      <c r="I428" s="93" t="s">
        <v>1752</v>
      </c>
      <c r="J428" s="15">
        <v>18237700964</v>
      </c>
      <c r="K428" s="24" t="s">
        <v>129</v>
      </c>
      <c r="L428" s="25" t="s">
        <v>349</v>
      </c>
      <c r="M428" s="16"/>
      <c r="N428" s="16"/>
      <c r="O428" s="16"/>
      <c r="P428" s="16"/>
      <c r="Q428" s="33"/>
      <c r="R428" s="33"/>
      <c r="S428" s="33"/>
      <c r="T428" s="33">
        <v>426</v>
      </c>
    </row>
    <row r="429" hidden="1" customHeight="1" spans="1:20">
      <c r="A429" s="15">
        <v>427</v>
      </c>
      <c r="B429" s="15" t="s">
        <v>1753</v>
      </c>
      <c r="C429" s="15" t="s">
        <v>19</v>
      </c>
      <c r="D429" s="15" t="s">
        <v>1754</v>
      </c>
      <c r="E429" s="16" t="str">
        <f t="shared" si="18"/>
        <v>正确</v>
      </c>
      <c r="F429" s="17">
        <f ca="1" t="shared" si="19"/>
        <v>87</v>
      </c>
      <c r="G429" s="17" t="str">
        <f t="shared" si="20"/>
        <v>1937/03/25</v>
      </c>
      <c r="H429" s="15" t="s">
        <v>52</v>
      </c>
      <c r="I429" s="15" t="s">
        <v>1755</v>
      </c>
      <c r="J429" s="15" t="s">
        <v>1756</v>
      </c>
      <c r="K429" s="24" t="s">
        <v>4768</v>
      </c>
      <c r="L429" s="25" t="s">
        <v>349</v>
      </c>
      <c r="M429" s="16" t="s">
        <v>1757</v>
      </c>
      <c r="N429" s="16" t="s">
        <v>55</v>
      </c>
      <c r="O429" s="16" t="s">
        <v>1756</v>
      </c>
      <c r="P429" s="16" t="s">
        <v>52</v>
      </c>
      <c r="Q429" s="33" t="s">
        <v>4769</v>
      </c>
      <c r="R429" s="33" t="s">
        <v>4494</v>
      </c>
      <c r="S429" s="33"/>
      <c r="T429" s="34">
        <v>427</v>
      </c>
    </row>
    <row r="430" hidden="1" customHeight="1" spans="1:21">
      <c r="A430" s="15">
        <v>428</v>
      </c>
      <c r="B430" s="15" t="s">
        <v>1758</v>
      </c>
      <c r="C430" s="15" t="s">
        <v>19</v>
      </c>
      <c r="D430" s="15" t="s">
        <v>1759</v>
      </c>
      <c r="E430" s="16" t="str">
        <f t="shared" si="18"/>
        <v>正确</v>
      </c>
      <c r="F430" s="17">
        <f ca="1" t="shared" si="19"/>
        <v>90</v>
      </c>
      <c r="G430" s="17" t="str">
        <f t="shared" si="20"/>
        <v>1934/03/13</v>
      </c>
      <c r="H430" s="15" t="s">
        <v>52</v>
      </c>
      <c r="I430" s="15" t="s">
        <v>1760</v>
      </c>
      <c r="J430" s="15">
        <v>15188236666</v>
      </c>
      <c r="K430" s="24"/>
      <c r="L430" s="25" t="s">
        <v>349</v>
      </c>
      <c r="M430" s="16" t="s">
        <v>1761</v>
      </c>
      <c r="N430" s="16" t="s">
        <v>55</v>
      </c>
      <c r="O430" s="16">
        <v>15188236666</v>
      </c>
      <c r="P430" s="16" t="s">
        <v>52</v>
      </c>
      <c r="Q430" s="33" t="s">
        <v>4770</v>
      </c>
      <c r="R430" s="33" t="s">
        <v>4494</v>
      </c>
      <c r="S430" s="33"/>
      <c r="T430" s="34">
        <v>428</v>
      </c>
      <c r="U430" s="7" t="str">
        <f>+VLOOKUP(D430,[1]全镇!$C:$E,3,FALSE)</f>
        <v>汉王坪村</v>
      </c>
    </row>
    <row r="431" hidden="1" customHeight="1" spans="1:20">
      <c r="A431" s="15">
        <v>429</v>
      </c>
      <c r="B431" s="15" t="s">
        <v>1762</v>
      </c>
      <c r="C431" s="15" t="s">
        <v>19</v>
      </c>
      <c r="D431" s="15" t="s">
        <v>1763</v>
      </c>
      <c r="E431" s="16" t="str">
        <f t="shared" si="18"/>
        <v>正确</v>
      </c>
      <c r="F431" s="17">
        <f ca="1" t="shared" si="19"/>
        <v>95</v>
      </c>
      <c r="G431" s="17" t="str">
        <f t="shared" si="20"/>
        <v>1929/07/18</v>
      </c>
      <c r="H431" s="15" t="s">
        <v>52</v>
      </c>
      <c r="I431" s="15" t="s">
        <v>1764</v>
      </c>
      <c r="J431" s="15">
        <v>13782174615</v>
      </c>
      <c r="K431" s="24" t="s">
        <v>4498</v>
      </c>
      <c r="L431" s="25" t="s">
        <v>349</v>
      </c>
      <c r="M431" s="16" t="s">
        <v>1765</v>
      </c>
      <c r="N431" s="16" t="s">
        <v>55</v>
      </c>
      <c r="O431" s="16">
        <v>13782174615</v>
      </c>
      <c r="P431" s="16" t="s">
        <v>52</v>
      </c>
      <c r="Q431" s="33" t="s">
        <v>4771</v>
      </c>
      <c r="R431" s="33" t="s">
        <v>4494</v>
      </c>
      <c r="S431" s="33"/>
      <c r="T431" s="34">
        <v>429</v>
      </c>
    </row>
    <row r="432" hidden="1" customHeight="1" spans="1:21">
      <c r="A432" s="15">
        <v>430</v>
      </c>
      <c r="B432" s="15" t="s">
        <v>1766</v>
      </c>
      <c r="C432" s="15" t="s">
        <v>19</v>
      </c>
      <c r="D432" s="15" t="s">
        <v>1767</v>
      </c>
      <c r="E432" s="16" t="str">
        <f t="shared" si="18"/>
        <v>正确</v>
      </c>
      <c r="F432" s="17">
        <f ca="1" t="shared" si="19"/>
        <v>85</v>
      </c>
      <c r="G432" s="17" t="str">
        <f t="shared" si="20"/>
        <v>1939/03/10</v>
      </c>
      <c r="H432" s="15" t="s">
        <v>52</v>
      </c>
      <c r="I432" s="15" t="s">
        <v>1768</v>
      </c>
      <c r="J432" s="15" t="s">
        <v>1769</v>
      </c>
      <c r="K432" s="24"/>
      <c r="L432" s="25" t="s">
        <v>349</v>
      </c>
      <c r="M432" s="16" t="s">
        <v>1770</v>
      </c>
      <c r="N432" s="16" t="s">
        <v>55</v>
      </c>
      <c r="O432" s="16" t="s">
        <v>1769</v>
      </c>
      <c r="P432" s="16" t="s">
        <v>52</v>
      </c>
      <c r="Q432" s="33" t="s">
        <v>4772</v>
      </c>
      <c r="R432" s="33" t="s">
        <v>4494</v>
      </c>
      <c r="S432" s="33"/>
      <c r="T432" s="34">
        <v>430</v>
      </c>
      <c r="U432" s="7" t="str">
        <f>+VLOOKUP(D432,[1]全镇!$C:$E,3,FALSE)</f>
        <v>汉王坪村</v>
      </c>
    </row>
    <row r="433" hidden="1" customHeight="1" spans="1:21">
      <c r="A433" s="15">
        <v>431</v>
      </c>
      <c r="B433" s="15" t="s">
        <v>1771</v>
      </c>
      <c r="C433" s="15" t="s">
        <v>32</v>
      </c>
      <c r="D433" s="15" t="s">
        <v>1772</v>
      </c>
      <c r="E433" s="16" t="str">
        <f t="shared" si="18"/>
        <v>正确</v>
      </c>
      <c r="F433" s="17">
        <f ca="1" t="shared" si="19"/>
        <v>88</v>
      </c>
      <c r="G433" s="17" t="str">
        <f t="shared" si="20"/>
        <v>1936/04/06</v>
      </c>
      <c r="H433" s="15" t="s">
        <v>52</v>
      </c>
      <c r="I433" s="15" t="s">
        <v>1773</v>
      </c>
      <c r="J433" s="15" t="s">
        <v>1774</v>
      </c>
      <c r="K433" s="24"/>
      <c r="L433" s="25" t="s">
        <v>349</v>
      </c>
      <c r="M433" s="16" t="s">
        <v>1775</v>
      </c>
      <c r="N433" s="16" t="s">
        <v>55</v>
      </c>
      <c r="O433" s="16" t="s">
        <v>1774</v>
      </c>
      <c r="P433" s="16" t="s">
        <v>52</v>
      </c>
      <c r="Q433" s="33" t="s">
        <v>4773</v>
      </c>
      <c r="R433" s="33" t="s">
        <v>4494</v>
      </c>
      <c r="S433" s="33"/>
      <c r="T433" s="34">
        <v>431</v>
      </c>
      <c r="U433" s="7" t="str">
        <f>+VLOOKUP(D433,[1]全镇!$C:$E,3,FALSE)</f>
        <v>汉王坪村</v>
      </c>
    </row>
    <row r="434" hidden="1" customHeight="1" spans="1:21">
      <c r="A434" s="15">
        <v>432</v>
      </c>
      <c r="B434" s="15" t="s">
        <v>1776</v>
      </c>
      <c r="C434" s="15" t="s">
        <v>32</v>
      </c>
      <c r="D434" s="15" t="s">
        <v>1777</v>
      </c>
      <c r="E434" s="16" t="str">
        <f t="shared" si="18"/>
        <v>正确</v>
      </c>
      <c r="F434" s="17">
        <f ca="1" t="shared" si="19"/>
        <v>86</v>
      </c>
      <c r="G434" s="17" t="str">
        <f t="shared" si="20"/>
        <v>1938/09/28</v>
      </c>
      <c r="H434" s="15" t="s">
        <v>52</v>
      </c>
      <c r="I434" s="15" t="s">
        <v>1778</v>
      </c>
      <c r="J434" s="15" t="s">
        <v>1779</v>
      </c>
      <c r="K434" s="24"/>
      <c r="L434" s="25" t="s">
        <v>349</v>
      </c>
      <c r="M434" s="16" t="s">
        <v>1780</v>
      </c>
      <c r="N434" s="16" t="s">
        <v>55</v>
      </c>
      <c r="O434" s="16" t="s">
        <v>1779</v>
      </c>
      <c r="P434" s="16" t="s">
        <v>52</v>
      </c>
      <c r="Q434" s="33" t="s">
        <v>4774</v>
      </c>
      <c r="R434" s="33" t="s">
        <v>4494</v>
      </c>
      <c r="S434" s="33"/>
      <c r="T434" s="34">
        <v>432</v>
      </c>
      <c r="U434" s="7" t="str">
        <f>+VLOOKUP(D434,[1]全镇!$C:$E,3,FALSE)</f>
        <v>汉王坪村</v>
      </c>
    </row>
    <row r="435" hidden="1" customHeight="1" spans="1:21">
      <c r="A435" s="15">
        <v>433</v>
      </c>
      <c r="B435" s="15" t="s">
        <v>1781</v>
      </c>
      <c r="C435" s="15" t="s">
        <v>19</v>
      </c>
      <c r="D435" s="15" t="s">
        <v>1782</v>
      </c>
      <c r="E435" s="16" t="str">
        <f t="shared" si="18"/>
        <v>正确</v>
      </c>
      <c r="F435" s="17">
        <f ca="1" t="shared" si="19"/>
        <v>94</v>
      </c>
      <c r="G435" s="17" t="str">
        <f t="shared" si="20"/>
        <v>1930/06/15</v>
      </c>
      <c r="H435" s="15" t="s">
        <v>52</v>
      </c>
      <c r="I435" s="15" t="s">
        <v>1783</v>
      </c>
      <c r="J435" s="15" t="s">
        <v>1784</v>
      </c>
      <c r="K435" s="24"/>
      <c r="L435" s="25" t="s">
        <v>349</v>
      </c>
      <c r="M435" s="16" t="s">
        <v>1785</v>
      </c>
      <c r="N435" s="16" t="s">
        <v>55</v>
      </c>
      <c r="O435" s="16" t="s">
        <v>1784</v>
      </c>
      <c r="P435" s="16" t="s">
        <v>52</v>
      </c>
      <c r="Q435" s="33" t="s">
        <v>4775</v>
      </c>
      <c r="R435" s="33" t="s">
        <v>4494</v>
      </c>
      <c r="S435" s="33"/>
      <c r="T435" s="34">
        <v>433</v>
      </c>
      <c r="U435" s="7" t="str">
        <f>+VLOOKUP(D435,[1]全镇!$C:$E,3,FALSE)</f>
        <v>汉王坪村</v>
      </c>
    </row>
    <row r="436" hidden="1" customHeight="1" spans="1:21">
      <c r="A436" s="15">
        <v>434</v>
      </c>
      <c r="B436" s="15" t="s">
        <v>1786</v>
      </c>
      <c r="C436" s="15" t="s">
        <v>32</v>
      </c>
      <c r="D436" s="93" t="s">
        <v>1787</v>
      </c>
      <c r="E436" s="16" t="str">
        <f t="shared" si="18"/>
        <v>正确</v>
      </c>
      <c r="F436" s="17">
        <f ca="1" t="shared" si="19"/>
        <v>93</v>
      </c>
      <c r="G436" s="17" t="str">
        <f t="shared" si="20"/>
        <v>1931/02/19</v>
      </c>
      <c r="H436" s="15" t="s">
        <v>52</v>
      </c>
      <c r="I436" s="15" t="s">
        <v>1788</v>
      </c>
      <c r="J436" s="15" t="s">
        <v>1789</v>
      </c>
      <c r="K436" s="24"/>
      <c r="L436" s="25" t="s">
        <v>349</v>
      </c>
      <c r="M436" s="16" t="s">
        <v>1790</v>
      </c>
      <c r="N436" s="16" t="s">
        <v>30</v>
      </c>
      <c r="O436" s="16" t="s">
        <v>1789</v>
      </c>
      <c r="P436" s="16" t="s">
        <v>52</v>
      </c>
      <c r="Q436" s="95" t="s">
        <v>4776</v>
      </c>
      <c r="R436" s="33" t="s">
        <v>4494</v>
      </c>
      <c r="S436" s="33"/>
      <c r="T436" s="34">
        <v>434</v>
      </c>
      <c r="U436" s="7" t="e">
        <f>+VLOOKUP(D436,[1]全镇!$C:$E,3,FALSE)</f>
        <v>#N/A</v>
      </c>
    </row>
    <row r="437" hidden="1" customHeight="1" spans="1:21">
      <c r="A437" s="15">
        <v>435</v>
      </c>
      <c r="B437" s="15" t="s">
        <v>1791</v>
      </c>
      <c r="C437" s="15" t="s">
        <v>19</v>
      </c>
      <c r="D437" s="15" t="s">
        <v>1792</v>
      </c>
      <c r="E437" s="16" t="str">
        <f t="shared" si="18"/>
        <v>正确</v>
      </c>
      <c r="F437" s="17">
        <f ca="1" t="shared" si="19"/>
        <v>91</v>
      </c>
      <c r="G437" s="17" t="str">
        <f t="shared" si="20"/>
        <v>1933/09/12</v>
      </c>
      <c r="H437" s="15" t="s">
        <v>52</v>
      </c>
      <c r="I437" s="15" t="s">
        <v>1793</v>
      </c>
      <c r="J437" s="15" t="s">
        <v>1794</v>
      </c>
      <c r="K437" s="24"/>
      <c r="L437" s="25" t="s">
        <v>349</v>
      </c>
      <c r="M437" s="16" t="s">
        <v>1795</v>
      </c>
      <c r="N437" s="16" t="s">
        <v>30</v>
      </c>
      <c r="O437" s="16" t="s">
        <v>1794</v>
      </c>
      <c r="P437" s="16" t="s">
        <v>52</v>
      </c>
      <c r="Q437" s="95" t="s">
        <v>4777</v>
      </c>
      <c r="R437" s="33" t="s">
        <v>4423</v>
      </c>
      <c r="S437" s="33"/>
      <c r="T437" s="34">
        <v>435</v>
      </c>
      <c r="U437" s="7" t="e">
        <f>+VLOOKUP(D437,[1]全镇!$C:$E,3,FALSE)</f>
        <v>#N/A</v>
      </c>
    </row>
    <row r="438" hidden="1" customHeight="1" spans="1:20">
      <c r="A438" s="15">
        <v>436</v>
      </c>
      <c r="B438" s="15" t="s">
        <v>1796</v>
      </c>
      <c r="C438" s="15" t="s">
        <v>32</v>
      </c>
      <c r="D438" s="15" t="s">
        <v>1797</v>
      </c>
      <c r="E438" s="16" t="str">
        <f t="shared" si="18"/>
        <v>正确</v>
      </c>
      <c r="F438" s="17">
        <f ca="1" t="shared" si="19"/>
        <v>85</v>
      </c>
      <c r="G438" s="17" t="str">
        <f t="shared" si="20"/>
        <v>1939/03/23</v>
      </c>
      <c r="H438" s="15" t="s">
        <v>52</v>
      </c>
      <c r="I438" s="15" t="s">
        <v>1798</v>
      </c>
      <c r="J438" s="15" t="s">
        <v>1799</v>
      </c>
      <c r="K438" s="24" t="s">
        <v>4592</v>
      </c>
      <c r="L438" s="25" t="s">
        <v>349</v>
      </c>
      <c r="M438" s="16" t="s">
        <v>1800</v>
      </c>
      <c r="N438" s="16" t="s">
        <v>41</v>
      </c>
      <c r="O438" s="16" t="s">
        <v>1799</v>
      </c>
      <c r="P438" s="16" t="s">
        <v>52</v>
      </c>
      <c r="Q438" s="33" t="s">
        <v>4778</v>
      </c>
      <c r="R438" s="33" t="s">
        <v>4494</v>
      </c>
      <c r="S438" s="33"/>
      <c r="T438" s="34">
        <v>436</v>
      </c>
    </row>
    <row r="439" hidden="1" customHeight="1" spans="1:20">
      <c r="A439" s="15">
        <v>437</v>
      </c>
      <c r="B439" s="15" t="s">
        <v>1801</v>
      </c>
      <c r="C439" s="15" t="s">
        <v>32</v>
      </c>
      <c r="D439" s="15" t="s">
        <v>1802</v>
      </c>
      <c r="E439" s="16" t="str">
        <f t="shared" si="18"/>
        <v>正确</v>
      </c>
      <c r="F439" s="17">
        <f ca="1" t="shared" si="19"/>
        <v>85</v>
      </c>
      <c r="G439" s="17" t="str">
        <f t="shared" si="20"/>
        <v>1939/02/05</v>
      </c>
      <c r="H439" s="15" t="s">
        <v>52</v>
      </c>
      <c r="I439" s="15" t="s">
        <v>1803</v>
      </c>
      <c r="J439" s="15" t="s">
        <v>1804</v>
      </c>
      <c r="K439" s="24" t="s">
        <v>4500</v>
      </c>
      <c r="L439" s="25" t="s">
        <v>349</v>
      </c>
      <c r="M439" s="16" t="s">
        <v>1805</v>
      </c>
      <c r="N439" s="16" t="s">
        <v>55</v>
      </c>
      <c r="O439" s="16" t="s">
        <v>1804</v>
      </c>
      <c r="P439" s="16" t="s">
        <v>52</v>
      </c>
      <c r="Q439" s="33"/>
      <c r="R439" s="33"/>
      <c r="S439" s="33"/>
      <c r="T439" s="34">
        <v>437</v>
      </c>
    </row>
    <row r="440" hidden="1" customHeight="1" spans="1:21">
      <c r="A440" s="15">
        <v>438</v>
      </c>
      <c r="B440" s="15" t="s">
        <v>1806</v>
      </c>
      <c r="C440" s="15" t="s">
        <v>19</v>
      </c>
      <c r="D440" s="15" t="s">
        <v>1807</v>
      </c>
      <c r="E440" s="16" t="str">
        <f t="shared" si="18"/>
        <v>正确</v>
      </c>
      <c r="F440" s="17">
        <f ca="1" t="shared" si="19"/>
        <v>89</v>
      </c>
      <c r="G440" s="17" t="str">
        <f t="shared" si="20"/>
        <v>1935/03/22</v>
      </c>
      <c r="H440" s="15" t="s">
        <v>52</v>
      </c>
      <c r="I440" s="15" t="s">
        <v>1808</v>
      </c>
      <c r="J440" s="15">
        <v>13991463115</v>
      </c>
      <c r="K440" s="24"/>
      <c r="L440" s="25" t="s">
        <v>349</v>
      </c>
      <c r="M440" s="16" t="s">
        <v>1809</v>
      </c>
      <c r="N440" s="16" t="s">
        <v>55</v>
      </c>
      <c r="O440" s="16">
        <v>13991463115</v>
      </c>
      <c r="P440" s="16" t="s">
        <v>52</v>
      </c>
      <c r="Q440" s="33" t="s">
        <v>4779</v>
      </c>
      <c r="R440" s="33" t="s">
        <v>4494</v>
      </c>
      <c r="S440" s="33"/>
      <c r="T440" s="34">
        <v>438</v>
      </c>
      <c r="U440" s="7" t="str">
        <f>+VLOOKUP(D440,[1]全镇!$C:$E,3,FALSE)</f>
        <v>汉王坪村</v>
      </c>
    </row>
    <row r="441" hidden="1" customHeight="1" spans="1:21">
      <c r="A441" s="15">
        <v>439</v>
      </c>
      <c r="B441" s="15" t="s">
        <v>1810</v>
      </c>
      <c r="C441" s="15" t="s">
        <v>32</v>
      </c>
      <c r="D441" s="15" t="s">
        <v>1811</v>
      </c>
      <c r="E441" s="16" t="str">
        <f t="shared" si="18"/>
        <v>正确</v>
      </c>
      <c r="F441" s="17">
        <f ca="1" t="shared" si="19"/>
        <v>87</v>
      </c>
      <c r="G441" s="17" t="str">
        <f t="shared" si="20"/>
        <v>1937/12/08</v>
      </c>
      <c r="H441" s="15" t="s">
        <v>52</v>
      </c>
      <c r="I441" s="15" t="s">
        <v>1812</v>
      </c>
      <c r="J441" s="15" t="s">
        <v>1813</v>
      </c>
      <c r="K441" s="24"/>
      <c r="L441" s="25" t="s">
        <v>349</v>
      </c>
      <c r="M441" s="16" t="s">
        <v>1814</v>
      </c>
      <c r="N441" s="16" t="s">
        <v>55</v>
      </c>
      <c r="O441" s="16" t="s">
        <v>1813</v>
      </c>
      <c r="P441" s="16" t="s">
        <v>52</v>
      </c>
      <c r="Q441" s="33" t="s">
        <v>4780</v>
      </c>
      <c r="R441" s="33" t="s">
        <v>4494</v>
      </c>
      <c r="S441" s="33"/>
      <c r="T441" s="34">
        <v>439</v>
      </c>
      <c r="U441" s="7" t="str">
        <f>+VLOOKUP(D441,[1]全镇!$C:$E,3,FALSE)</f>
        <v>汉王坪村</v>
      </c>
    </row>
    <row r="442" hidden="1" customHeight="1" spans="1:20">
      <c r="A442" s="15">
        <v>440</v>
      </c>
      <c r="B442" s="15" t="s">
        <v>1815</v>
      </c>
      <c r="C442" s="15" t="s">
        <v>32</v>
      </c>
      <c r="D442" s="15" t="s">
        <v>1816</v>
      </c>
      <c r="E442" s="16" t="str">
        <f t="shared" si="18"/>
        <v>正确</v>
      </c>
      <c r="F442" s="17">
        <f ca="1" t="shared" si="19"/>
        <v>94</v>
      </c>
      <c r="G442" s="17" t="str">
        <f t="shared" si="20"/>
        <v>1930/08/14</v>
      </c>
      <c r="H442" s="15" t="s">
        <v>52</v>
      </c>
      <c r="I442" s="15" t="s">
        <v>1817</v>
      </c>
      <c r="J442" s="15" t="s">
        <v>1818</v>
      </c>
      <c r="K442" s="24" t="s">
        <v>804</v>
      </c>
      <c r="L442" s="25" t="s">
        <v>349</v>
      </c>
      <c r="M442" s="16" t="s">
        <v>1819</v>
      </c>
      <c r="N442" s="16" t="s">
        <v>55</v>
      </c>
      <c r="O442" s="16" t="s">
        <v>1818</v>
      </c>
      <c r="P442" s="16"/>
      <c r="Q442" s="33"/>
      <c r="R442" s="33"/>
      <c r="S442" s="33"/>
      <c r="T442" s="33">
        <v>440</v>
      </c>
    </row>
    <row r="443" hidden="1" customHeight="1" spans="1:20">
      <c r="A443" s="15">
        <v>441</v>
      </c>
      <c r="B443" s="15" t="s">
        <v>1820</v>
      </c>
      <c r="C443" s="15" t="s">
        <v>32</v>
      </c>
      <c r="D443" s="15" t="s">
        <v>1821</v>
      </c>
      <c r="E443" s="16" t="str">
        <f t="shared" si="18"/>
        <v>正确</v>
      </c>
      <c r="F443" s="17">
        <f ca="1" t="shared" si="19"/>
        <v>94</v>
      </c>
      <c r="G443" s="17" t="str">
        <f t="shared" si="20"/>
        <v>1930/08/15</v>
      </c>
      <c r="H443" s="15" t="s">
        <v>52</v>
      </c>
      <c r="I443" s="15" t="s">
        <v>1822</v>
      </c>
      <c r="J443" s="15">
        <v>13949372145</v>
      </c>
      <c r="K443" s="24" t="s">
        <v>4768</v>
      </c>
      <c r="L443" s="25" t="s">
        <v>349</v>
      </c>
      <c r="M443" s="16" t="s">
        <v>1823</v>
      </c>
      <c r="N443" s="16" t="s">
        <v>55</v>
      </c>
      <c r="O443" s="16">
        <v>13949372145</v>
      </c>
      <c r="P443" s="16" t="s">
        <v>52</v>
      </c>
      <c r="Q443" s="33" t="s">
        <v>4781</v>
      </c>
      <c r="R443" s="33" t="s">
        <v>4494</v>
      </c>
      <c r="S443" s="33"/>
      <c r="T443" s="34">
        <v>441</v>
      </c>
    </row>
    <row r="444" hidden="1" customHeight="1" spans="1:20">
      <c r="A444" s="15">
        <v>442</v>
      </c>
      <c r="B444" s="15" t="s">
        <v>1824</v>
      </c>
      <c r="C444" s="15" t="s">
        <v>32</v>
      </c>
      <c r="D444" s="15" t="s">
        <v>1825</v>
      </c>
      <c r="E444" s="16" t="str">
        <f t="shared" si="18"/>
        <v>正确</v>
      </c>
      <c r="F444" s="17">
        <f ca="1" t="shared" si="19"/>
        <v>88</v>
      </c>
      <c r="G444" s="17" t="str">
        <f t="shared" si="20"/>
        <v>1936/03/12</v>
      </c>
      <c r="H444" s="15" t="s">
        <v>44</v>
      </c>
      <c r="I444" s="93" t="s">
        <v>1826</v>
      </c>
      <c r="J444" s="15">
        <v>18864551882</v>
      </c>
      <c r="K444" s="24" t="s">
        <v>179</v>
      </c>
      <c r="L444" s="25" t="s">
        <v>349</v>
      </c>
      <c r="M444" s="16"/>
      <c r="N444" s="16"/>
      <c r="O444" s="16"/>
      <c r="P444" s="16"/>
      <c r="Q444" s="33"/>
      <c r="R444" s="33"/>
      <c r="S444" s="33"/>
      <c r="T444" s="33">
        <v>442</v>
      </c>
    </row>
    <row r="445" hidden="1" customHeight="1" spans="1:20">
      <c r="A445" s="15">
        <v>443</v>
      </c>
      <c r="B445" s="15" t="s">
        <v>1827</v>
      </c>
      <c r="C445" s="15" t="s">
        <v>32</v>
      </c>
      <c r="D445" s="15" t="s">
        <v>1828</v>
      </c>
      <c r="E445" s="16" t="str">
        <f t="shared" si="18"/>
        <v>正确</v>
      </c>
      <c r="F445" s="17">
        <f ca="1" t="shared" si="19"/>
        <v>88</v>
      </c>
      <c r="G445" s="17" t="str">
        <f t="shared" si="20"/>
        <v>1936/06/28</v>
      </c>
      <c r="H445" s="15" t="s">
        <v>44</v>
      </c>
      <c r="I445" s="93" t="s">
        <v>1829</v>
      </c>
      <c r="J445" s="15">
        <v>13598296359</v>
      </c>
      <c r="K445" s="24" t="s">
        <v>179</v>
      </c>
      <c r="L445" s="25" t="s">
        <v>349</v>
      </c>
      <c r="M445" s="16"/>
      <c r="N445" s="16"/>
      <c r="O445" s="16"/>
      <c r="P445" s="16"/>
      <c r="Q445" s="33"/>
      <c r="R445" s="33"/>
      <c r="S445" s="33"/>
      <c r="T445" s="33">
        <v>443</v>
      </c>
    </row>
    <row r="446" hidden="1" customHeight="1" spans="1:20">
      <c r="A446" s="15">
        <v>444</v>
      </c>
      <c r="B446" s="15" t="s">
        <v>1830</v>
      </c>
      <c r="C446" s="15" t="s">
        <v>32</v>
      </c>
      <c r="D446" s="15" t="s">
        <v>1831</v>
      </c>
      <c r="E446" s="16" t="str">
        <f t="shared" si="18"/>
        <v>正确</v>
      </c>
      <c r="F446" s="17">
        <f ca="1" t="shared" si="19"/>
        <v>88</v>
      </c>
      <c r="G446" s="17" t="str">
        <f t="shared" si="20"/>
        <v>1936/04/26</v>
      </c>
      <c r="H446" s="15" t="s">
        <v>52</v>
      </c>
      <c r="I446" s="15" t="s">
        <v>1832</v>
      </c>
      <c r="J446" s="15">
        <v>15639189389</v>
      </c>
      <c r="K446" s="24" t="s">
        <v>28</v>
      </c>
      <c r="L446" s="25" t="s">
        <v>349</v>
      </c>
      <c r="M446" s="16" t="s">
        <v>1833</v>
      </c>
      <c r="N446" s="16" t="s">
        <v>55</v>
      </c>
      <c r="O446" s="16">
        <v>15639189389</v>
      </c>
      <c r="P446" s="16" t="s">
        <v>52</v>
      </c>
      <c r="Q446" s="33"/>
      <c r="R446" s="33"/>
      <c r="S446" s="33"/>
      <c r="T446" s="33">
        <v>444</v>
      </c>
    </row>
    <row r="447" hidden="1" customHeight="1" spans="1:21">
      <c r="A447" s="15">
        <v>445</v>
      </c>
      <c r="B447" s="15" t="s">
        <v>1834</v>
      </c>
      <c r="C447" s="15" t="s">
        <v>32</v>
      </c>
      <c r="D447" s="15" t="s">
        <v>1835</v>
      </c>
      <c r="E447" s="16" t="str">
        <f t="shared" si="18"/>
        <v>正确</v>
      </c>
      <c r="F447" s="17">
        <f ca="1" t="shared" si="19"/>
        <v>87</v>
      </c>
      <c r="G447" s="17" t="str">
        <f t="shared" si="20"/>
        <v>1937/02/05</v>
      </c>
      <c r="H447" s="15" t="s">
        <v>52</v>
      </c>
      <c r="I447" s="15" t="s">
        <v>1836</v>
      </c>
      <c r="J447" s="15" t="s">
        <v>1837</v>
      </c>
      <c r="K447" s="24"/>
      <c r="L447" s="25" t="s">
        <v>349</v>
      </c>
      <c r="M447" s="16" t="s">
        <v>1838</v>
      </c>
      <c r="N447" s="16" t="s">
        <v>55</v>
      </c>
      <c r="O447" s="16" t="s">
        <v>1837</v>
      </c>
      <c r="P447" s="16" t="s">
        <v>52</v>
      </c>
      <c r="Q447" s="33" t="s">
        <v>4782</v>
      </c>
      <c r="R447" s="33" t="s">
        <v>4494</v>
      </c>
      <c r="S447" s="33"/>
      <c r="T447" s="34">
        <v>445</v>
      </c>
      <c r="U447" s="7" t="str">
        <f>+VLOOKUP(D447,[1]全镇!$C:$E,3,FALSE)</f>
        <v>汉王坪村</v>
      </c>
    </row>
    <row r="448" hidden="1" customHeight="1" spans="1:21">
      <c r="A448" s="15">
        <v>446</v>
      </c>
      <c r="B448" s="15" t="s">
        <v>1839</v>
      </c>
      <c r="C448" s="15" t="s">
        <v>19</v>
      </c>
      <c r="D448" s="15" t="s">
        <v>1840</v>
      </c>
      <c r="E448" s="16" t="str">
        <f t="shared" si="18"/>
        <v>正确</v>
      </c>
      <c r="F448" s="17">
        <f ca="1" t="shared" si="19"/>
        <v>86</v>
      </c>
      <c r="G448" s="17" t="str">
        <f t="shared" si="20"/>
        <v>1938/06/11</v>
      </c>
      <c r="H448" s="15" t="s">
        <v>52</v>
      </c>
      <c r="I448" s="15" t="s">
        <v>1841</v>
      </c>
      <c r="J448" s="15" t="s">
        <v>1842</v>
      </c>
      <c r="K448" s="24"/>
      <c r="L448" s="25" t="s">
        <v>349</v>
      </c>
      <c r="M448" s="16" t="s">
        <v>1843</v>
      </c>
      <c r="N448" s="16" t="s">
        <v>55</v>
      </c>
      <c r="O448" s="16" t="s">
        <v>1842</v>
      </c>
      <c r="P448" s="16" t="s">
        <v>52</v>
      </c>
      <c r="Q448" s="33" t="s">
        <v>4783</v>
      </c>
      <c r="R448" s="33" t="s">
        <v>4494</v>
      </c>
      <c r="S448" s="33"/>
      <c r="T448" s="34">
        <v>446</v>
      </c>
      <c r="U448" s="7" t="str">
        <f>+VLOOKUP(D448,[1]全镇!$C:$E,3,FALSE)</f>
        <v>汉王坪村</v>
      </c>
    </row>
    <row r="449" hidden="1" customHeight="1" spans="1:20">
      <c r="A449" s="15">
        <v>447</v>
      </c>
      <c r="B449" s="15" t="s">
        <v>1844</v>
      </c>
      <c r="C449" s="15" t="s">
        <v>32</v>
      </c>
      <c r="D449" s="15" t="s">
        <v>1845</v>
      </c>
      <c r="E449" s="16" t="str">
        <f t="shared" si="18"/>
        <v>正确</v>
      </c>
      <c r="F449" s="17">
        <f ca="1" t="shared" si="19"/>
        <v>90</v>
      </c>
      <c r="G449" s="17" t="str">
        <f t="shared" si="20"/>
        <v>1934/12/13</v>
      </c>
      <c r="H449" s="15" t="s">
        <v>44</v>
      </c>
      <c r="I449" s="17" t="s">
        <v>1846</v>
      </c>
      <c r="J449" s="15">
        <v>13037622419</v>
      </c>
      <c r="K449" s="24" t="s">
        <v>49</v>
      </c>
      <c r="L449" s="25" t="s">
        <v>349</v>
      </c>
      <c r="M449" s="16"/>
      <c r="N449" s="16"/>
      <c r="O449" s="16"/>
      <c r="P449" s="16"/>
      <c r="Q449" s="33"/>
      <c r="R449" s="33"/>
      <c r="S449" s="33"/>
      <c r="T449" s="33">
        <v>447</v>
      </c>
    </row>
    <row r="450" hidden="1" customHeight="1" spans="1:21">
      <c r="A450" s="15">
        <v>448</v>
      </c>
      <c r="B450" s="15" t="s">
        <v>1847</v>
      </c>
      <c r="C450" s="15" t="s">
        <v>32</v>
      </c>
      <c r="D450" s="15" t="s">
        <v>1848</v>
      </c>
      <c r="E450" s="16" t="str">
        <f t="shared" si="18"/>
        <v>正确</v>
      </c>
      <c r="F450" s="17">
        <f ca="1" t="shared" si="19"/>
        <v>86</v>
      </c>
      <c r="G450" s="17" t="str">
        <f t="shared" si="20"/>
        <v>1938/07/06</v>
      </c>
      <c r="H450" s="15" t="s">
        <v>52</v>
      </c>
      <c r="I450" s="15" t="s">
        <v>1849</v>
      </c>
      <c r="J450" s="15">
        <v>13088820260</v>
      </c>
      <c r="K450" s="24"/>
      <c r="L450" s="25" t="s">
        <v>349</v>
      </c>
      <c r="M450" s="16" t="s">
        <v>1850</v>
      </c>
      <c r="N450" s="16" t="s">
        <v>55</v>
      </c>
      <c r="O450" s="16">
        <v>13088820260</v>
      </c>
      <c r="P450" s="16" t="s">
        <v>52</v>
      </c>
      <c r="Q450" s="33" t="s">
        <v>4784</v>
      </c>
      <c r="R450" s="33" t="s">
        <v>4494</v>
      </c>
      <c r="S450" s="33"/>
      <c r="T450" s="34">
        <v>448</v>
      </c>
      <c r="U450" s="7" t="str">
        <f>+VLOOKUP(D450,[1]全镇!$C:$E,3,FALSE)</f>
        <v>汉王坪村</v>
      </c>
    </row>
    <row r="451" hidden="1" customHeight="1" spans="1:20">
      <c r="A451" s="15">
        <v>449</v>
      </c>
      <c r="B451" s="15" t="s">
        <v>1851</v>
      </c>
      <c r="C451" s="15" t="s">
        <v>32</v>
      </c>
      <c r="D451" s="15" t="s">
        <v>1852</v>
      </c>
      <c r="E451" s="16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7">
        <f ca="1" t="shared" ref="F451:F514" si="22">YEAR(NOW())-MID(D451,7,4)</f>
        <v>87</v>
      </c>
      <c r="G451" s="17" t="str">
        <f t="shared" ref="G451:G514" si="23">CONCATENATE(MID(D451,7,4),"/",MID(D451,11,2),"/",MID(D451,13,2))</f>
        <v>1937/01/11</v>
      </c>
      <c r="H451" s="15" t="s">
        <v>38</v>
      </c>
      <c r="I451" s="15" t="s">
        <v>1853</v>
      </c>
      <c r="J451" s="15">
        <v>13782145225</v>
      </c>
      <c r="K451" s="24" t="s">
        <v>668</v>
      </c>
      <c r="L451" s="25" t="s">
        <v>349</v>
      </c>
      <c r="M451" s="16" t="s">
        <v>1854</v>
      </c>
      <c r="N451" s="16" t="s">
        <v>55</v>
      </c>
      <c r="O451" s="16">
        <v>13782145225</v>
      </c>
      <c r="P451" s="16" t="s">
        <v>38</v>
      </c>
      <c r="Q451" s="33"/>
      <c r="R451" s="33"/>
      <c r="S451" s="33"/>
      <c r="T451" s="33">
        <v>449</v>
      </c>
    </row>
    <row r="452" hidden="1" customHeight="1" spans="1:20">
      <c r="A452" s="15">
        <v>450</v>
      </c>
      <c r="B452" s="15" t="s">
        <v>1855</v>
      </c>
      <c r="C452" s="15" t="s">
        <v>32</v>
      </c>
      <c r="D452" s="15" t="s">
        <v>1856</v>
      </c>
      <c r="E452" s="16" t="str">
        <f t="shared" si="21"/>
        <v>正确</v>
      </c>
      <c r="F452" s="17">
        <f ca="1" t="shared" si="22"/>
        <v>91</v>
      </c>
      <c r="G452" s="17" t="str">
        <f t="shared" si="23"/>
        <v>1933/06/01</v>
      </c>
      <c r="H452" s="15" t="s">
        <v>1857</v>
      </c>
      <c r="I452" s="93" t="s">
        <v>1858</v>
      </c>
      <c r="J452" s="15">
        <v>15660196975</v>
      </c>
      <c r="K452" s="24" t="s">
        <v>68</v>
      </c>
      <c r="L452" s="25" t="s">
        <v>349</v>
      </c>
      <c r="M452" s="16"/>
      <c r="N452" s="16"/>
      <c r="O452" s="16"/>
      <c r="P452" s="16"/>
      <c r="Q452" s="33"/>
      <c r="R452" s="33"/>
      <c r="S452" s="33"/>
      <c r="T452" s="33">
        <v>450</v>
      </c>
    </row>
    <row r="453" hidden="1" customHeight="1" spans="1:20">
      <c r="A453" s="15">
        <v>451</v>
      </c>
      <c r="B453" s="15" t="s">
        <v>1859</v>
      </c>
      <c r="C453" s="15" t="s">
        <v>19</v>
      </c>
      <c r="D453" s="15" t="s">
        <v>1860</v>
      </c>
      <c r="E453" s="16" t="str">
        <f t="shared" si="21"/>
        <v>正确</v>
      </c>
      <c r="F453" s="17">
        <f ca="1" t="shared" si="22"/>
        <v>88</v>
      </c>
      <c r="G453" s="17" t="str">
        <f t="shared" si="23"/>
        <v>1936/06/15</v>
      </c>
      <c r="H453" s="15" t="s">
        <v>38</v>
      </c>
      <c r="I453" s="15" t="s">
        <v>1861</v>
      </c>
      <c r="J453" s="15">
        <v>15037727859</v>
      </c>
      <c r="K453" s="24" t="s">
        <v>4503</v>
      </c>
      <c r="L453" s="25" t="s">
        <v>349</v>
      </c>
      <c r="M453" s="16" t="s">
        <v>1862</v>
      </c>
      <c r="N453" s="16" t="s">
        <v>55</v>
      </c>
      <c r="O453" s="16">
        <v>15037727859</v>
      </c>
      <c r="P453" s="16" t="s">
        <v>38</v>
      </c>
      <c r="Q453" s="33" t="s">
        <v>4785</v>
      </c>
      <c r="R453" s="33" t="s">
        <v>4494</v>
      </c>
      <c r="S453" s="33"/>
      <c r="T453" s="34">
        <v>451</v>
      </c>
    </row>
    <row r="454" hidden="1" customHeight="1" spans="1:20">
      <c r="A454" s="15">
        <v>452</v>
      </c>
      <c r="B454" s="15" t="s">
        <v>1863</v>
      </c>
      <c r="C454" s="15" t="s">
        <v>19</v>
      </c>
      <c r="D454" s="15" t="s">
        <v>1864</v>
      </c>
      <c r="E454" s="16" t="str">
        <f t="shared" si="21"/>
        <v>正确</v>
      </c>
      <c r="F454" s="17">
        <f ca="1" t="shared" si="22"/>
        <v>89</v>
      </c>
      <c r="G454" s="17" t="str">
        <f t="shared" si="23"/>
        <v>1935/06/28</v>
      </c>
      <c r="H454" s="15" t="s">
        <v>1857</v>
      </c>
      <c r="I454" s="93" t="s">
        <v>1865</v>
      </c>
      <c r="J454" s="15">
        <v>15225602395</v>
      </c>
      <c r="K454" s="24" t="s">
        <v>68</v>
      </c>
      <c r="L454" s="25" t="s">
        <v>349</v>
      </c>
      <c r="M454" s="16"/>
      <c r="N454" s="16"/>
      <c r="O454" s="16"/>
      <c r="P454" s="16"/>
      <c r="Q454" s="33"/>
      <c r="R454" s="33"/>
      <c r="S454" s="33"/>
      <c r="T454" s="33">
        <v>452</v>
      </c>
    </row>
    <row r="455" hidden="1" customHeight="1" spans="1:20">
      <c r="A455" s="15">
        <v>453</v>
      </c>
      <c r="B455" s="15" t="s">
        <v>1866</v>
      </c>
      <c r="C455" s="15" t="s">
        <v>32</v>
      </c>
      <c r="D455" s="15" t="s">
        <v>1867</v>
      </c>
      <c r="E455" s="16" t="str">
        <f t="shared" si="21"/>
        <v>正确</v>
      </c>
      <c r="F455" s="17">
        <f ca="1" t="shared" si="22"/>
        <v>87</v>
      </c>
      <c r="G455" s="17" t="str">
        <f t="shared" si="23"/>
        <v>1937/10/13</v>
      </c>
      <c r="H455" s="15" t="s">
        <v>38</v>
      </c>
      <c r="I455" s="15" t="s">
        <v>1868</v>
      </c>
      <c r="J455" s="15">
        <v>15188200507</v>
      </c>
      <c r="K455" s="24" t="s">
        <v>4786</v>
      </c>
      <c r="L455" s="25" t="s">
        <v>349</v>
      </c>
      <c r="M455" s="16" t="s">
        <v>1869</v>
      </c>
      <c r="N455" s="16" t="s">
        <v>55</v>
      </c>
      <c r="O455" s="16">
        <v>15188200507</v>
      </c>
      <c r="P455" s="16" t="s">
        <v>38</v>
      </c>
      <c r="Q455" s="33" t="s">
        <v>4787</v>
      </c>
      <c r="R455" s="33" t="s">
        <v>4494</v>
      </c>
      <c r="S455" s="33"/>
      <c r="T455" s="34">
        <v>453</v>
      </c>
    </row>
    <row r="456" hidden="1" customHeight="1" spans="1:20">
      <c r="A456" s="15">
        <v>454</v>
      </c>
      <c r="B456" s="15" t="s">
        <v>1870</v>
      </c>
      <c r="C456" s="15" t="s">
        <v>32</v>
      </c>
      <c r="D456" s="15" t="s">
        <v>1871</v>
      </c>
      <c r="E456" s="16" t="str">
        <f t="shared" si="21"/>
        <v>正确</v>
      </c>
      <c r="F456" s="17">
        <f ca="1" t="shared" si="22"/>
        <v>93</v>
      </c>
      <c r="G456" s="17" t="str">
        <f t="shared" si="23"/>
        <v>1931/04/17</v>
      </c>
      <c r="H456" s="15" t="s">
        <v>1857</v>
      </c>
      <c r="I456" s="93" t="s">
        <v>1872</v>
      </c>
      <c r="J456" s="15">
        <v>18211819376</v>
      </c>
      <c r="K456" s="24" t="s">
        <v>68</v>
      </c>
      <c r="L456" s="25" t="s">
        <v>349</v>
      </c>
      <c r="M456" s="16"/>
      <c r="N456" s="16"/>
      <c r="O456" s="16"/>
      <c r="P456" s="16"/>
      <c r="Q456" s="33"/>
      <c r="R456" s="33"/>
      <c r="S456" s="33"/>
      <c r="T456" s="33">
        <v>454</v>
      </c>
    </row>
    <row r="457" hidden="1" customHeight="1" spans="1:21">
      <c r="A457" s="15">
        <v>455</v>
      </c>
      <c r="B457" s="15" t="s">
        <v>1873</v>
      </c>
      <c r="C457" s="15" t="s">
        <v>32</v>
      </c>
      <c r="D457" s="15" t="s">
        <v>1874</v>
      </c>
      <c r="E457" s="16" t="str">
        <f t="shared" si="21"/>
        <v>正确</v>
      </c>
      <c r="F457" s="17">
        <f ca="1" t="shared" si="22"/>
        <v>88</v>
      </c>
      <c r="G457" s="17" t="str">
        <f t="shared" si="23"/>
        <v>1936/10/01</v>
      </c>
      <c r="H457" s="15" t="s">
        <v>38</v>
      </c>
      <c r="I457" s="15" t="s">
        <v>1875</v>
      </c>
      <c r="J457" s="15">
        <v>15003778030</v>
      </c>
      <c r="K457" s="24"/>
      <c r="L457" s="25" t="s">
        <v>349</v>
      </c>
      <c r="M457" s="16" t="s">
        <v>1876</v>
      </c>
      <c r="N457" s="16" t="s">
        <v>55</v>
      </c>
      <c r="O457" s="16">
        <v>15003778030</v>
      </c>
      <c r="P457" s="16" t="s">
        <v>38</v>
      </c>
      <c r="Q457" s="33" t="s">
        <v>4788</v>
      </c>
      <c r="R457" s="33" t="s">
        <v>4494</v>
      </c>
      <c r="S457" s="33"/>
      <c r="T457" s="34">
        <v>455</v>
      </c>
      <c r="U457" s="7" t="str">
        <f>+VLOOKUP(D457,[1]全镇!$C:$E,3,FALSE)</f>
        <v>店子村</v>
      </c>
    </row>
    <row r="458" hidden="1" customHeight="1" spans="1:20">
      <c r="A458" s="15">
        <v>456</v>
      </c>
      <c r="B458" s="15" t="s">
        <v>1877</v>
      </c>
      <c r="C458" s="15" t="s">
        <v>19</v>
      </c>
      <c r="D458" s="93" t="s">
        <v>1878</v>
      </c>
      <c r="E458" s="16" t="str">
        <f t="shared" si="21"/>
        <v>正确</v>
      </c>
      <c r="F458" s="17">
        <f ca="1" t="shared" si="22"/>
        <v>91</v>
      </c>
      <c r="G458" s="17" t="str">
        <f t="shared" si="23"/>
        <v>1933/02/24</v>
      </c>
      <c r="H458" s="15" t="s">
        <v>1857</v>
      </c>
      <c r="I458" s="93" t="s">
        <v>1879</v>
      </c>
      <c r="J458" s="15">
        <v>15837766138</v>
      </c>
      <c r="K458" s="24" t="s">
        <v>68</v>
      </c>
      <c r="L458" s="25" t="s">
        <v>349</v>
      </c>
      <c r="M458" s="16"/>
      <c r="N458" s="16"/>
      <c r="O458" s="16"/>
      <c r="P458" s="16"/>
      <c r="Q458" s="33"/>
      <c r="R458" s="33"/>
      <c r="S458" s="33"/>
      <c r="T458" s="33">
        <v>456</v>
      </c>
    </row>
    <row r="459" hidden="1" customHeight="1" spans="1:21">
      <c r="A459" s="15">
        <v>457</v>
      </c>
      <c r="B459" s="15" t="s">
        <v>1880</v>
      </c>
      <c r="C459" s="15" t="s">
        <v>32</v>
      </c>
      <c r="D459" s="15" t="s">
        <v>1881</v>
      </c>
      <c r="E459" s="16" t="str">
        <f t="shared" si="21"/>
        <v>正确</v>
      </c>
      <c r="F459" s="17">
        <f ca="1" t="shared" si="22"/>
        <v>87</v>
      </c>
      <c r="G459" s="17" t="str">
        <f t="shared" si="23"/>
        <v>1937/02/20</v>
      </c>
      <c r="H459" s="15" t="s">
        <v>38</v>
      </c>
      <c r="I459" s="15" t="s">
        <v>1882</v>
      </c>
      <c r="J459" s="15">
        <v>13593702593</v>
      </c>
      <c r="K459" s="24"/>
      <c r="L459" s="25" t="s">
        <v>349</v>
      </c>
      <c r="M459" s="16" t="s">
        <v>1883</v>
      </c>
      <c r="N459" s="16" t="s">
        <v>55</v>
      </c>
      <c r="O459" s="16">
        <v>13593702593</v>
      </c>
      <c r="P459" s="16" t="s">
        <v>38</v>
      </c>
      <c r="Q459" s="33" t="s">
        <v>4789</v>
      </c>
      <c r="R459" s="33" t="s">
        <v>4494</v>
      </c>
      <c r="S459" s="33"/>
      <c r="T459" s="34">
        <v>457</v>
      </c>
      <c r="U459" s="7" t="str">
        <f>+VLOOKUP(D459,[1]全镇!$C:$E,3,FALSE)</f>
        <v>店子村</v>
      </c>
    </row>
    <row r="460" hidden="1" customHeight="1" spans="1:21">
      <c r="A460" s="15">
        <v>458</v>
      </c>
      <c r="B460" s="15" t="s">
        <v>1884</v>
      </c>
      <c r="C460" s="15" t="s">
        <v>19</v>
      </c>
      <c r="D460" s="15" t="s">
        <v>1885</v>
      </c>
      <c r="E460" s="16" t="str">
        <f t="shared" si="21"/>
        <v>正确</v>
      </c>
      <c r="F460" s="17">
        <f ca="1" t="shared" si="22"/>
        <v>85</v>
      </c>
      <c r="G460" s="17" t="str">
        <f t="shared" si="23"/>
        <v>1939/03/20</v>
      </c>
      <c r="H460" s="15" t="s">
        <v>38</v>
      </c>
      <c r="I460" s="15" t="s">
        <v>1886</v>
      </c>
      <c r="J460" s="15">
        <v>18237714211</v>
      </c>
      <c r="K460" s="24"/>
      <c r="L460" s="25" t="s">
        <v>349</v>
      </c>
      <c r="M460" s="16" t="s">
        <v>1887</v>
      </c>
      <c r="N460" s="16" t="s">
        <v>55</v>
      </c>
      <c r="O460" s="16">
        <v>18237714211</v>
      </c>
      <c r="P460" s="16" t="s">
        <v>38</v>
      </c>
      <c r="Q460" s="33" t="s">
        <v>4790</v>
      </c>
      <c r="R460" s="33" t="s">
        <v>4494</v>
      </c>
      <c r="S460" s="33"/>
      <c r="T460" s="34">
        <v>458</v>
      </c>
      <c r="U460" s="7" t="str">
        <f>+VLOOKUP(D460,[1]全镇!$C:$E,3,FALSE)</f>
        <v>店子村</v>
      </c>
    </row>
    <row r="461" hidden="1" customHeight="1" spans="1:20">
      <c r="A461" s="15">
        <v>459</v>
      </c>
      <c r="B461" s="15" t="s">
        <v>1888</v>
      </c>
      <c r="C461" s="15" t="s">
        <v>32</v>
      </c>
      <c r="D461" s="15" t="s">
        <v>1889</v>
      </c>
      <c r="E461" s="16" t="str">
        <f t="shared" si="21"/>
        <v>正确</v>
      </c>
      <c r="F461" s="17">
        <f ca="1" t="shared" si="22"/>
        <v>92</v>
      </c>
      <c r="G461" s="17" t="str">
        <f t="shared" si="23"/>
        <v>1932/03/04</v>
      </c>
      <c r="H461" s="15" t="s">
        <v>1857</v>
      </c>
      <c r="I461" s="17" t="s">
        <v>1890</v>
      </c>
      <c r="J461" s="15">
        <v>13937773944</v>
      </c>
      <c r="K461" s="24" t="s">
        <v>68</v>
      </c>
      <c r="L461" s="25" t="s">
        <v>349</v>
      </c>
      <c r="M461" s="16"/>
      <c r="N461" s="16"/>
      <c r="O461" s="16"/>
      <c r="P461" s="16"/>
      <c r="Q461" s="33"/>
      <c r="R461" s="33"/>
      <c r="S461" s="33"/>
      <c r="T461" s="33">
        <v>459</v>
      </c>
    </row>
    <row r="462" hidden="1" customHeight="1" spans="1:20">
      <c r="A462" s="15">
        <v>460</v>
      </c>
      <c r="B462" s="15" t="s">
        <v>1891</v>
      </c>
      <c r="C462" s="15" t="s">
        <v>32</v>
      </c>
      <c r="D462" s="15" t="s">
        <v>1892</v>
      </c>
      <c r="E462" s="16" t="str">
        <f t="shared" si="21"/>
        <v>正确</v>
      </c>
      <c r="F462" s="17">
        <f ca="1" t="shared" si="22"/>
        <v>94</v>
      </c>
      <c r="G462" s="17" t="str">
        <f t="shared" si="23"/>
        <v>1930/02/18</v>
      </c>
      <c r="H462" s="15" t="s">
        <v>38</v>
      </c>
      <c r="I462" s="15" t="s">
        <v>1893</v>
      </c>
      <c r="J462" s="15">
        <v>15093038361</v>
      </c>
      <c r="K462" s="24" t="s">
        <v>4687</v>
      </c>
      <c r="L462" s="25" t="s">
        <v>349</v>
      </c>
      <c r="M462" s="16" t="s">
        <v>1894</v>
      </c>
      <c r="N462" s="16" t="s">
        <v>872</v>
      </c>
      <c r="O462" s="16">
        <v>15093038361</v>
      </c>
      <c r="P462" s="16" t="s">
        <v>38</v>
      </c>
      <c r="Q462" s="33" t="s">
        <v>4791</v>
      </c>
      <c r="R462" s="33" t="s">
        <v>4494</v>
      </c>
      <c r="S462" s="33"/>
      <c r="T462" s="34">
        <v>460</v>
      </c>
    </row>
    <row r="463" hidden="1" customHeight="1" spans="1:21">
      <c r="A463" s="15">
        <v>461</v>
      </c>
      <c r="B463" s="15" t="s">
        <v>1895</v>
      </c>
      <c r="C463" s="15" t="s">
        <v>32</v>
      </c>
      <c r="D463" s="15" t="s">
        <v>1896</v>
      </c>
      <c r="E463" s="16" t="str">
        <f t="shared" si="21"/>
        <v>正确</v>
      </c>
      <c r="F463" s="17">
        <f ca="1" t="shared" si="22"/>
        <v>86</v>
      </c>
      <c r="G463" s="17" t="str">
        <f t="shared" si="23"/>
        <v>1938/12/18</v>
      </c>
      <c r="H463" s="15" t="s">
        <v>38</v>
      </c>
      <c r="I463" s="15" t="s">
        <v>1897</v>
      </c>
      <c r="J463" s="15">
        <v>13838704466</v>
      </c>
      <c r="K463" s="24"/>
      <c r="L463" s="25" t="s">
        <v>349</v>
      </c>
      <c r="M463" s="16" t="s">
        <v>1898</v>
      </c>
      <c r="N463" s="16" t="s">
        <v>30</v>
      </c>
      <c r="O463" s="16">
        <v>13838704466</v>
      </c>
      <c r="P463" s="16" t="s">
        <v>38</v>
      </c>
      <c r="Q463" s="33" t="s">
        <v>4792</v>
      </c>
      <c r="R463" s="33" t="s">
        <v>4494</v>
      </c>
      <c r="S463" s="33"/>
      <c r="T463" s="34">
        <v>461</v>
      </c>
      <c r="U463" s="7" t="str">
        <f>+VLOOKUP(D463,[1]全镇!$C:$E,3,FALSE)</f>
        <v>店子村</v>
      </c>
    </row>
    <row r="464" hidden="1" customHeight="1" spans="1:20">
      <c r="A464" s="15">
        <v>462</v>
      </c>
      <c r="B464" s="15" t="s">
        <v>1899</v>
      </c>
      <c r="C464" s="15" t="s">
        <v>32</v>
      </c>
      <c r="D464" s="15" t="s">
        <v>1900</v>
      </c>
      <c r="E464" s="16" t="str">
        <f t="shared" si="21"/>
        <v>正确</v>
      </c>
      <c r="F464" s="17">
        <f ca="1" t="shared" si="22"/>
        <v>86</v>
      </c>
      <c r="G464" s="17" t="str">
        <f t="shared" si="23"/>
        <v>1938/07/26</v>
      </c>
      <c r="H464" s="15" t="s">
        <v>38</v>
      </c>
      <c r="I464" s="15" t="s">
        <v>1901</v>
      </c>
      <c r="J464" s="15">
        <v>15514118751</v>
      </c>
      <c r="K464" s="24" t="s">
        <v>4687</v>
      </c>
      <c r="L464" s="25" t="s">
        <v>349</v>
      </c>
      <c r="M464" s="16" t="s">
        <v>1902</v>
      </c>
      <c r="N464" s="16" t="s">
        <v>55</v>
      </c>
      <c r="O464" s="16">
        <v>15514118751</v>
      </c>
      <c r="P464" s="16" t="s">
        <v>38</v>
      </c>
      <c r="Q464" s="33" t="s">
        <v>4793</v>
      </c>
      <c r="R464" s="33" t="s">
        <v>4494</v>
      </c>
      <c r="S464" s="33"/>
      <c r="T464" s="34">
        <v>462</v>
      </c>
    </row>
    <row r="465" hidden="1" customHeight="1" spans="1:21">
      <c r="A465" s="15">
        <v>463</v>
      </c>
      <c r="B465" s="15" t="s">
        <v>1332</v>
      </c>
      <c r="C465" s="15" t="s">
        <v>32</v>
      </c>
      <c r="D465" s="93" t="s">
        <v>1903</v>
      </c>
      <c r="E465" s="16" t="str">
        <f t="shared" si="21"/>
        <v>正确</v>
      </c>
      <c r="F465" s="17">
        <f ca="1" t="shared" si="22"/>
        <v>89</v>
      </c>
      <c r="G465" s="17" t="str">
        <f t="shared" si="23"/>
        <v>1935/05/15</v>
      </c>
      <c r="H465" s="15" t="s">
        <v>38</v>
      </c>
      <c r="I465" s="15" t="s">
        <v>1904</v>
      </c>
      <c r="J465" s="15">
        <v>15837766158</v>
      </c>
      <c r="K465" s="24"/>
      <c r="L465" s="25" t="s">
        <v>349</v>
      </c>
      <c r="M465" s="16" t="s">
        <v>1905</v>
      </c>
      <c r="N465" s="16" t="s">
        <v>200</v>
      </c>
      <c r="O465" s="16">
        <v>15837766158</v>
      </c>
      <c r="P465" s="16" t="s">
        <v>38</v>
      </c>
      <c r="Q465" s="33" t="s">
        <v>4794</v>
      </c>
      <c r="R465" s="33" t="s">
        <v>4494</v>
      </c>
      <c r="S465" s="33"/>
      <c r="T465" s="34">
        <v>463</v>
      </c>
      <c r="U465" s="7" t="e">
        <f>+VLOOKUP(D465,[1]全镇!$C:$E,3,FALSE)</f>
        <v>#N/A</v>
      </c>
    </row>
    <row r="466" hidden="1" customHeight="1" spans="1:20">
      <c r="A466" s="15">
        <v>464</v>
      </c>
      <c r="B466" s="15" t="s">
        <v>1906</v>
      </c>
      <c r="C466" s="15" t="s">
        <v>19</v>
      </c>
      <c r="D466" s="15" t="s">
        <v>1907</v>
      </c>
      <c r="E466" s="16" t="str">
        <f t="shared" si="21"/>
        <v>正确</v>
      </c>
      <c r="F466" s="17">
        <f ca="1" t="shared" si="22"/>
        <v>92</v>
      </c>
      <c r="G466" s="17" t="str">
        <f t="shared" si="23"/>
        <v>1932/06/21</v>
      </c>
      <c r="H466" s="15" t="s">
        <v>1857</v>
      </c>
      <c r="I466" s="93" t="s">
        <v>1908</v>
      </c>
      <c r="J466" s="15">
        <v>18530952409</v>
      </c>
      <c r="K466" s="24" t="s">
        <v>68</v>
      </c>
      <c r="L466" s="25" t="s">
        <v>349</v>
      </c>
      <c r="M466" s="16"/>
      <c r="N466" s="16"/>
      <c r="O466" s="16"/>
      <c r="P466" s="16"/>
      <c r="Q466" s="33"/>
      <c r="R466" s="33"/>
      <c r="S466" s="33"/>
      <c r="T466" s="33">
        <v>464</v>
      </c>
    </row>
    <row r="467" hidden="1" customHeight="1" spans="1:21">
      <c r="A467" s="15">
        <v>465</v>
      </c>
      <c r="B467" s="15" t="s">
        <v>1909</v>
      </c>
      <c r="C467" s="15" t="s">
        <v>32</v>
      </c>
      <c r="D467" s="93" t="s">
        <v>1910</v>
      </c>
      <c r="E467" s="16" t="str">
        <f t="shared" si="21"/>
        <v>正确</v>
      </c>
      <c r="F467" s="17">
        <f ca="1" t="shared" si="22"/>
        <v>91</v>
      </c>
      <c r="G467" s="17" t="str">
        <f t="shared" si="23"/>
        <v>1933/08/21</v>
      </c>
      <c r="H467" s="15" t="s">
        <v>233</v>
      </c>
      <c r="I467" s="15" t="s">
        <v>1911</v>
      </c>
      <c r="J467" s="15" t="s">
        <v>1912</v>
      </c>
      <c r="K467" s="24"/>
      <c r="L467" s="25" t="s">
        <v>349</v>
      </c>
      <c r="M467" s="16" t="s">
        <v>1913</v>
      </c>
      <c r="N467" s="16" t="s">
        <v>55</v>
      </c>
      <c r="O467" s="16" t="s">
        <v>1912</v>
      </c>
      <c r="P467" s="16" t="s">
        <v>233</v>
      </c>
      <c r="Q467" s="33" t="s">
        <v>4795</v>
      </c>
      <c r="R467" s="33" t="s">
        <v>4494</v>
      </c>
      <c r="S467" s="33"/>
      <c r="T467" s="34">
        <v>465</v>
      </c>
      <c r="U467" s="7" t="str">
        <f>+VLOOKUP(D467,[1]全镇!$C:$E,3,FALSE)</f>
        <v>张村</v>
      </c>
    </row>
    <row r="468" hidden="1" customHeight="1" spans="1:21">
      <c r="A468" s="15">
        <v>466</v>
      </c>
      <c r="B468" s="15" t="s">
        <v>1914</v>
      </c>
      <c r="C468" s="15" t="s">
        <v>19</v>
      </c>
      <c r="D468" s="15" t="s">
        <v>1915</v>
      </c>
      <c r="E468" s="16" t="str">
        <f t="shared" si="21"/>
        <v>正确</v>
      </c>
      <c r="F468" s="17">
        <f ca="1" t="shared" si="22"/>
        <v>89</v>
      </c>
      <c r="G468" s="17" t="str">
        <f t="shared" si="23"/>
        <v>1935/10/23</v>
      </c>
      <c r="H468" s="15" t="s">
        <v>207</v>
      </c>
      <c r="I468" s="15" t="s">
        <v>1916</v>
      </c>
      <c r="J468" s="15">
        <v>17633629355</v>
      </c>
      <c r="K468" s="24"/>
      <c r="L468" s="25" t="s">
        <v>349</v>
      </c>
      <c r="M468" s="16" t="s">
        <v>1917</v>
      </c>
      <c r="N468" s="16" t="s">
        <v>55</v>
      </c>
      <c r="O468" s="16">
        <v>17633629355</v>
      </c>
      <c r="P468" s="16" t="s">
        <v>207</v>
      </c>
      <c r="Q468" s="33" t="s">
        <v>4796</v>
      </c>
      <c r="R468" s="33" t="s">
        <v>4494</v>
      </c>
      <c r="S468" s="33"/>
      <c r="T468" s="34">
        <v>466</v>
      </c>
      <c r="U468" s="7" t="str">
        <f>+VLOOKUP(D468,[1]全镇!$C:$E,3,FALSE)</f>
        <v>小寺沟村</v>
      </c>
    </row>
    <row r="469" hidden="1" customHeight="1" spans="1:20">
      <c r="A469" s="15">
        <v>467</v>
      </c>
      <c r="B469" s="15" t="s">
        <v>1918</v>
      </c>
      <c r="C469" s="15" t="s">
        <v>32</v>
      </c>
      <c r="D469" s="15" t="s">
        <v>1919</v>
      </c>
      <c r="E469" s="16" t="str">
        <f t="shared" si="21"/>
        <v>正确</v>
      </c>
      <c r="F469" s="17">
        <f ca="1" t="shared" si="22"/>
        <v>87</v>
      </c>
      <c r="G469" s="17" t="str">
        <f t="shared" si="23"/>
        <v>1937/12/28</v>
      </c>
      <c r="H469" s="15" t="s">
        <v>207</v>
      </c>
      <c r="I469" s="15" t="s">
        <v>1920</v>
      </c>
      <c r="J469" s="15">
        <v>13720551933</v>
      </c>
      <c r="K469" s="24" t="s">
        <v>4585</v>
      </c>
      <c r="L469" s="25" t="s">
        <v>349</v>
      </c>
      <c r="M469" s="16" t="s">
        <v>1921</v>
      </c>
      <c r="N469" s="16" t="s">
        <v>55</v>
      </c>
      <c r="O469" s="16">
        <v>13720551933</v>
      </c>
      <c r="P469" s="16" t="s">
        <v>207</v>
      </c>
      <c r="Q469" s="33" t="s">
        <v>4797</v>
      </c>
      <c r="R469" s="33" t="s">
        <v>4494</v>
      </c>
      <c r="S469" s="33"/>
      <c r="T469" s="34">
        <v>467</v>
      </c>
    </row>
    <row r="470" hidden="1" customHeight="1" spans="1:20">
      <c r="A470" s="15">
        <v>468</v>
      </c>
      <c r="B470" s="15" t="s">
        <v>1922</v>
      </c>
      <c r="C470" s="15" t="s">
        <v>19</v>
      </c>
      <c r="D470" s="15" t="s">
        <v>1923</v>
      </c>
      <c r="E470" s="16" t="str">
        <f t="shared" si="21"/>
        <v>正确</v>
      </c>
      <c r="F470" s="17">
        <f ca="1" t="shared" si="22"/>
        <v>88</v>
      </c>
      <c r="G470" s="17" t="str">
        <f t="shared" si="23"/>
        <v>1936/09/18</v>
      </c>
      <c r="H470" s="15" t="s">
        <v>203</v>
      </c>
      <c r="I470" s="93" t="s">
        <v>1924</v>
      </c>
      <c r="J470" s="15">
        <v>13720551933</v>
      </c>
      <c r="K470" s="24" t="s">
        <v>23</v>
      </c>
      <c r="L470" s="25" t="s">
        <v>349</v>
      </c>
      <c r="M470" s="16"/>
      <c r="N470" s="16"/>
      <c r="O470" s="16"/>
      <c r="P470" s="16"/>
      <c r="Q470" s="33"/>
      <c r="R470" s="33"/>
      <c r="S470" s="33"/>
      <c r="T470" s="33">
        <v>468</v>
      </c>
    </row>
    <row r="471" hidden="1" customHeight="1" spans="1:20">
      <c r="A471" s="15">
        <v>469</v>
      </c>
      <c r="B471" s="15" t="s">
        <v>1925</v>
      </c>
      <c r="C471" s="15" t="s">
        <v>19</v>
      </c>
      <c r="D471" s="15" t="s">
        <v>1926</v>
      </c>
      <c r="E471" s="16" t="str">
        <f t="shared" si="21"/>
        <v>正确</v>
      </c>
      <c r="F471" s="17">
        <f ca="1" t="shared" si="22"/>
        <v>86</v>
      </c>
      <c r="G471" s="17" t="str">
        <f t="shared" si="23"/>
        <v>1938/08/22</v>
      </c>
      <c r="H471" s="15" t="s">
        <v>207</v>
      </c>
      <c r="I471" s="15" t="s">
        <v>1927</v>
      </c>
      <c r="J471" s="15">
        <v>15890855059</v>
      </c>
      <c r="K471" s="24" t="s">
        <v>4598</v>
      </c>
      <c r="L471" s="25" t="s">
        <v>349</v>
      </c>
      <c r="M471" s="16" t="s">
        <v>1928</v>
      </c>
      <c r="N471" s="16" t="s">
        <v>55</v>
      </c>
      <c r="O471" s="16">
        <v>15890855059</v>
      </c>
      <c r="P471" s="16" t="s">
        <v>207</v>
      </c>
      <c r="Q471" s="33" t="s">
        <v>4798</v>
      </c>
      <c r="R471" s="33" t="s">
        <v>4494</v>
      </c>
      <c r="S471" s="33"/>
      <c r="T471" s="34">
        <v>469</v>
      </c>
    </row>
    <row r="472" hidden="1" customHeight="1" spans="1:20">
      <c r="A472" s="15">
        <v>470</v>
      </c>
      <c r="B472" s="15" t="s">
        <v>1929</v>
      </c>
      <c r="C472" s="15" t="s">
        <v>32</v>
      </c>
      <c r="D472" s="15" t="s">
        <v>1930</v>
      </c>
      <c r="E472" s="16" t="str">
        <f t="shared" si="21"/>
        <v>正确</v>
      </c>
      <c r="F472" s="17">
        <f ca="1" t="shared" si="22"/>
        <v>90</v>
      </c>
      <c r="G472" s="17" t="str">
        <f t="shared" si="23"/>
        <v>1934/01/29</v>
      </c>
      <c r="H472" s="15" t="s">
        <v>207</v>
      </c>
      <c r="I472" s="15" t="s">
        <v>1931</v>
      </c>
      <c r="J472" s="15">
        <v>15893536328</v>
      </c>
      <c r="K472" s="24" t="s">
        <v>4498</v>
      </c>
      <c r="L472" s="25" t="s">
        <v>349</v>
      </c>
      <c r="M472" s="16" t="s">
        <v>1932</v>
      </c>
      <c r="N472" s="16" t="s">
        <v>55</v>
      </c>
      <c r="O472" s="16">
        <v>15893536328</v>
      </c>
      <c r="P472" s="16" t="s">
        <v>207</v>
      </c>
      <c r="Q472" s="33" t="s">
        <v>4799</v>
      </c>
      <c r="R472" s="33" t="s">
        <v>4656</v>
      </c>
      <c r="S472" s="33"/>
      <c r="T472" s="34">
        <v>470</v>
      </c>
    </row>
    <row r="473" hidden="1" customHeight="1" spans="1:20">
      <c r="A473" s="15">
        <v>471</v>
      </c>
      <c r="B473" s="15" t="s">
        <v>1933</v>
      </c>
      <c r="C473" s="15" t="s">
        <v>32</v>
      </c>
      <c r="D473" s="15" t="s">
        <v>1934</v>
      </c>
      <c r="E473" s="16" t="str">
        <f t="shared" si="21"/>
        <v>正确</v>
      </c>
      <c r="F473" s="17">
        <f ca="1" t="shared" si="22"/>
        <v>91</v>
      </c>
      <c r="G473" s="17" t="str">
        <f t="shared" si="23"/>
        <v>1933/07/15</v>
      </c>
      <c r="H473" s="15" t="s">
        <v>207</v>
      </c>
      <c r="I473" s="15" t="s">
        <v>1935</v>
      </c>
      <c r="J473" s="15">
        <v>13523652088</v>
      </c>
      <c r="K473" s="24" t="s">
        <v>4498</v>
      </c>
      <c r="L473" s="25" t="s">
        <v>349</v>
      </c>
      <c r="M473" s="16" t="s">
        <v>1936</v>
      </c>
      <c r="N473" s="16" t="s">
        <v>55</v>
      </c>
      <c r="O473" s="16">
        <v>13523652088</v>
      </c>
      <c r="P473" s="16" t="s">
        <v>207</v>
      </c>
      <c r="Q473" s="33" t="s">
        <v>4800</v>
      </c>
      <c r="R473" s="33" t="s">
        <v>4494</v>
      </c>
      <c r="S473" s="33"/>
      <c r="T473" s="34">
        <v>471</v>
      </c>
    </row>
    <row r="474" hidden="1" customHeight="1" spans="1:21">
      <c r="A474" s="15">
        <v>472</v>
      </c>
      <c r="B474" s="15" t="s">
        <v>1937</v>
      </c>
      <c r="C474" s="15" t="s">
        <v>32</v>
      </c>
      <c r="D474" s="15" t="s">
        <v>1938</v>
      </c>
      <c r="E474" s="16" t="str">
        <f t="shared" si="21"/>
        <v>正确</v>
      </c>
      <c r="F474" s="17">
        <f ca="1" t="shared" si="22"/>
        <v>89</v>
      </c>
      <c r="G474" s="17" t="str">
        <f t="shared" si="23"/>
        <v>1935/03/21</v>
      </c>
      <c r="H474" s="15" t="s">
        <v>207</v>
      </c>
      <c r="I474" s="15" t="s">
        <v>1939</v>
      </c>
      <c r="J474" s="15">
        <v>15500573468</v>
      </c>
      <c r="K474" s="24"/>
      <c r="L474" s="25" t="s">
        <v>349</v>
      </c>
      <c r="M474" s="16" t="s">
        <v>1940</v>
      </c>
      <c r="N474" s="16" t="s">
        <v>55</v>
      </c>
      <c r="O474" s="16">
        <v>15500573468</v>
      </c>
      <c r="P474" s="16" t="s">
        <v>207</v>
      </c>
      <c r="Q474" s="95" t="s">
        <v>4801</v>
      </c>
      <c r="R474" s="33" t="s">
        <v>4494</v>
      </c>
      <c r="S474" s="33"/>
      <c r="T474" s="34">
        <v>472</v>
      </c>
      <c r="U474" s="7" t="str">
        <f>+VLOOKUP(D474,[1]全镇!$C:$E,3,FALSE)</f>
        <v>小寺沟村</v>
      </c>
    </row>
    <row r="475" hidden="1" customHeight="1" spans="1:20">
      <c r="A475" s="15">
        <v>473</v>
      </c>
      <c r="B475" s="15" t="s">
        <v>1941</v>
      </c>
      <c r="C475" s="15" t="s">
        <v>19</v>
      </c>
      <c r="D475" s="93" t="s">
        <v>1942</v>
      </c>
      <c r="E475" s="16" t="str">
        <f t="shared" si="21"/>
        <v>正确</v>
      </c>
      <c r="F475" s="17">
        <f ca="1" t="shared" si="22"/>
        <v>86</v>
      </c>
      <c r="G475" s="17" t="str">
        <f t="shared" si="23"/>
        <v>1938/09/21</v>
      </c>
      <c r="H475" s="15" t="s">
        <v>207</v>
      </c>
      <c r="I475" s="15" t="s">
        <v>1943</v>
      </c>
      <c r="J475" s="15">
        <v>13569201602</v>
      </c>
      <c r="K475" s="24" t="s">
        <v>4503</v>
      </c>
      <c r="L475" s="25" t="s">
        <v>349</v>
      </c>
      <c r="M475" s="16" t="s">
        <v>1944</v>
      </c>
      <c r="N475" s="16" t="s">
        <v>55</v>
      </c>
      <c r="O475" s="16">
        <v>13569201602</v>
      </c>
      <c r="P475" s="16" t="s">
        <v>207</v>
      </c>
      <c r="Q475" s="33" t="s">
        <v>4802</v>
      </c>
      <c r="R475" s="33" t="s">
        <v>4494</v>
      </c>
      <c r="S475" s="33"/>
      <c r="T475" s="34">
        <v>473</v>
      </c>
    </row>
    <row r="476" hidden="1" customHeight="1" spans="1:21">
      <c r="A476" s="15">
        <v>474</v>
      </c>
      <c r="B476" s="15" t="s">
        <v>1945</v>
      </c>
      <c r="C476" s="15" t="s">
        <v>32</v>
      </c>
      <c r="D476" s="15" t="s">
        <v>1946</v>
      </c>
      <c r="E476" s="16" t="str">
        <f t="shared" si="21"/>
        <v>正确</v>
      </c>
      <c r="F476" s="17">
        <f ca="1" t="shared" si="22"/>
        <v>86</v>
      </c>
      <c r="G476" s="17" t="str">
        <f t="shared" si="23"/>
        <v>1938/06/14</v>
      </c>
      <c r="H476" s="15" t="s">
        <v>207</v>
      </c>
      <c r="I476" s="15" t="s">
        <v>1947</v>
      </c>
      <c r="J476" s="15">
        <v>15890855059</v>
      </c>
      <c r="K476" s="24"/>
      <c r="L476" s="25" t="s">
        <v>349</v>
      </c>
      <c r="M476" s="16" t="s">
        <v>1944</v>
      </c>
      <c r="N476" s="16" t="s">
        <v>55</v>
      </c>
      <c r="O476" s="16">
        <v>15890855059</v>
      </c>
      <c r="P476" s="16" t="s">
        <v>207</v>
      </c>
      <c r="Q476" s="33" t="s">
        <v>4803</v>
      </c>
      <c r="R476" s="33" t="s">
        <v>4494</v>
      </c>
      <c r="S476" s="33"/>
      <c r="T476" s="34">
        <v>474</v>
      </c>
      <c r="U476" s="7" t="str">
        <f>+VLOOKUP(D476,[1]全镇!$C:$E,3,FALSE)</f>
        <v>小寺沟村</v>
      </c>
    </row>
    <row r="477" hidden="1" customHeight="1" spans="1:21">
      <c r="A477" s="15">
        <v>475</v>
      </c>
      <c r="B477" s="15" t="s">
        <v>1948</v>
      </c>
      <c r="C477" s="15" t="s">
        <v>19</v>
      </c>
      <c r="D477" s="15" t="s">
        <v>1949</v>
      </c>
      <c r="E477" s="16" t="str">
        <f t="shared" si="21"/>
        <v>正确</v>
      </c>
      <c r="F477" s="17">
        <f ca="1" t="shared" si="22"/>
        <v>92</v>
      </c>
      <c r="G477" s="17" t="str">
        <f t="shared" si="23"/>
        <v>1932/11/07</v>
      </c>
      <c r="H477" s="15" t="s">
        <v>207</v>
      </c>
      <c r="I477" s="15" t="s">
        <v>1950</v>
      </c>
      <c r="J477" s="15">
        <v>17633438688</v>
      </c>
      <c r="K477" s="24"/>
      <c r="L477" s="25" t="s">
        <v>349</v>
      </c>
      <c r="M477" s="16" t="s">
        <v>1951</v>
      </c>
      <c r="N477" s="16" t="s">
        <v>55</v>
      </c>
      <c r="O477" s="16">
        <v>17633438688</v>
      </c>
      <c r="P477" s="16" t="s">
        <v>207</v>
      </c>
      <c r="Q477" s="33" t="s">
        <v>4804</v>
      </c>
      <c r="R477" s="33" t="s">
        <v>4494</v>
      </c>
      <c r="S477" s="33"/>
      <c r="T477" s="34">
        <v>475</v>
      </c>
      <c r="U477" s="7" t="str">
        <f>+VLOOKUP(D477,[1]全镇!$C:$E,3,FALSE)</f>
        <v>小寺沟村</v>
      </c>
    </row>
    <row r="478" hidden="1" customHeight="1" spans="1:20">
      <c r="A478" s="15">
        <v>476</v>
      </c>
      <c r="B478" s="15" t="s">
        <v>1952</v>
      </c>
      <c r="C478" s="15" t="s">
        <v>32</v>
      </c>
      <c r="D478" s="93" t="s">
        <v>1953</v>
      </c>
      <c r="E478" s="16" t="str">
        <f t="shared" si="21"/>
        <v>正确</v>
      </c>
      <c r="F478" s="17">
        <f ca="1" t="shared" si="22"/>
        <v>91</v>
      </c>
      <c r="G478" s="17" t="str">
        <f t="shared" si="23"/>
        <v>1933/10/28</v>
      </c>
      <c r="H478" s="15" t="s">
        <v>207</v>
      </c>
      <c r="I478" s="15" t="s">
        <v>1954</v>
      </c>
      <c r="J478" s="15">
        <v>17550326676</v>
      </c>
      <c r="K478" s="24" t="s">
        <v>4631</v>
      </c>
      <c r="L478" s="25" t="s">
        <v>349</v>
      </c>
      <c r="M478" s="16" t="s">
        <v>1955</v>
      </c>
      <c r="N478" s="16" t="s">
        <v>55</v>
      </c>
      <c r="O478" s="16">
        <v>17550326676</v>
      </c>
      <c r="P478" s="16" t="s">
        <v>207</v>
      </c>
      <c r="Q478" s="33" t="s">
        <v>4805</v>
      </c>
      <c r="R478" s="33" t="s">
        <v>4494</v>
      </c>
      <c r="S478" s="33"/>
      <c r="T478" s="34">
        <v>476</v>
      </c>
    </row>
    <row r="479" hidden="1" customHeight="1" spans="1:20">
      <c r="A479" s="15">
        <v>477</v>
      </c>
      <c r="B479" s="15" t="s">
        <v>1956</v>
      </c>
      <c r="C479" s="15" t="s">
        <v>32</v>
      </c>
      <c r="D479" s="15" t="s">
        <v>1957</v>
      </c>
      <c r="E479" s="16" t="str">
        <f t="shared" si="21"/>
        <v>正确</v>
      </c>
      <c r="F479" s="17">
        <f ca="1" t="shared" si="22"/>
        <v>91</v>
      </c>
      <c r="G479" s="17" t="str">
        <f t="shared" si="23"/>
        <v>1933/10/13</v>
      </c>
      <c r="H479" s="15" t="s">
        <v>203</v>
      </c>
      <c r="I479" s="93" t="s">
        <v>1958</v>
      </c>
      <c r="J479" s="15">
        <v>18240579598</v>
      </c>
      <c r="K479" s="24" t="s">
        <v>398</v>
      </c>
      <c r="L479" s="25" t="s">
        <v>349</v>
      </c>
      <c r="M479" s="16"/>
      <c r="N479" s="16"/>
      <c r="O479" s="16"/>
      <c r="P479" s="16"/>
      <c r="Q479" s="33"/>
      <c r="R479" s="33"/>
      <c r="S479" s="33"/>
      <c r="T479" s="33">
        <v>477</v>
      </c>
    </row>
    <row r="480" hidden="1" customHeight="1" spans="1:21">
      <c r="A480" s="15">
        <v>478</v>
      </c>
      <c r="B480" s="15" t="s">
        <v>1959</v>
      </c>
      <c r="C480" s="15" t="s">
        <v>19</v>
      </c>
      <c r="D480" s="15" t="s">
        <v>1960</v>
      </c>
      <c r="E480" s="16" t="str">
        <f t="shared" si="21"/>
        <v>正确</v>
      </c>
      <c r="F480" s="17">
        <f ca="1" t="shared" si="22"/>
        <v>87</v>
      </c>
      <c r="G480" s="17" t="str">
        <f t="shared" si="23"/>
        <v>1937/02/07</v>
      </c>
      <c r="H480" s="15" t="s">
        <v>207</v>
      </c>
      <c r="I480" s="15" t="s">
        <v>1961</v>
      </c>
      <c r="J480" s="15">
        <v>13012248278</v>
      </c>
      <c r="K480" s="24"/>
      <c r="L480" s="25" t="s">
        <v>349</v>
      </c>
      <c r="M480" s="16" t="s">
        <v>1962</v>
      </c>
      <c r="N480" s="16" t="s">
        <v>55</v>
      </c>
      <c r="O480" s="16">
        <v>13012248278</v>
      </c>
      <c r="P480" s="16" t="s">
        <v>207</v>
      </c>
      <c r="Q480" s="33" t="s">
        <v>4806</v>
      </c>
      <c r="R480" s="33" t="s">
        <v>4494</v>
      </c>
      <c r="S480" s="33"/>
      <c r="T480" s="34">
        <v>478</v>
      </c>
      <c r="U480" s="7" t="str">
        <f>+VLOOKUP(D480,[1]全镇!$C:$E,3,FALSE)</f>
        <v>小寺沟村</v>
      </c>
    </row>
    <row r="481" hidden="1" customHeight="1" spans="1:20">
      <c r="A481" s="15">
        <v>479</v>
      </c>
      <c r="B481" s="15" t="s">
        <v>1963</v>
      </c>
      <c r="C481" s="15" t="s">
        <v>32</v>
      </c>
      <c r="D481" s="15" t="s">
        <v>1964</v>
      </c>
      <c r="E481" s="16" t="str">
        <f t="shared" si="21"/>
        <v>正确</v>
      </c>
      <c r="F481" s="17">
        <f ca="1" t="shared" si="22"/>
        <v>85</v>
      </c>
      <c r="G481" s="17" t="str">
        <f t="shared" si="23"/>
        <v>1939/09/05</v>
      </c>
      <c r="H481" s="15" t="s">
        <v>203</v>
      </c>
      <c r="I481" s="93" t="s">
        <v>1965</v>
      </c>
      <c r="J481" s="15">
        <v>15138416797</v>
      </c>
      <c r="K481" s="24" t="s">
        <v>49</v>
      </c>
      <c r="L481" s="25" t="s">
        <v>349</v>
      </c>
      <c r="M481" s="16"/>
      <c r="N481" s="16"/>
      <c r="O481" s="16"/>
      <c r="P481" s="16"/>
      <c r="Q481" s="33"/>
      <c r="R481" s="33"/>
      <c r="S481" s="33"/>
      <c r="T481" s="33">
        <v>479</v>
      </c>
    </row>
    <row r="482" hidden="1" customHeight="1" spans="1:20">
      <c r="A482" s="15">
        <v>480</v>
      </c>
      <c r="B482" s="15" t="s">
        <v>1966</v>
      </c>
      <c r="C482" s="15" t="s">
        <v>32</v>
      </c>
      <c r="D482" s="15" t="s">
        <v>1967</v>
      </c>
      <c r="E482" s="16" t="str">
        <f t="shared" si="21"/>
        <v>正确</v>
      </c>
      <c r="F482" s="17">
        <f ca="1" t="shared" si="22"/>
        <v>92</v>
      </c>
      <c r="G482" s="17" t="str">
        <f t="shared" si="23"/>
        <v>1932/03/10</v>
      </c>
      <c r="H482" s="15" t="s">
        <v>203</v>
      </c>
      <c r="I482" s="93" t="s">
        <v>1968</v>
      </c>
      <c r="J482" s="15">
        <v>17537712767</v>
      </c>
      <c r="K482" s="24" t="s">
        <v>179</v>
      </c>
      <c r="L482" s="25" t="s">
        <v>349</v>
      </c>
      <c r="M482" s="16"/>
      <c r="N482" s="16"/>
      <c r="O482" s="16"/>
      <c r="P482" s="16"/>
      <c r="Q482" s="33"/>
      <c r="R482" s="33"/>
      <c r="S482" s="33"/>
      <c r="T482" s="33">
        <v>480</v>
      </c>
    </row>
    <row r="483" hidden="1" customHeight="1" spans="1:20">
      <c r="A483" s="15">
        <v>481</v>
      </c>
      <c r="B483" s="15" t="s">
        <v>1969</v>
      </c>
      <c r="C483" s="15" t="s">
        <v>19</v>
      </c>
      <c r="D483" s="15" t="s">
        <v>1970</v>
      </c>
      <c r="E483" s="16" t="str">
        <f t="shared" si="21"/>
        <v>正确</v>
      </c>
      <c r="F483" s="17">
        <f ca="1" t="shared" si="22"/>
        <v>90</v>
      </c>
      <c r="G483" s="17" t="str">
        <f t="shared" si="23"/>
        <v>1934/07/17</v>
      </c>
      <c r="H483" s="15" t="s">
        <v>207</v>
      </c>
      <c r="I483" s="15" t="s">
        <v>1971</v>
      </c>
      <c r="J483" s="15">
        <v>13687210622</v>
      </c>
      <c r="K483" s="24" t="s">
        <v>4498</v>
      </c>
      <c r="L483" s="25" t="s">
        <v>349</v>
      </c>
      <c r="M483" s="16" t="s">
        <v>1972</v>
      </c>
      <c r="N483" s="16" t="s">
        <v>55</v>
      </c>
      <c r="O483" s="16">
        <v>13687210622</v>
      </c>
      <c r="P483" s="16" t="s">
        <v>207</v>
      </c>
      <c r="Q483" s="33" t="s">
        <v>4807</v>
      </c>
      <c r="R483" s="33" t="s">
        <v>4494</v>
      </c>
      <c r="S483" s="33"/>
      <c r="T483" s="34">
        <v>481</v>
      </c>
    </row>
    <row r="484" hidden="1" customHeight="1" spans="1:21">
      <c r="A484" s="15">
        <v>482</v>
      </c>
      <c r="B484" s="15" t="s">
        <v>1973</v>
      </c>
      <c r="C484" s="15" t="s">
        <v>32</v>
      </c>
      <c r="D484" s="15" t="s">
        <v>1974</v>
      </c>
      <c r="E484" s="16" t="str">
        <f t="shared" si="21"/>
        <v>正确</v>
      </c>
      <c r="F484" s="17">
        <f ca="1" t="shared" si="22"/>
        <v>89</v>
      </c>
      <c r="G484" s="17" t="str">
        <f t="shared" si="23"/>
        <v>1935/06/16</v>
      </c>
      <c r="H484" s="15" t="s">
        <v>207</v>
      </c>
      <c r="I484" s="15" t="s">
        <v>1975</v>
      </c>
      <c r="J484" s="15">
        <v>13687210622</v>
      </c>
      <c r="K484" s="24"/>
      <c r="L484" s="25" t="s">
        <v>349</v>
      </c>
      <c r="M484" s="16" t="s">
        <v>1972</v>
      </c>
      <c r="N484" s="16" t="s">
        <v>55</v>
      </c>
      <c r="O484" s="16">
        <v>13687210622</v>
      </c>
      <c r="P484" s="16" t="s">
        <v>207</v>
      </c>
      <c r="Q484" s="33" t="s">
        <v>4808</v>
      </c>
      <c r="R484" s="33" t="s">
        <v>4494</v>
      </c>
      <c r="S484" s="33"/>
      <c r="T484" s="34">
        <v>482</v>
      </c>
      <c r="U484" s="7" t="str">
        <f>+VLOOKUP(D484,[1]全镇!$C:$E,3,FALSE)</f>
        <v>小寺沟村</v>
      </c>
    </row>
    <row r="485" hidden="1" customHeight="1" spans="1:21">
      <c r="A485" s="15">
        <v>483</v>
      </c>
      <c r="B485" s="15" t="s">
        <v>1976</v>
      </c>
      <c r="C485" s="15" t="s">
        <v>32</v>
      </c>
      <c r="D485" s="15" t="s">
        <v>1977</v>
      </c>
      <c r="E485" s="16" t="str">
        <f t="shared" si="21"/>
        <v>正确</v>
      </c>
      <c r="F485" s="17">
        <f ca="1" t="shared" si="22"/>
        <v>87</v>
      </c>
      <c r="G485" s="17" t="str">
        <f t="shared" si="23"/>
        <v>1937/03/03</v>
      </c>
      <c r="H485" s="15" t="s">
        <v>207</v>
      </c>
      <c r="I485" s="15" t="s">
        <v>1978</v>
      </c>
      <c r="J485" s="15">
        <v>18749011305</v>
      </c>
      <c r="K485" s="24"/>
      <c r="L485" s="25" t="s">
        <v>349</v>
      </c>
      <c r="M485" s="16" t="s">
        <v>1979</v>
      </c>
      <c r="N485" s="16" t="s">
        <v>55</v>
      </c>
      <c r="O485" s="16">
        <v>18749011305</v>
      </c>
      <c r="P485" s="16" t="s">
        <v>207</v>
      </c>
      <c r="Q485" s="33" t="s">
        <v>4809</v>
      </c>
      <c r="R485" s="33" t="s">
        <v>4494</v>
      </c>
      <c r="S485" s="33"/>
      <c r="T485" s="34">
        <v>483</v>
      </c>
      <c r="U485" s="7" t="str">
        <f>+VLOOKUP(D485,[1]全镇!$C:$E,3,FALSE)</f>
        <v>小寺沟村</v>
      </c>
    </row>
    <row r="486" hidden="1" customHeight="1" spans="1:20">
      <c r="A486" s="15">
        <v>484</v>
      </c>
      <c r="B486" s="15" t="s">
        <v>1980</v>
      </c>
      <c r="C486" s="15" t="s">
        <v>32</v>
      </c>
      <c r="D486" s="93" t="s">
        <v>1981</v>
      </c>
      <c r="E486" s="16" t="str">
        <f t="shared" si="21"/>
        <v>正确</v>
      </c>
      <c r="F486" s="17">
        <f ca="1" t="shared" si="22"/>
        <v>92</v>
      </c>
      <c r="G486" s="17" t="str">
        <f t="shared" si="23"/>
        <v>1932/03/13</v>
      </c>
      <c r="H486" s="15" t="s">
        <v>26</v>
      </c>
      <c r="I486" s="15" t="s">
        <v>1982</v>
      </c>
      <c r="J486" s="15">
        <v>13838983835</v>
      </c>
      <c r="K486" s="24" t="s">
        <v>4687</v>
      </c>
      <c r="L486" s="25" t="s">
        <v>349</v>
      </c>
      <c r="M486" s="16" t="s">
        <v>1983</v>
      </c>
      <c r="N486" s="16" t="s">
        <v>55</v>
      </c>
      <c r="O486" s="16">
        <v>13838983835</v>
      </c>
      <c r="P486" s="16" t="s">
        <v>26</v>
      </c>
      <c r="Q486" s="95" t="s">
        <v>4810</v>
      </c>
      <c r="R486" s="33" t="s">
        <v>4494</v>
      </c>
      <c r="S486" s="33"/>
      <c r="T486" s="34">
        <v>484</v>
      </c>
    </row>
    <row r="487" hidden="1" customHeight="1" spans="1:20">
      <c r="A487" s="15">
        <v>485</v>
      </c>
      <c r="B487" s="15" t="s">
        <v>1984</v>
      </c>
      <c r="C487" s="15" t="s">
        <v>32</v>
      </c>
      <c r="D487" s="93" t="s">
        <v>1985</v>
      </c>
      <c r="E487" s="16" t="str">
        <f t="shared" si="21"/>
        <v>正确</v>
      </c>
      <c r="F487" s="17">
        <f ca="1" t="shared" si="22"/>
        <v>91</v>
      </c>
      <c r="G487" s="17" t="str">
        <f t="shared" si="23"/>
        <v>1933/12/13</v>
      </c>
      <c r="H487" s="15" t="s">
        <v>79</v>
      </c>
      <c r="I487" s="15" t="s">
        <v>1986</v>
      </c>
      <c r="J487" s="15">
        <v>13623771546</v>
      </c>
      <c r="K487" s="24" t="s">
        <v>28</v>
      </c>
      <c r="L487" s="25" t="s">
        <v>349</v>
      </c>
      <c r="M487" s="16" t="s">
        <v>1987</v>
      </c>
      <c r="N487" s="16" t="s">
        <v>55</v>
      </c>
      <c r="O487" s="16">
        <v>13623771546</v>
      </c>
      <c r="P487" s="16" t="s">
        <v>79</v>
      </c>
      <c r="Q487" s="33"/>
      <c r="R487" s="33"/>
      <c r="S487" s="33"/>
      <c r="T487" s="33">
        <v>485</v>
      </c>
    </row>
    <row r="488" hidden="1" customHeight="1" spans="1:20">
      <c r="A488" s="15">
        <v>486</v>
      </c>
      <c r="B488" s="15" t="s">
        <v>1988</v>
      </c>
      <c r="C488" s="15" t="s">
        <v>32</v>
      </c>
      <c r="D488" s="15" t="s">
        <v>1989</v>
      </c>
      <c r="E488" s="16" t="str">
        <f t="shared" si="21"/>
        <v>正确</v>
      </c>
      <c r="F488" s="17">
        <f ca="1" t="shared" si="22"/>
        <v>93</v>
      </c>
      <c r="G488" s="17" t="str">
        <f t="shared" si="23"/>
        <v>1931/04/10</v>
      </c>
      <c r="H488" s="15" t="s">
        <v>75</v>
      </c>
      <c r="I488" s="93" t="s">
        <v>1990</v>
      </c>
      <c r="J488" s="15">
        <v>15712917067</v>
      </c>
      <c r="K488" s="24" t="s">
        <v>23</v>
      </c>
      <c r="L488" s="25" t="s">
        <v>349</v>
      </c>
      <c r="M488" s="16"/>
      <c r="N488" s="16"/>
      <c r="O488" s="16"/>
      <c r="P488" s="16"/>
      <c r="Q488" s="33"/>
      <c r="R488" s="33"/>
      <c r="S488" s="33"/>
      <c r="T488" s="33">
        <v>486</v>
      </c>
    </row>
    <row r="489" hidden="1" customHeight="1" spans="1:20">
      <c r="A489" s="15">
        <v>487</v>
      </c>
      <c r="B489" s="15" t="s">
        <v>1991</v>
      </c>
      <c r="C489" s="15" t="s">
        <v>19</v>
      </c>
      <c r="D489" s="15" t="s">
        <v>1992</v>
      </c>
      <c r="E489" s="16" t="str">
        <f t="shared" si="21"/>
        <v>正确</v>
      </c>
      <c r="F489" s="17">
        <f ca="1" t="shared" si="22"/>
        <v>90</v>
      </c>
      <c r="G489" s="17" t="str">
        <f t="shared" si="23"/>
        <v>1934/10/04</v>
      </c>
      <c r="H489" s="15" t="s">
        <v>75</v>
      </c>
      <c r="I489" s="93" t="s">
        <v>1993</v>
      </c>
      <c r="J489" s="15">
        <v>13937112868</v>
      </c>
      <c r="K489" s="24" t="s">
        <v>129</v>
      </c>
      <c r="L489" s="25" t="s">
        <v>349</v>
      </c>
      <c r="M489" s="16"/>
      <c r="N489" s="16"/>
      <c r="O489" s="16"/>
      <c r="P489" s="16"/>
      <c r="Q489" s="33"/>
      <c r="R489" s="33"/>
      <c r="S489" s="33"/>
      <c r="T489" s="33">
        <v>487</v>
      </c>
    </row>
    <row r="490" hidden="1" customHeight="1" spans="1:21">
      <c r="A490" s="15">
        <v>488</v>
      </c>
      <c r="B490" s="15" t="s">
        <v>1994</v>
      </c>
      <c r="C490" s="15" t="s">
        <v>19</v>
      </c>
      <c r="D490" s="15" t="s">
        <v>1995</v>
      </c>
      <c r="E490" s="16" t="str">
        <f t="shared" si="21"/>
        <v>正确</v>
      </c>
      <c r="F490" s="17">
        <f ca="1" t="shared" si="22"/>
        <v>86</v>
      </c>
      <c r="G490" s="17" t="str">
        <f t="shared" si="23"/>
        <v>1938/12/01</v>
      </c>
      <c r="H490" s="15" t="s">
        <v>79</v>
      </c>
      <c r="I490" s="15" t="s">
        <v>1996</v>
      </c>
      <c r="J490" s="15">
        <v>15838722292</v>
      </c>
      <c r="K490" s="24"/>
      <c r="L490" s="25" t="s">
        <v>349</v>
      </c>
      <c r="M490" s="16" t="s">
        <v>1997</v>
      </c>
      <c r="N490" s="16" t="s">
        <v>55</v>
      </c>
      <c r="O490" s="16">
        <v>15838722292</v>
      </c>
      <c r="P490" s="16" t="s">
        <v>79</v>
      </c>
      <c r="Q490" s="33" t="s">
        <v>4811</v>
      </c>
      <c r="R490" s="33" t="s">
        <v>4494</v>
      </c>
      <c r="S490" s="33"/>
      <c r="T490" s="34">
        <v>488</v>
      </c>
      <c r="U490" s="7" t="str">
        <f>+VLOOKUP(D490,[1]全镇!$C:$E,3,FALSE)</f>
        <v>李营村</v>
      </c>
    </row>
    <row r="491" hidden="1" customHeight="1" spans="1:21">
      <c r="A491" s="15">
        <v>489</v>
      </c>
      <c r="B491" s="15" t="s">
        <v>1998</v>
      </c>
      <c r="C491" s="15" t="s">
        <v>19</v>
      </c>
      <c r="D491" s="15" t="s">
        <v>1999</v>
      </c>
      <c r="E491" s="16" t="str">
        <f t="shared" si="21"/>
        <v>正确</v>
      </c>
      <c r="F491" s="17">
        <f ca="1" t="shared" si="22"/>
        <v>87</v>
      </c>
      <c r="G491" s="17" t="str">
        <f t="shared" si="23"/>
        <v>1937/07/15</v>
      </c>
      <c r="H491" s="15" t="s">
        <v>79</v>
      </c>
      <c r="I491" s="93" t="s">
        <v>2000</v>
      </c>
      <c r="J491" s="15">
        <v>13152257982</v>
      </c>
      <c r="K491" s="24"/>
      <c r="L491" s="25" t="s">
        <v>349</v>
      </c>
      <c r="M491" s="16" t="s">
        <v>2001</v>
      </c>
      <c r="N491" s="16" t="s">
        <v>55</v>
      </c>
      <c r="O491" s="16">
        <v>13152257982</v>
      </c>
      <c r="P491" s="16" t="s">
        <v>79</v>
      </c>
      <c r="Q491" s="33" t="s">
        <v>4812</v>
      </c>
      <c r="R491" s="33" t="s">
        <v>4494</v>
      </c>
      <c r="S491" s="33"/>
      <c r="T491" s="34">
        <v>489</v>
      </c>
      <c r="U491" s="7" t="str">
        <f>+VLOOKUP(D491,[1]全镇!$C:$E,3,FALSE)</f>
        <v>李营村</v>
      </c>
    </row>
    <row r="492" hidden="1" customHeight="1" spans="1:20">
      <c r="A492" s="15">
        <v>490</v>
      </c>
      <c r="B492" s="15" t="s">
        <v>2002</v>
      </c>
      <c r="C492" s="15" t="s">
        <v>32</v>
      </c>
      <c r="D492" s="15" t="s">
        <v>2003</v>
      </c>
      <c r="E492" s="16" t="str">
        <f t="shared" si="21"/>
        <v>正确</v>
      </c>
      <c r="F492" s="17">
        <f ca="1" t="shared" si="22"/>
        <v>94</v>
      </c>
      <c r="G492" s="17" t="str">
        <f t="shared" si="23"/>
        <v>1930/05/22</v>
      </c>
      <c r="H492" s="15" t="s">
        <v>75</v>
      </c>
      <c r="I492" s="93" t="s">
        <v>2004</v>
      </c>
      <c r="J492" s="15">
        <v>13838732991</v>
      </c>
      <c r="K492" s="24" t="s">
        <v>587</v>
      </c>
      <c r="L492" s="25" t="s">
        <v>349</v>
      </c>
      <c r="M492" s="16"/>
      <c r="N492" s="16"/>
      <c r="O492" s="16"/>
      <c r="P492" s="16"/>
      <c r="Q492" s="33"/>
      <c r="R492" s="33"/>
      <c r="S492" s="33"/>
      <c r="T492" s="33">
        <v>490</v>
      </c>
    </row>
    <row r="493" hidden="1" customHeight="1" spans="1:20">
      <c r="A493" s="15">
        <v>491</v>
      </c>
      <c r="B493" s="15" t="s">
        <v>2005</v>
      </c>
      <c r="C493" s="15" t="s">
        <v>19</v>
      </c>
      <c r="D493" s="15" t="s">
        <v>2006</v>
      </c>
      <c r="E493" s="16" t="str">
        <f t="shared" si="21"/>
        <v>正确</v>
      </c>
      <c r="F493" s="17">
        <f ca="1" t="shared" si="22"/>
        <v>93</v>
      </c>
      <c r="G493" s="17" t="str">
        <f t="shared" si="23"/>
        <v>1931/11/08</v>
      </c>
      <c r="H493" s="15" t="s">
        <v>79</v>
      </c>
      <c r="I493" s="15" t="s">
        <v>2007</v>
      </c>
      <c r="J493" s="15">
        <v>15716626156</v>
      </c>
      <c r="K493" s="24" t="s">
        <v>4533</v>
      </c>
      <c r="L493" s="25" t="s">
        <v>349</v>
      </c>
      <c r="M493" s="16" t="s">
        <v>2008</v>
      </c>
      <c r="N493" s="16" t="s">
        <v>55</v>
      </c>
      <c r="O493" s="16">
        <v>15716626156</v>
      </c>
      <c r="P493" s="16" t="s">
        <v>79</v>
      </c>
      <c r="Q493" s="33" t="s">
        <v>4813</v>
      </c>
      <c r="R493" s="33" t="s">
        <v>4494</v>
      </c>
      <c r="S493" s="33"/>
      <c r="T493" s="34">
        <v>491</v>
      </c>
    </row>
    <row r="494" hidden="1" customHeight="1" spans="1:21">
      <c r="A494" s="15">
        <v>492</v>
      </c>
      <c r="B494" s="15" t="s">
        <v>2009</v>
      </c>
      <c r="C494" s="15" t="s">
        <v>32</v>
      </c>
      <c r="D494" s="15" t="s">
        <v>2010</v>
      </c>
      <c r="E494" s="16" t="str">
        <f t="shared" si="21"/>
        <v>正确</v>
      </c>
      <c r="F494" s="17">
        <f ca="1" t="shared" si="22"/>
        <v>92</v>
      </c>
      <c r="G494" s="17" t="str">
        <f t="shared" si="23"/>
        <v>1932/12/17</v>
      </c>
      <c r="H494" s="15" t="s">
        <v>79</v>
      </c>
      <c r="I494" s="15" t="s">
        <v>2011</v>
      </c>
      <c r="J494" s="15">
        <v>18437726760</v>
      </c>
      <c r="K494" s="24"/>
      <c r="L494" s="25" t="s">
        <v>349</v>
      </c>
      <c r="M494" s="16" t="s">
        <v>2012</v>
      </c>
      <c r="N494" s="16" t="s">
        <v>55</v>
      </c>
      <c r="O494" s="16">
        <v>18437726760</v>
      </c>
      <c r="P494" s="16" t="s">
        <v>79</v>
      </c>
      <c r="Q494" s="33" t="s">
        <v>4814</v>
      </c>
      <c r="R494" s="33" t="s">
        <v>4494</v>
      </c>
      <c r="S494" s="33"/>
      <c r="T494" s="34">
        <v>492</v>
      </c>
      <c r="U494" s="7" t="str">
        <f>+VLOOKUP(D494,[1]全镇!$C:$E,3,FALSE)</f>
        <v>李营村</v>
      </c>
    </row>
    <row r="495" hidden="1" customHeight="1" spans="1:20">
      <c r="A495" s="15">
        <v>493</v>
      </c>
      <c r="B495" s="15" t="s">
        <v>2013</v>
      </c>
      <c r="C495" s="15" t="s">
        <v>19</v>
      </c>
      <c r="D495" s="15" t="s">
        <v>2014</v>
      </c>
      <c r="E495" s="16" t="str">
        <f t="shared" si="21"/>
        <v>正确</v>
      </c>
      <c r="F495" s="17">
        <f ca="1" t="shared" si="22"/>
        <v>92</v>
      </c>
      <c r="G495" s="17" t="str">
        <f t="shared" si="23"/>
        <v>1932/09/19</v>
      </c>
      <c r="H495" s="15" t="s">
        <v>75</v>
      </c>
      <c r="I495" s="93" t="s">
        <v>2015</v>
      </c>
      <c r="J495" s="15">
        <v>15991999677</v>
      </c>
      <c r="K495" s="24" t="s">
        <v>727</v>
      </c>
      <c r="L495" s="25" t="s">
        <v>349</v>
      </c>
      <c r="M495" s="16"/>
      <c r="N495" s="16"/>
      <c r="O495" s="16"/>
      <c r="P495" s="16"/>
      <c r="Q495" s="33"/>
      <c r="R495" s="33"/>
      <c r="S495" s="33"/>
      <c r="T495" s="33">
        <v>493</v>
      </c>
    </row>
    <row r="496" hidden="1" customHeight="1" spans="1:20">
      <c r="A496" s="15">
        <v>494</v>
      </c>
      <c r="B496" s="15" t="s">
        <v>2016</v>
      </c>
      <c r="C496" s="15" t="s">
        <v>19</v>
      </c>
      <c r="D496" s="93" t="s">
        <v>2017</v>
      </c>
      <c r="E496" s="16" t="str">
        <f t="shared" si="21"/>
        <v>正确</v>
      </c>
      <c r="F496" s="17">
        <f ca="1" t="shared" si="22"/>
        <v>93</v>
      </c>
      <c r="G496" s="17" t="str">
        <f t="shared" si="23"/>
        <v>1931/07/05</v>
      </c>
      <c r="H496" s="15" t="s">
        <v>75</v>
      </c>
      <c r="I496" s="93" t="s">
        <v>2018</v>
      </c>
      <c r="J496" s="15">
        <v>18736517955</v>
      </c>
      <c r="K496" s="24" t="s">
        <v>587</v>
      </c>
      <c r="L496" s="25" t="s">
        <v>349</v>
      </c>
      <c r="M496" s="16"/>
      <c r="N496" s="16"/>
      <c r="O496" s="16"/>
      <c r="P496" s="16"/>
      <c r="Q496" s="33"/>
      <c r="R496" s="33"/>
      <c r="S496" s="33"/>
      <c r="T496" s="33">
        <v>494</v>
      </c>
    </row>
    <row r="497" hidden="1" customHeight="1" spans="1:20">
      <c r="A497" s="15">
        <v>495</v>
      </c>
      <c r="B497" s="15" t="s">
        <v>2019</v>
      </c>
      <c r="C497" s="15" t="s">
        <v>19</v>
      </c>
      <c r="D497" s="15" t="s">
        <v>2020</v>
      </c>
      <c r="E497" s="16" t="str">
        <f t="shared" si="21"/>
        <v>正确</v>
      </c>
      <c r="F497" s="17">
        <f ca="1" t="shared" si="22"/>
        <v>91</v>
      </c>
      <c r="G497" s="17" t="str">
        <f t="shared" si="23"/>
        <v>1933/05/13</v>
      </c>
      <c r="H497" s="15" t="s">
        <v>75</v>
      </c>
      <c r="I497" s="93" t="s">
        <v>2021</v>
      </c>
      <c r="J497" s="15">
        <v>18237799452</v>
      </c>
      <c r="K497" s="24" t="s">
        <v>23</v>
      </c>
      <c r="L497" s="25" t="s">
        <v>349</v>
      </c>
      <c r="M497" s="16"/>
      <c r="N497" s="16"/>
      <c r="O497" s="16"/>
      <c r="P497" s="16"/>
      <c r="Q497" s="33"/>
      <c r="R497" s="33"/>
      <c r="S497" s="33"/>
      <c r="T497" s="33">
        <v>495</v>
      </c>
    </row>
    <row r="498" hidden="1" customHeight="1" spans="1:21">
      <c r="A498" s="15">
        <v>496</v>
      </c>
      <c r="B498" s="15" t="s">
        <v>2022</v>
      </c>
      <c r="C498" s="15" t="s">
        <v>32</v>
      </c>
      <c r="D498" s="15" t="s">
        <v>2023</v>
      </c>
      <c r="E498" s="16" t="str">
        <f t="shared" si="21"/>
        <v>正确</v>
      </c>
      <c r="F498" s="17">
        <f ca="1" t="shared" si="22"/>
        <v>88</v>
      </c>
      <c r="G498" s="17" t="str">
        <f t="shared" si="23"/>
        <v>1936/11/04</v>
      </c>
      <c r="H498" s="15" t="s">
        <v>79</v>
      </c>
      <c r="I498" s="15" t="s">
        <v>2024</v>
      </c>
      <c r="J498" s="15">
        <v>15837762690</v>
      </c>
      <c r="K498" s="24"/>
      <c r="L498" s="25" t="s">
        <v>349</v>
      </c>
      <c r="M498" s="16" t="s">
        <v>2025</v>
      </c>
      <c r="N498" s="16" t="s">
        <v>55</v>
      </c>
      <c r="O498" s="16">
        <v>15837762690</v>
      </c>
      <c r="P498" s="16" t="s">
        <v>79</v>
      </c>
      <c r="Q498" s="33" t="s">
        <v>4815</v>
      </c>
      <c r="R498" s="33" t="s">
        <v>4494</v>
      </c>
      <c r="S498" s="33"/>
      <c r="T498" s="34">
        <v>496</v>
      </c>
      <c r="U498" s="7" t="str">
        <f>+VLOOKUP(D498,[1]全镇!$C:$E,3,FALSE)</f>
        <v>李营村</v>
      </c>
    </row>
    <row r="499" hidden="1" customHeight="1" spans="1:21">
      <c r="A499" s="15">
        <v>497</v>
      </c>
      <c r="B499" s="15" t="s">
        <v>2026</v>
      </c>
      <c r="C499" s="15" t="s">
        <v>19</v>
      </c>
      <c r="D499" s="15" t="s">
        <v>2027</v>
      </c>
      <c r="E499" s="16" t="str">
        <f t="shared" si="21"/>
        <v>正确</v>
      </c>
      <c r="F499" s="17">
        <f ca="1" t="shared" si="22"/>
        <v>87</v>
      </c>
      <c r="G499" s="17" t="str">
        <f t="shared" si="23"/>
        <v>1937/07/07</v>
      </c>
      <c r="H499" s="15" t="s">
        <v>79</v>
      </c>
      <c r="I499" s="15" t="s">
        <v>2028</v>
      </c>
      <c r="J499" s="15">
        <v>15737615070</v>
      </c>
      <c r="K499" s="24"/>
      <c r="L499" s="25" t="s">
        <v>349</v>
      </c>
      <c r="M499" s="16" t="s">
        <v>2029</v>
      </c>
      <c r="N499" s="16" t="s">
        <v>55</v>
      </c>
      <c r="O499" s="16">
        <v>15737615070</v>
      </c>
      <c r="P499" s="16" t="s">
        <v>79</v>
      </c>
      <c r="Q499" s="33" t="s">
        <v>4816</v>
      </c>
      <c r="R499" s="33" t="s">
        <v>4494</v>
      </c>
      <c r="S499" s="33"/>
      <c r="T499" s="34">
        <v>497</v>
      </c>
      <c r="U499" s="7" t="str">
        <f>+VLOOKUP(D499,[1]全镇!$C:$E,3,FALSE)</f>
        <v>李营村</v>
      </c>
    </row>
    <row r="500" hidden="1" customHeight="1" spans="1:20">
      <c r="A500" s="15">
        <v>498</v>
      </c>
      <c r="B500" s="15" t="s">
        <v>2030</v>
      </c>
      <c r="C500" s="15" t="s">
        <v>19</v>
      </c>
      <c r="D500" s="93" t="s">
        <v>2031</v>
      </c>
      <c r="E500" s="16" t="str">
        <f t="shared" si="21"/>
        <v>正确</v>
      </c>
      <c r="F500" s="17">
        <f ca="1" t="shared" si="22"/>
        <v>87</v>
      </c>
      <c r="G500" s="17" t="str">
        <f t="shared" si="23"/>
        <v>1937/08/05</v>
      </c>
      <c r="H500" s="15" t="s">
        <v>912</v>
      </c>
      <c r="I500" s="93" t="s">
        <v>2032</v>
      </c>
      <c r="J500" s="15">
        <v>17633456222</v>
      </c>
      <c r="K500" s="24" t="s">
        <v>216</v>
      </c>
      <c r="L500" s="25" t="s">
        <v>349</v>
      </c>
      <c r="M500" s="16"/>
      <c r="N500" s="16"/>
      <c r="O500" s="16"/>
      <c r="P500" s="16"/>
      <c r="Q500" s="33"/>
      <c r="R500" s="33"/>
      <c r="S500" s="33"/>
      <c r="T500" s="33">
        <v>498</v>
      </c>
    </row>
    <row r="501" hidden="1" customHeight="1" spans="1:21">
      <c r="A501" s="15">
        <v>499</v>
      </c>
      <c r="B501" s="15" t="s">
        <v>2033</v>
      </c>
      <c r="C501" s="15" t="s">
        <v>32</v>
      </c>
      <c r="D501" s="15" t="s">
        <v>2034</v>
      </c>
      <c r="E501" s="16" t="str">
        <f t="shared" si="21"/>
        <v>正确</v>
      </c>
      <c r="F501" s="17">
        <f ca="1" t="shared" si="22"/>
        <v>88</v>
      </c>
      <c r="G501" s="17" t="str">
        <f t="shared" si="23"/>
        <v>1936/03/15</v>
      </c>
      <c r="H501" s="15" t="s">
        <v>328</v>
      </c>
      <c r="I501" s="15" t="s">
        <v>2035</v>
      </c>
      <c r="J501" s="15">
        <v>15993107326</v>
      </c>
      <c r="K501" s="24"/>
      <c r="L501" s="25" t="s">
        <v>349</v>
      </c>
      <c r="M501" s="16" t="s">
        <v>2036</v>
      </c>
      <c r="N501" s="16" t="s">
        <v>55</v>
      </c>
      <c r="O501" s="16">
        <v>15993107326</v>
      </c>
      <c r="P501" s="16" t="s">
        <v>328</v>
      </c>
      <c r="Q501" s="33" t="s">
        <v>4817</v>
      </c>
      <c r="R501" s="33" t="s">
        <v>4494</v>
      </c>
      <c r="S501" s="33"/>
      <c r="T501" s="34">
        <v>499</v>
      </c>
      <c r="U501" s="7" t="str">
        <f>+VLOOKUP(D501,[1]全镇!$C:$E,3,FALSE)</f>
        <v>金家沟村</v>
      </c>
    </row>
    <row r="502" hidden="1" customHeight="1" spans="1:21">
      <c r="A502" s="15">
        <v>500</v>
      </c>
      <c r="B502" s="15" t="s">
        <v>2037</v>
      </c>
      <c r="C502" s="15" t="s">
        <v>19</v>
      </c>
      <c r="D502" s="15" t="s">
        <v>2038</v>
      </c>
      <c r="E502" s="16" t="str">
        <f t="shared" si="21"/>
        <v>正确</v>
      </c>
      <c r="F502" s="17">
        <f ca="1" t="shared" si="22"/>
        <v>88</v>
      </c>
      <c r="G502" s="17" t="str">
        <f t="shared" si="23"/>
        <v>1936/05/15</v>
      </c>
      <c r="H502" s="15" t="s">
        <v>328</v>
      </c>
      <c r="I502" s="15" t="s">
        <v>2039</v>
      </c>
      <c r="J502" s="15">
        <v>15893397171</v>
      </c>
      <c r="K502" s="24"/>
      <c r="L502" s="25" t="s">
        <v>349</v>
      </c>
      <c r="M502" s="16" t="s">
        <v>2040</v>
      </c>
      <c r="N502" s="16" t="s">
        <v>55</v>
      </c>
      <c r="O502" s="16">
        <v>15893397171</v>
      </c>
      <c r="P502" s="16" t="s">
        <v>328</v>
      </c>
      <c r="Q502" s="33" t="s">
        <v>4818</v>
      </c>
      <c r="R502" s="33" t="s">
        <v>4494</v>
      </c>
      <c r="S502" s="33"/>
      <c r="T502" s="34">
        <v>500</v>
      </c>
      <c r="U502" s="7" t="str">
        <f>+VLOOKUP(D502,[1]全镇!$C:$E,3,FALSE)</f>
        <v>金家沟村</v>
      </c>
    </row>
    <row r="503" hidden="1" customHeight="1" spans="1:20">
      <c r="A503" s="15">
        <v>501</v>
      </c>
      <c r="B503" s="15" t="s">
        <v>2041</v>
      </c>
      <c r="C503" s="15" t="s">
        <v>32</v>
      </c>
      <c r="D503" s="15" t="s">
        <v>2042</v>
      </c>
      <c r="E503" s="16" t="str">
        <f t="shared" si="21"/>
        <v>正确</v>
      </c>
      <c r="F503" s="17">
        <f ca="1" t="shared" si="22"/>
        <v>89</v>
      </c>
      <c r="G503" s="17" t="str">
        <f t="shared" si="23"/>
        <v>1935/03/02</v>
      </c>
      <c r="H503" s="15" t="s">
        <v>328</v>
      </c>
      <c r="I503" s="15" t="s">
        <v>2043</v>
      </c>
      <c r="J503" s="15">
        <v>13649241359</v>
      </c>
      <c r="K503" s="24" t="s">
        <v>4503</v>
      </c>
      <c r="L503" s="25" t="s">
        <v>349</v>
      </c>
      <c r="M503" s="16" t="s">
        <v>2044</v>
      </c>
      <c r="N503" s="16" t="s">
        <v>55</v>
      </c>
      <c r="O503" s="16">
        <v>13649241359</v>
      </c>
      <c r="P503" s="16" t="s">
        <v>328</v>
      </c>
      <c r="Q503" s="33" t="s">
        <v>4819</v>
      </c>
      <c r="R503" s="33" t="s">
        <v>4494</v>
      </c>
      <c r="S503" s="33"/>
      <c r="T503" s="34">
        <v>501</v>
      </c>
    </row>
    <row r="504" hidden="1" customHeight="1" spans="1:21">
      <c r="A504" s="15">
        <v>502</v>
      </c>
      <c r="B504" s="15" t="s">
        <v>2045</v>
      </c>
      <c r="C504" s="15" t="s">
        <v>19</v>
      </c>
      <c r="D504" s="15" t="s">
        <v>2046</v>
      </c>
      <c r="E504" s="16" t="str">
        <f t="shared" si="21"/>
        <v>正确</v>
      </c>
      <c r="F504" s="17">
        <f ca="1" t="shared" si="22"/>
        <v>87</v>
      </c>
      <c r="G504" s="17" t="str">
        <f t="shared" si="23"/>
        <v>1937/07/29</v>
      </c>
      <c r="H504" s="15" t="s">
        <v>328</v>
      </c>
      <c r="I504" s="15" t="s">
        <v>2047</v>
      </c>
      <c r="J504" s="15">
        <v>18638467985</v>
      </c>
      <c r="K504" s="24"/>
      <c r="L504" s="25" t="s">
        <v>349</v>
      </c>
      <c r="M504" s="16" t="s">
        <v>2048</v>
      </c>
      <c r="N504" s="16" t="s">
        <v>55</v>
      </c>
      <c r="O504" s="16">
        <v>18638467985</v>
      </c>
      <c r="P504" s="16" t="s">
        <v>328</v>
      </c>
      <c r="Q504" s="33" t="s">
        <v>4820</v>
      </c>
      <c r="R504" s="33" t="s">
        <v>4494</v>
      </c>
      <c r="S504" s="33"/>
      <c r="T504" s="34">
        <v>502</v>
      </c>
      <c r="U504" s="7" t="str">
        <f>+VLOOKUP(D504,[1]全镇!$C:$E,3,FALSE)</f>
        <v>金家沟村</v>
      </c>
    </row>
    <row r="505" hidden="1" customHeight="1" spans="1:20">
      <c r="A505" s="15">
        <v>503</v>
      </c>
      <c r="B505" s="15" t="s">
        <v>2049</v>
      </c>
      <c r="C505" s="15" t="s">
        <v>32</v>
      </c>
      <c r="D505" s="15" t="s">
        <v>2050</v>
      </c>
      <c r="E505" s="16" t="str">
        <f t="shared" si="21"/>
        <v>正确</v>
      </c>
      <c r="F505" s="17">
        <f ca="1" t="shared" si="22"/>
        <v>91</v>
      </c>
      <c r="G505" s="17" t="str">
        <f t="shared" si="23"/>
        <v>1933/04/04</v>
      </c>
      <c r="H505" s="15" t="s">
        <v>328</v>
      </c>
      <c r="I505" s="15" t="s">
        <v>2051</v>
      </c>
      <c r="J505" s="15">
        <v>19953293769</v>
      </c>
      <c r="K505" s="24" t="s">
        <v>108</v>
      </c>
      <c r="L505" s="25" t="s">
        <v>349</v>
      </c>
      <c r="M505" s="16" t="s">
        <v>2052</v>
      </c>
      <c r="N505" s="16" t="s">
        <v>55</v>
      </c>
      <c r="O505" s="16">
        <v>19953293769</v>
      </c>
      <c r="P505" s="16" t="s">
        <v>328</v>
      </c>
      <c r="Q505" s="33"/>
      <c r="R505" s="33"/>
      <c r="S505" s="33"/>
      <c r="T505" s="33">
        <v>503</v>
      </c>
    </row>
    <row r="506" hidden="1" customHeight="1" spans="1:20">
      <c r="A506" s="15">
        <v>504</v>
      </c>
      <c r="B506" s="15" t="s">
        <v>2053</v>
      </c>
      <c r="C506" s="15" t="s">
        <v>19</v>
      </c>
      <c r="D506" s="15" t="s">
        <v>2054</v>
      </c>
      <c r="E506" s="16" t="str">
        <f t="shared" si="21"/>
        <v>正确</v>
      </c>
      <c r="F506" s="17">
        <f ca="1" t="shared" si="22"/>
        <v>90</v>
      </c>
      <c r="G506" s="17" t="str">
        <f t="shared" si="23"/>
        <v>1934/10/24</v>
      </c>
      <c r="H506" s="15" t="s">
        <v>66</v>
      </c>
      <c r="I506" s="93" t="s">
        <v>2055</v>
      </c>
      <c r="J506" s="15">
        <v>15736732512</v>
      </c>
      <c r="K506" s="24" t="s">
        <v>398</v>
      </c>
      <c r="L506" s="25" t="s">
        <v>349</v>
      </c>
      <c r="M506" s="16"/>
      <c r="N506" s="16"/>
      <c r="O506" s="16"/>
      <c r="P506" s="16"/>
      <c r="Q506" s="33"/>
      <c r="R506" s="33"/>
      <c r="S506" s="33"/>
      <c r="T506" s="33">
        <v>504</v>
      </c>
    </row>
    <row r="507" hidden="1" customHeight="1" spans="1:21">
      <c r="A507" s="15">
        <v>505</v>
      </c>
      <c r="B507" s="15" t="s">
        <v>2056</v>
      </c>
      <c r="C507" s="15" t="s">
        <v>32</v>
      </c>
      <c r="D507" s="15" t="s">
        <v>2057</v>
      </c>
      <c r="E507" s="16" t="str">
        <f t="shared" si="21"/>
        <v>正确</v>
      </c>
      <c r="F507" s="17">
        <f ca="1" t="shared" si="22"/>
        <v>86</v>
      </c>
      <c r="G507" s="17" t="str">
        <f t="shared" si="23"/>
        <v>1938/03/05</v>
      </c>
      <c r="H507" s="15" t="s">
        <v>328</v>
      </c>
      <c r="I507" s="15" t="s">
        <v>2058</v>
      </c>
      <c r="J507" s="15">
        <v>13603775026</v>
      </c>
      <c r="K507" s="24"/>
      <c r="L507" s="25" t="s">
        <v>349</v>
      </c>
      <c r="M507" s="16" t="s">
        <v>2059</v>
      </c>
      <c r="N507" s="16" t="s">
        <v>55</v>
      </c>
      <c r="O507" s="16">
        <v>13603775026</v>
      </c>
      <c r="P507" s="16" t="s">
        <v>328</v>
      </c>
      <c r="Q507" s="33" t="s">
        <v>4821</v>
      </c>
      <c r="R507" s="33" t="s">
        <v>4605</v>
      </c>
      <c r="S507" s="33"/>
      <c r="T507" s="34">
        <v>505</v>
      </c>
      <c r="U507" s="7" t="str">
        <f>+VLOOKUP(D507,[1]全镇!$C:$E,3,FALSE)</f>
        <v>金家沟村</v>
      </c>
    </row>
    <row r="508" hidden="1" customHeight="1" spans="1:20">
      <c r="A508" s="15">
        <v>506</v>
      </c>
      <c r="B508" s="15" t="s">
        <v>2060</v>
      </c>
      <c r="C508" s="15" t="s">
        <v>32</v>
      </c>
      <c r="D508" s="15" t="s">
        <v>2061</v>
      </c>
      <c r="E508" s="16" t="str">
        <f t="shared" si="21"/>
        <v>正确</v>
      </c>
      <c r="F508" s="17">
        <f ca="1" t="shared" si="22"/>
        <v>89</v>
      </c>
      <c r="G508" s="17" t="str">
        <f t="shared" si="23"/>
        <v>1935/03/01</v>
      </c>
      <c r="H508" s="15" t="s">
        <v>328</v>
      </c>
      <c r="I508" s="15" t="s">
        <v>2062</v>
      </c>
      <c r="J508" s="15">
        <v>15738078269</v>
      </c>
      <c r="K508" s="24" t="s">
        <v>663</v>
      </c>
      <c r="L508" s="25" t="s">
        <v>349</v>
      </c>
      <c r="M508" s="16" t="s">
        <v>2063</v>
      </c>
      <c r="N508" s="16" t="s">
        <v>55</v>
      </c>
      <c r="O508" s="16">
        <v>15738078269</v>
      </c>
      <c r="P508" s="16"/>
      <c r="Q508" s="33"/>
      <c r="R508" s="33"/>
      <c r="S508" s="33"/>
      <c r="T508" s="33">
        <v>506</v>
      </c>
    </row>
    <row r="509" hidden="1" customHeight="1" spans="1:21">
      <c r="A509" s="15">
        <v>507</v>
      </c>
      <c r="B509" s="15" t="s">
        <v>2064</v>
      </c>
      <c r="C509" s="15" t="s">
        <v>32</v>
      </c>
      <c r="D509" s="15" t="s">
        <v>2065</v>
      </c>
      <c r="E509" s="16" t="str">
        <f t="shared" si="21"/>
        <v>正确</v>
      </c>
      <c r="F509" s="17">
        <f ca="1" t="shared" si="22"/>
        <v>89</v>
      </c>
      <c r="G509" s="17" t="str">
        <f t="shared" si="23"/>
        <v>1935/03/03</v>
      </c>
      <c r="H509" s="15" t="s">
        <v>328</v>
      </c>
      <c r="I509" s="15" t="s">
        <v>2066</v>
      </c>
      <c r="J509" s="15">
        <v>18203603928</v>
      </c>
      <c r="K509" s="24"/>
      <c r="L509" s="25" t="s">
        <v>349</v>
      </c>
      <c r="M509" s="16" t="s">
        <v>2067</v>
      </c>
      <c r="N509" s="16" t="s">
        <v>55</v>
      </c>
      <c r="O509" s="16">
        <v>18203603928</v>
      </c>
      <c r="P509" s="16" t="s">
        <v>328</v>
      </c>
      <c r="Q509" s="33" t="s">
        <v>4822</v>
      </c>
      <c r="R509" s="33" t="s">
        <v>4494</v>
      </c>
      <c r="S509" s="33"/>
      <c r="T509" s="34">
        <v>507</v>
      </c>
      <c r="U509" s="7" t="str">
        <f>+VLOOKUP(D509,[1]全镇!$C:$E,3,FALSE)</f>
        <v>金家沟村</v>
      </c>
    </row>
    <row r="510" hidden="1" customHeight="1" spans="1:20">
      <c r="A510" s="15">
        <v>508</v>
      </c>
      <c r="B510" s="15" t="s">
        <v>2068</v>
      </c>
      <c r="C510" s="15" t="s">
        <v>19</v>
      </c>
      <c r="D510" s="15" t="s">
        <v>2069</v>
      </c>
      <c r="E510" s="16" t="str">
        <f t="shared" si="21"/>
        <v>正确</v>
      </c>
      <c r="F510" s="17">
        <f ca="1" t="shared" si="22"/>
        <v>86</v>
      </c>
      <c r="G510" s="17" t="str">
        <f t="shared" si="23"/>
        <v>1938/12/03</v>
      </c>
      <c r="H510" s="15" t="s">
        <v>66</v>
      </c>
      <c r="I510" s="93" t="s">
        <v>2070</v>
      </c>
      <c r="J510" s="15">
        <v>13523652167</v>
      </c>
      <c r="K510" s="24" t="s">
        <v>49</v>
      </c>
      <c r="L510" s="25" t="s">
        <v>349</v>
      </c>
      <c r="M510" s="16"/>
      <c r="N510" s="16"/>
      <c r="O510" s="16"/>
      <c r="P510" s="16"/>
      <c r="Q510" s="33"/>
      <c r="R510" s="33"/>
      <c r="S510" s="33"/>
      <c r="T510" s="33">
        <v>508</v>
      </c>
    </row>
    <row r="511" hidden="1" customHeight="1" spans="1:21">
      <c r="A511" s="15">
        <v>509</v>
      </c>
      <c r="B511" s="15" t="s">
        <v>2071</v>
      </c>
      <c r="C511" s="15" t="s">
        <v>19</v>
      </c>
      <c r="D511" s="15" t="s">
        <v>2072</v>
      </c>
      <c r="E511" s="16" t="str">
        <f t="shared" si="21"/>
        <v>正确</v>
      </c>
      <c r="F511" s="17">
        <f ca="1" t="shared" si="22"/>
        <v>87</v>
      </c>
      <c r="G511" s="17" t="str">
        <f t="shared" si="23"/>
        <v>1937/10/21</v>
      </c>
      <c r="H511" s="15" t="s">
        <v>328</v>
      </c>
      <c r="I511" s="15" t="s">
        <v>2073</v>
      </c>
      <c r="J511" s="15">
        <v>13592662305</v>
      </c>
      <c r="K511" s="24"/>
      <c r="L511" s="25" t="s">
        <v>349</v>
      </c>
      <c r="M511" s="16" t="s">
        <v>2074</v>
      </c>
      <c r="N511" s="16" t="s">
        <v>55</v>
      </c>
      <c r="O511" s="16">
        <v>13592662305</v>
      </c>
      <c r="P511" s="16" t="s">
        <v>328</v>
      </c>
      <c r="Q511" s="33" t="s">
        <v>4823</v>
      </c>
      <c r="R511" s="33" t="s">
        <v>4494</v>
      </c>
      <c r="S511" s="33"/>
      <c r="T511" s="34">
        <v>509</v>
      </c>
      <c r="U511" s="7" t="str">
        <f>+VLOOKUP(D511,[1]全镇!$C:$E,3,FALSE)</f>
        <v>金家沟村</v>
      </c>
    </row>
    <row r="512" hidden="1" customHeight="1" spans="1:20">
      <c r="A512" s="15">
        <v>510</v>
      </c>
      <c r="B512" s="15" t="s">
        <v>2075</v>
      </c>
      <c r="C512" s="15" t="s">
        <v>32</v>
      </c>
      <c r="D512" s="15" t="s">
        <v>2076</v>
      </c>
      <c r="E512" s="16" t="str">
        <f t="shared" si="21"/>
        <v>正确</v>
      </c>
      <c r="F512" s="17">
        <f ca="1" t="shared" si="22"/>
        <v>92</v>
      </c>
      <c r="G512" s="17" t="str">
        <f t="shared" si="23"/>
        <v>1932/03/27</v>
      </c>
      <c r="H512" s="15" t="s">
        <v>328</v>
      </c>
      <c r="I512" s="15" t="s">
        <v>2077</v>
      </c>
      <c r="J512" s="15">
        <v>18203879262</v>
      </c>
      <c r="K512" s="24" t="s">
        <v>4585</v>
      </c>
      <c r="L512" s="25" t="s">
        <v>349</v>
      </c>
      <c r="M512" s="16" t="s">
        <v>2078</v>
      </c>
      <c r="N512" s="16" t="s">
        <v>55</v>
      </c>
      <c r="O512" s="16">
        <v>18203879262</v>
      </c>
      <c r="P512" s="16" t="s">
        <v>328</v>
      </c>
      <c r="Q512" s="33" t="s">
        <v>4824</v>
      </c>
      <c r="R512" s="33" t="s">
        <v>4494</v>
      </c>
      <c r="S512" s="33"/>
      <c r="T512" s="34">
        <v>510</v>
      </c>
    </row>
    <row r="513" hidden="1" customHeight="1" spans="1:21">
      <c r="A513" s="15">
        <v>511</v>
      </c>
      <c r="B513" s="15" t="s">
        <v>2079</v>
      </c>
      <c r="C513" s="15" t="s">
        <v>19</v>
      </c>
      <c r="D513" s="15" t="s">
        <v>2080</v>
      </c>
      <c r="E513" s="16" t="str">
        <f t="shared" si="21"/>
        <v>正确</v>
      </c>
      <c r="F513" s="17">
        <f ca="1" t="shared" si="22"/>
        <v>89</v>
      </c>
      <c r="G513" s="17" t="str">
        <f t="shared" si="23"/>
        <v>1935/01/18</v>
      </c>
      <c r="H513" s="15" t="s">
        <v>328</v>
      </c>
      <c r="I513" s="15" t="s">
        <v>2081</v>
      </c>
      <c r="J513" s="15">
        <v>18272790878</v>
      </c>
      <c r="K513" s="24"/>
      <c r="L513" s="25" t="s">
        <v>349</v>
      </c>
      <c r="M513" s="16" t="s">
        <v>2082</v>
      </c>
      <c r="N513" s="16" t="s">
        <v>55</v>
      </c>
      <c r="O513" s="16">
        <v>18272790878</v>
      </c>
      <c r="P513" s="16" t="s">
        <v>328</v>
      </c>
      <c r="Q513" s="33" t="s">
        <v>4825</v>
      </c>
      <c r="R513" s="33" t="s">
        <v>4494</v>
      </c>
      <c r="S513" s="33"/>
      <c r="T513" s="34">
        <v>511</v>
      </c>
      <c r="U513" s="7" t="str">
        <f>+VLOOKUP(D513,[1]全镇!$C:$E,3,FALSE)</f>
        <v>金家沟村</v>
      </c>
    </row>
    <row r="514" hidden="1" customHeight="1" spans="1:21">
      <c r="A514" s="15">
        <v>512</v>
      </c>
      <c r="B514" s="15" t="s">
        <v>2083</v>
      </c>
      <c r="C514" s="15" t="s">
        <v>32</v>
      </c>
      <c r="D514" s="15" t="s">
        <v>2084</v>
      </c>
      <c r="E514" s="16" t="str">
        <f t="shared" si="21"/>
        <v>正确</v>
      </c>
      <c r="F514" s="17">
        <f ca="1" t="shared" si="22"/>
        <v>86</v>
      </c>
      <c r="G514" s="17" t="str">
        <f t="shared" si="23"/>
        <v>1938/11/11</v>
      </c>
      <c r="H514" s="15" t="s">
        <v>328</v>
      </c>
      <c r="I514" s="15" t="s">
        <v>2085</v>
      </c>
      <c r="J514" s="15">
        <v>15939031250</v>
      </c>
      <c r="K514" s="24"/>
      <c r="L514" s="25" t="s">
        <v>349</v>
      </c>
      <c r="M514" s="16" t="s">
        <v>2086</v>
      </c>
      <c r="N514" s="16" t="s">
        <v>55</v>
      </c>
      <c r="O514" s="16">
        <v>15939031250</v>
      </c>
      <c r="P514" s="16" t="s">
        <v>328</v>
      </c>
      <c r="Q514" s="33" t="s">
        <v>4826</v>
      </c>
      <c r="R514" s="33" t="s">
        <v>4494</v>
      </c>
      <c r="S514" s="33"/>
      <c r="T514" s="34">
        <v>512</v>
      </c>
      <c r="U514" s="7" t="str">
        <f>+VLOOKUP(D514,[1]全镇!$C:$E,3,FALSE)</f>
        <v>金家沟村</v>
      </c>
    </row>
    <row r="515" hidden="1" customHeight="1" spans="1:20">
      <c r="A515" s="15">
        <v>513</v>
      </c>
      <c r="B515" s="15" t="s">
        <v>2087</v>
      </c>
      <c r="C515" s="15" t="s">
        <v>19</v>
      </c>
      <c r="D515" s="15" t="s">
        <v>2088</v>
      </c>
      <c r="E515" s="16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7">
        <f ca="1" t="shared" ref="F515:F578" si="25">YEAR(NOW())-MID(D515,7,4)</f>
        <v>85</v>
      </c>
      <c r="G515" s="17" t="str">
        <f t="shared" ref="G515:G578" si="26">CONCATENATE(MID(D515,7,4),"/",MID(D515,11,2),"/",MID(D515,13,2))</f>
        <v>1939/07/10</v>
      </c>
      <c r="H515" s="15" t="s">
        <v>66</v>
      </c>
      <c r="I515" s="15" t="s">
        <v>2089</v>
      </c>
      <c r="J515" s="15">
        <v>15238191767</v>
      </c>
      <c r="K515" s="24" t="s">
        <v>152</v>
      </c>
      <c r="L515" s="25" t="s">
        <v>349</v>
      </c>
      <c r="M515" s="16"/>
      <c r="N515" s="16"/>
      <c r="O515" s="16"/>
      <c r="P515" s="16"/>
      <c r="Q515" s="33"/>
      <c r="R515" s="33"/>
      <c r="S515" s="33"/>
      <c r="T515" s="33">
        <v>513</v>
      </c>
    </row>
    <row r="516" hidden="1" customHeight="1" spans="1:21">
      <c r="A516" s="15">
        <v>514</v>
      </c>
      <c r="B516" s="15" t="s">
        <v>2090</v>
      </c>
      <c r="C516" s="15" t="s">
        <v>19</v>
      </c>
      <c r="D516" s="15" t="s">
        <v>2091</v>
      </c>
      <c r="E516" s="16" t="str">
        <f t="shared" si="24"/>
        <v>正确</v>
      </c>
      <c r="F516" s="17">
        <f ca="1" t="shared" si="25"/>
        <v>85</v>
      </c>
      <c r="G516" s="17" t="str">
        <f t="shared" si="26"/>
        <v>1939/05/28</v>
      </c>
      <c r="H516" s="15" t="s">
        <v>328</v>
      </c>
      <c r="I516" s="15" t="s">
        <v>2092</v>
      </c>
      <c r="J516" s="15">
        <v>18838697281</v>
      </c>
      <c r="K516" s="24"/>
      <c r="L516" s="25" t="s">
        <v>349</v>
      </c>
      <c r="M516" s="16" t="s">
        <v>2093</v>
      </c>
      <c r="N516" s="16" t="s">
        <v>55</v>
      </c>
      <c r="O516" s="16">
        <v>18838697281</v>
      </c>
      <c r="P516" s="16" t="s">
        <v>328</v>
      </c>
      <c r="Q516" s="33" t="s">
        <v>4827</v>
      </c>
      <c r="R516" s="33" t="s">
        <v>4494</v>
      </c>
      <c r="S516" s="33"/>
      <c r="T516" s="34">
        <v>514</v>
      </c>
      <c r="U516" s="7" t="str">
        <f>+VLOOKUP(D516,[1]全镇!$C:$E,3,FALSE)</f>
        <v>金家沟村</v>
      </c>
    </row>
    <row r="517" hidden="1" customHeight="1" spans="1:21">
      <c r="A517" s="15">
        <v>515</v>
      </c>
      <c r="B517" s="15" t="s">
        <v>2094</v>
      </c>
      <c r="C517" s="15" t="s">
        <v>32</v>
      </c>
      <c r="D517" s="15" t="s">
        <v>2095</v>
      </c>
      <c r="E517" s="16" t="str">
        <f t="shared" si="24"/>
        <v>正确</v>
      </c>
      <c r="F517" s="17">
        <f ca="1" t="shared" si="25"/>
        <v>86</v>
      </c>
      <c r="G517" s="17" t="str">
        <f t="shared" si="26"/>
        <v>1938/12/27</v>
      </c>
      <c r="H517" s="15" t="s">
        <v>328</v>
      </c>
      <c r="I517" s="15" t="s">
        <v>2096</v>
      </c>
      <c r="J517" s="15">
        <v>15829900261</v>
      </c>
      <c r="K517" s="24"/>
      <c r="L517" s="25" t="s">
        <v>349</v>
      </c>
      <c r="M517" s="16" t="s">
        <v>2097</v>
      </c>
      <c r="N517" s="16" t="s">
        <v>55</v>
      </c>
      <c r="O517" s="16">
        <v>15829900261</v>
      </c>
      <c r="P517" s="16" t="s">
        <v>328</v>
      </c>
      <c r="Q517" s="33" t="s">
        <v>4828</v>
      </c>
      <c r="R517" s="33" t="s">
        <v>4494</v>
      </c>
      <c r="S517" s="33"/>
      <c r="T517" s="34">
        <v>515</v>
      </c>
      <c r="U517" s="7" t="str">
        <f>+VLOOKUP(D517,[1]全镇!$C:$E,3,FALSE)</f>
        <v>金家沟村</v>
      </c>
    </row>
    <row r="518" hidden="1" customHeight="1" spans="1:20">
      <c r="A518" s="15">
        <v>516</v>
      </c>
      <c r="B518" s="15" t="s">
        <v>2098</v>
      </c>
      <c r="C518" s="15" t="s">
        <v>32</v>
      </c>
      <c r="D518" s="15" t="s">
        <v>2099</v>
      </c>
      <c r="E518" s="16" t="str">
        <f t="shared" si="24"/>
        <v>正确</v>
      </c>
      <c r="F518" s="17">
        <f ca="1" t="shared" si="25"/>
        <v>86</v>
      </c>
      <c r="G518" s="17" t="str">
        <f t="shared" si="26"/>
        <v>1938/12/18</v>
      </c>
      <c r="H518" s="15" t="s">
        <v>328</v>
      </c>
      <c r="I518" s="15" t="s">
        <v>2100</v>
      </c>
      <c r="J518" s="15">
        <v>18338220918</v>
      </c>
      <c r="K518" s="24" t="s">
        <v>198</v>
      </c>
      <c r="L518" s="25" t="s">
        <v>349</v>
      </c>
      <c r="M518" s="16" t="s">
        <v>2101</v>
      </c>
      <c r="N518" s="16" t="s">
        <v>55</v>
      </c>
      <c r="O518" s="16">
        <v>18338220918</v>
      </c>
      <c r="P518" s="16" t="s">
        <v>328</v>
      </c>
      <c r="Q518" s="33"/>
      <c r="R518" s="33"/>
      <c r="S518" s="33"/>
      <c r="T518" s="33">
        <v>516</v>
      </c>
    </row>
    <row r="519" hidden="1" customHeight="1" spans="1:20">
      <c r="A519" s="15">
        <v>517</v>
      </c>
      <c r="B519" s="15" t="s">
        <v>2102</v>
      </c>
      <c r="C519" s="15" t="s">
        <v>32</v>
      </c>
      <c r="D519" s="15" t="s">
        <v>2103</v>
      </c>
      <c r="E519" s="16" t="str">
        <f t="shared" si="24"/>
        <v>正确</v>
      </c>
      <c r="F519" s="17">
        <f ca="1" t="shared" si="25"/>
        <v>90</v>
      </c>
      <c r="G519" s="17" t="str">
        <f t="shared" si="26"/>
        <v>1934/05/15</v>
      </c>
      <c r="H519" s="15" t="s">
        <v>66</v>
      </c>
      <c r="I519" s="93" t="s">
        <v>2104</v>
      </c>
      <c r="J519" s="15">
        <v>18317217048</v>
      </c>
      <c r="K519" s="24" t="s">
        <v>727</v>
      </c>
      <c r="L519" s="25" t="s">
        <v>349</v>
      </c>
      <c r="M519" s="16"/>
      <c r="N519" s="16"/>
      <c r="O519" s="16"/>
      <c r="P519" s="16"/>
      <c r="Q519" s="33"/>
      <c r="R519" s="33"/>
      <c r="S519" s="33"/>
      <c r="T519" s="33">
        <v>517</v>
      </c>
    </row>
    <row r="520" hidden="1" customHeight="1" spans="1:21">
      <c r="A520" s="15">
        <v>518</v>
      </c>
      <c r="B520" s="15" t="s">
        <v>2105</v>
      </c>
      <c r="C520" s="15" t="s">
        <v>19</v>
      </c>
      <c r="D520" s="15" t="s">
        <v>2106</v>
      </c>
      <c r="E520" s="16" t="str">
        <f t="shared" si="24"/>
        <v>正确</v>
      </c>
      <c r="F520" s="17">
        <f ca="1" t="shared" si="25"/>
        <v>86</v>
      </c>
      <c r="G520" s="17" t="str">
        <f t="shared" si="26"/>
        <v>1938/12/07</v>
      </c>
      <c r="H520" s="15" t="s">
        <v>328</v>
      </c>
      <c r="I520" s="15" t="s">
        <v>2107</v>
      </c>
      <c r="J520" s="15">
        <v>13569248453</v>
      </c>
      <c r="K520" s="24"/>
      <c r="L520" s="25" t="s">
        <v>349</v>
      </c>
      <c r="M520" s="16" t="s">
        <v>2108</v>
      </c>
      <c r="N520" s="16" t="s">
        <v>55</v>
      </c>
      <c r="O520" s="16">
        <v>13569248453</v>
      </c>
      <c r="P520" s="16" t="s">
        <v>328</v>
      </c>
      <c r="Q520" s="33" t="s">
        <v>4829</v>
      </c>
      <c r="R520" s="33" t="s">
        <v>4494</v>
      </c>
      <c r="S520" s="33"/>
      <c r="T520" s="34">
        <v>518</v>
      </c>
      <c r="U520" s="7" t="str">
        <f>+VLOOKUP(D520,[1]全镇!$C:$E,3,FALSE)</f>
        <v>金家沟村</v>
      </c>
    </row>
    <row r="521" hidden="1" customHeight="1" spans="1:20">
      <c r="A521" s="15">
        <v>519</v>
      </c>
      <c r="B521" s="15" t="s">
        <v>2109</v>
      </c>
      <c r="C521" s="15" t="s">
        <v>32</v>
      </c>
      <c r="D521" s="15" t="s">
        <v>2110</v>
      </c>
      <c r="E521" s="16" t="str">
        <f t="shared" si="24"/>
        <v>正确</v>
      </c>
      <c r="F521" s="17">
        <f ca="1" t="shared" si="25"/>
        <v>91</v>
      </c>
      <c r="G521" s="17" t="str">
        <f t="shared" si="26"/>
        <v>1933/03/13</v>
      </c>
      <c r="H521" s="15" t="s">
        <v>328</v>
      </c>
      <c r="I521" s="15" t="s">
        <v>2111</v>
      </c>
      <c r="J521" s="15">
        <v>15091055119</v>
      </c>
      <c r="K521" s="24" t="s">
        <v>4585</v>
      </c>
      <c r="L521" s="25" t="s">
        <v>349</v>
      </c>
      <c r="M521" s="16" t="s">
        <v>2112</v>
      </c>
      <c r="N521" s="16" t="s">
        <v>55</v>
      </c>
      <c r="O521" s="16">
        <v>15091055119</v>
      </c>
      <c r="P521" s="16" t="s">
        <v>328</v>
      </c>
      <c r="Q521" s="33" t="s">
        <v>4830</v>
      </c>
      <c r="R521" s="33" t="s">
        <v>4494</v>
      </c>
      <c r="S521" s="33"/>
      <c r="T521" s="34">
        <v>519</v>
      </c>
    </row>
    <row r="522" hidden="1" customHeight="1" spans="1:20">
      <c r="A522" s="15">
        <v>520</v>
      </c>
      <c r="B522" s="15" t="s">
        <v>2113</v>
      </c>
      <c r="C522" s="15" t="s">
        <v>32</v>
      </c>
      <c r="D522" s="15" t="s">
        <v>2114</v>
      </c>
      <c r="E522" s="16" t="str">
        <f t="shared" si="24"/>
        <v>正确</v>
      </c>
      <c r="F522" s="17">
        <f ca="1" t="shared" si="25"/>
        <v>87</v>
      </c>
      <c r="G522" s="17" t="str">
        <f t="shared" si="26"/>
        <v>1937/11/12</v>
      </c>
      <c r="H522" s="15" t="s">
        <v>66</v>
      </c>
      <c r="I522" s="93" t="s">
        <v>2115</v>
      </c>
      <c r="J522" s="15">
        <v>15670205973</v>
      </c>
      <c r="K522" s="24" t="s">
        <v>216</v>
      </c>
      <c r="L522" s="25" t="s">
        <v>349</v>
      </c>
      <c r="M522" s="16"/>
      <c r="N522" s="16"/>
      <c r="O522" s="16"/>
      <c r="P522" s="16"/>
      <c r="Q522" s="33"/>
      <c r="R522" s="33"/>
      <c r="S522" s="33"/>
      <c r="T522" s="33">
        <v>520</v>
      </c>
    </row>
    <row r="523" hidden="1" customHeight="1" spans="1:21">
      <c r="A523" s="15">
        <v>521</v>
      </c>
      <c r="B523" s="15" t="s">
        <v>2116</v>
      </c>
      <c r="C523" s="15" t="s">
        <v>19</v>
      </c>
      <c r="D523" s="93" t="s">
        <v>2117</v>
      </c>
      <c r="E523" s="16" t="str">
        <f t="shared" si="24"/>
        <v>正确</v>
      </c>
      <c r="F523" s="17">
        <f ca="1" t="shared" si="25"/>
        <v>86</v>
      </c>
      <c r="G523" s="17" t="str">
        <f t="shared" si="26"/>
        <v>1938/08/27</v>
      </c>
      <c r="H523" s="15" t="s">
        <v>271</v>
      </c>
      <c r="I523" s="15" t="s">
        <v>2118</v>
      </c>
      <c r="J523" s="15">
        <v>13703455421</v>
      </c>
      <c r="K523" s="24"/>
      <c r="L523" s="25" t="s">
        <v>349</v>
      </c>
      <c r="M523" s="16" t="s">
        <v>2119</v>
      </c>
      <c r="N523" s="16" t="s">
        <v>30</v>
      </c>
      <c r="O523" s="16">
        <v>13703455421</v>
      </c>
      <c r="P523" s="16" t="s">
        <v>271</v>
      </c>
      <c r="Q523" s="33" t="s">
        <v>4831</v>
      </c>
      <c r="R523" s="33" t="s">
        <v>4605</v>
      </c>
      <c r="S523" s="33"/>
      <c r="T523" s="34">
        <v>521</v>
      </c>
      <c r="U523" s="7" t="e">
        <f>+VLOOKUP(D523,[1]全镇!$C:$E,3,FALSE)</f>
        <v>#N/A</v>
      </c>
    </row>
    <row r="524" hidden="1" customHeight="1" spans="1:21">
      <c r="A524" s="15">
        <v>522</v>
      </c>
      <c r="B524" s="15" t="s">
        <v>2120</v>
      </c>
      <c r="C524" s="15" t="s">
        <v>19</v>
      </c>
      <c r="D524" s="93" t="s">
        <v>2121</v>
      </c>
      <c r="E524" s="16" t="str">
        <f t="shared" si="24"/>
        <v>正确</v>
      </c>
      <c r="F524" s="17">
        <f ca="1" t="shared" si="25"/>
        <v>93</v>
      </c>
      <c r="G524" s="17" t="str">
        <f t="shared" si="26"/>
        <v>1931/12/25</v>
      </c>
      <c r="H524" s="15" t="s">
        <v>132</v>
      </c>
      <c r="I524" s="15" t="s">
        <v>2122</v>
      </c>
      <c r="J524" s="15">
        <v>15036209088</v>
      </c>
      <c r="K524" s="24"/>
      <c r="L524" s="25" t="s">
        <v>349</v>
      </c>
      <c r="M524" s="16" t="s">
        <v>2123</v>
      </c>
      <c r="N524" s="16" t="s">
        <v>55</v>
      </c>
      <c r="O524" s="16">
        <v>15036209088</v>
      </c>
      <c r="P524" s="16" t="s">
        <v>132</v>
      </c>
      <c r="Q524" s="95" t="s">
        <v>4832</v>
      </c>
      <c r="R524" s="33" t="s">
        <v>4494</v>
      </c>
      <c r="S524" s="33"/>
      <c r="T524" s="34">
        <v>522</v>
      </c>
      <c r="U524" s="7" t="str">
        <f>+VLOOKUP(D524,[1]全镇!$C:$E,3,FALSE)</f>
        <v>三岔村</v>
      </c>
    </row>
    <row r="525" hidden="1" customHeight="1" spans="1:21">
      <c r="A525" s="15">
        <v>523</v>
      </c>
      <c r="B525" s="15" t="s">
        <v>2124</v>
      </c>
      <c r="C525" s="15" t="s">
        <v>19</v>
      </c>
      <c r="D525" s="93" t="s">
        <v>2125</v>
      </c>
      <c r="E525" s="16" t="str">
        <f t="shared" si="24"/>
        <v>正确</v>
      </c>
      <c r="F525" s="17">
        <f ca="1" t="shared" si="25"/>
        <v>87</v>
      </c>
      <c r="G525" s="17" t="str">
        <f t="shared" si="26"/>
        <v>1937/01/23</v>
      </c>
      <c r="H525" s="15" t="s">
        <v>227</v>
      </c>
      <c r="I525" s="15" t="s">
        <v>2126</v>
      </c>
      <c r="J525" s="15" t="s">
        <v>2127</v>
      </c>
      <c r="K525" s="24"/>
      <c r="L525" s="25" t="s">
        <v>349</v>
      </c>
      <c r="M525" s="16" t="s">
        <v>2128</v>
      </c>
      <c r="N525" s="16" t="s">
        <v>2129</v>
      </c>
      <c r="O525" s="16" t="s">
        <v>2127</v>
      </c>
      <c r="P525" s="16" t="s">
        <v>227</v>
      </c>
      <c r="Q525" s="33" t="s">
        <v>4833</v>
      </c>
      <c r="R525" s="33" t="s">
        <v>4520</v>
      </c>
      <c r="S525" s="33"/>
      <c r="T525" s="34">
        <v>523</v>
      </c>
      <c r="U525" s="7" t="e">
        <f>+VLOOKUP(D525,[1]全镇!$C:$E,3,FALSE)</f>
        <v>#N/A</v>
      </c>
    </row>
    <row r="526" hidden="1" customHeight="1" spans="1:21">
      <c r="A526" s="15">
        <v>524</v>
      </c>
      <c r="B526" s="15" t="s">
        <v>2130</v>
      </c>
      <c r="C526" s="15" t="s">
        <v>19</v>
      </c>
      <c r="D526" s="15" t="s">
        <v>2131</v>
      </c>
      <c r="E526" s="16" t="str">
        <f t="shared" si="24"/>
        <v>正确</v>
      </c>
      <c r="F526" s="17">
        <f ca="1" t="shared" si="25"/>
        <v>88</v>
      </c>
      <c r="G526" s="17" t="str">
        <f t="shared" si="26"/>
        <v>1936/07/05</v>
      </c>
      <c r="H526" s="15" t="s">
        <v>308</v>
      </c>
      <c r="I526" s="15" t="s">
        <v>2132</v>
      </c>
      <c r="J526" s="15" t="s">
        <v>2133</v>
      </c>
      <c r="K526" s="24"/>
      <c r="L526" s="25" t="s">
        <v>349</v>
      </c>
      <c r="M526" s="16" t="s">
        <v>2134</v>
      </c>
      <c r="N526" s="16" t="s">
        <v>55</v>
      </c>
      <c r="O526" s="16" t="s">
        <v>2133</v>
      </c>
      <c r="P526" s="16" t="s">
        <v>308</v>
      </c>
      <c r="Q526" s="33" t="s">
        <v>4834</v>
      </c>
      <c r="R526" s="33" t="s">
        <v>4494</v>
      </c>
      <c r="S526" s="33"/>
      <c r="T526" s="34">
        <v>524</v>
      </c>
      <c r="U526" s="7" t="str">
        <f>+VLOOKUP(D526,[1]全镇!$C:$E,3,FALSE)</f>
        <v>南街村</v>
      </c>
    </row>
    <row r="527" hidden="1" customHeight="1" spans="1:20">
      <c r="A527" s="15">
        <v>525</v>
      </c>
      <c r="B527" s="15" t="s">
        <v>2135</v>
      </c>
      <c r="C527" s="15" t="s">
        <v>19</v>
      </c>
      <c r="D527" s="15" t="s">
        <v>2136</v>
      </c>
      <c r="E527" s="16" t="str">
        <f t="shared" si="24"/>
        <v>正确</v>
      </c>
      <c r="F527" s="17">
        <f ca="1" t="shared" si="25"/>
        <v>89</v>
      </c>
      <c r="G527" s="17" t="str">
        <f t="shared" si="26"/>
        <v>1935/05/09</v>
      </c>
      <c r="H527" s="15" t="s">
        <v>2137</v>
      </c>
      <c r="I527" s="93" t="s">
        <v>2138</v>
      </c>
      <c r="J527" s="15">
        <v>18537758503</v>
      </c>
      <c r="K527" s="24" t="s">
        <v>68</v>
      </c>
      <c r="L527" s="25" t="s">
        <v>349</v>
      </c>
      <c r="M527" s="16"/>
      <c r="N527" s="16"/>
      <c r="O527" s="16"/>
      <c r="P527" s="16"/>
      <c r="Q527" s="33"/>
      <c r="R527" s="33"/>
      <c r="S527" s="33"/>
      <c r="T527" s="33">
        <v>525</v>
      </c>
    </row>
    <row r="528" hidden="1" customHeight="1" spans="1:20">
      <c r="A528" s="15">
        <v>526</v>
      </c>
      <c r="B528" s="15" t="s">
        <v>2139</v>
      </c>
      <c r="C528" s="15" t="s">
        <v>19</v>
      </c>
      <c r="D528" s="15" t="s">
        <v>2140</v>
      </c>
      <c r="E528" s="16" t="str">
        <f t="shared" si="24"/>
        <v>正确</v>
      </c>
      <c r="F528" s="17">
        <f ca="1" t="shared" si="25"/>
        <v>88</v>
      </c>
      <c r="G528" s="17" t="str">
        <f t="shared" si="26"/>
        <v>1936/07/20</v>
      </c>
      <c r="H528" s="15" t="s">
        <v>308</v>
      </c>
      <c r="I528" s="15" t="s">
        <v>2141</v>
      </c>
      <c r="J528" s="15" t="s">
        <v>2142</v>
      </c>
      <c r="K528" s="24" t="s">
        <v>4498</v>
      </c>
      <c r="L528" s="25" t="s">
        <v>349</v>
      </c>
      <c r="M528" s="16" t="s">
        <v>2143</v>
      </c>
      <c r="N528" s="16" t="s">
        <v>41</v>
      </c>
      <c r="O528" s="16" t="s">
        <v>2142</v>
      </c>
      <c r="P528" s="16" t="s">
        <v>308</v>
      </c>
      <c r="Q528" s="33" t="s">
        <v>4835</v>
      </c>
      <c r="R528" s="33" t="s">
        <v>4494</v>
      </c>
      <c r="S528" s="33"/>
      <c r="T528" s="34">
        <v>526</v>
      </c>
    </row>
    <row r="529" hidden="1" customHeight="1" spans="1:20">
      <c r="A529" s="15">
        <v>527</v>
      </c>
      <c r="B529" s="15" t="s">
        <v>2144</v>
      </c>
      <c r="C529" s="15" t="s">
        <v>19</v>
      </c>
      <c r="D529" s="15" t="s">
        <v>2145</v>
      </c>
      <c r="E529" s="16" t="str">
        <f t="shared" si="24"/>
        <v>正确</v>
      </c>
      <c r="F529" s="17">
        <f ca="1" t="shared" si="25"/>
        <v>90</v>
      </c>
      <c r="G529" s="17" t="str">
        <f t="shared" si="26"/>
        <v>1934/08/03</v>
      </c>
      <c r="H529" s="15" t="s">
        <v>308</v>
      </c>
      <c r="I529" s="15" t="s">
        <v>2146</v>
      </c>
      <c r="J529" s="15" t="s">
        <v>2147</v>
      </c>
      <c r="K529" s="24" t="s">
        <v>4567</v>
      </c>
      <c r="L529" s="25" t="s">
        <v>349</v>
      </c>
      <c r="M529" s="16" t="s">
        <v>2148</v>
      </c>
      <c r="N529" s="16" t="s">
        <v>55</v>
      </c>
      <c r="O529" s="16" t="s">
        <v>2147</v>
      </c>
      <c r="P529" s="16" t="s">
        <v>308</v>
      </c>
      <c r="Q529" s="33" t="s">
        <v>4836</v>
      </c>
      <c r="R529" s="33" t="s">
        <v>4494</v>
      </c>
      <c r="S529" s="33"/>
      <c r="T529" s="34">
        <v>527</v>
      </c>
    </row>
    <row r="530" hidden="1" customHeight="1" spans="1:20">
      <c r="A530" s="15">
        <v>528</v>
      </c>
      <c r="B530" s="15" t="s">
        <v>1050</v>
      </c>
      <c r="C530" s="15" t="s">
        <v>32</v>
      </c>
      <c r="D530" s="15" t="s">
        <v>2149</v>
      </c>
      <c r="E530" s="16" t="str">
        <f t="shared" si="24"/>
        <v>正确</v>
      </c>
      <c r="F530" s="17">
        <f ca="1" t="shared" si="25"/>
        <v>86</v>
      </c>
      <c r="G530" s="17" t="str">
        <f t="shared" si="26"/>
        <v>1938/06/07</v>
      </c>
      <c r="H530" s="15" t="s">
        <v>308</v>
      </c>
      <c r="I530" s="15" t="s">
        <v>2150</v>
      </c>
      <c r="J530" s="15" t="s">
        <v>2151</v>
      </c>
      <c r="K530" s="24" t="s">
        <v>4498</v>
      </c>
      <c r="L530" s="25" t="s">
        <v>349</v>
      </c>
      <c r="M530" s="16" t="s">
        <v>2152</v>
      </c>
      <c r="N530" s="16" t="s">
        <v>55</v>
      </c>
      <c r="O530" s="16" t="s">
        <v>2151</v>
      </c>
      <c r="P530" s="16" t="s">
        <v>308</v>
      </c>
      <c r="Q530" s="33" t="s">
        <v>4837</v>
      </c>
      <c r="R530" s="33" t="s">
        <v>4494</v>
      </c>
      <c r="S530" s="33"/>
      <c r="T530" s="34">
        <v>528</v>
      </c>
    </row>
    <row r="531" hidden="1" customHeight="1" spans="1:21">
      <c r="A531" s="15">
        <v>529</v>
      </c>
      <c r="B531" s="15" t="s">
        <v>2153</v>
      </c>
      <c r="C531" s="15" t="s">
        <v>32</v>
      </c>
      <c r="D531" s="15" t="s">
        <v>2154</v>
      </c>
      <c r="E531" s="16" t="str">
        <f t="shared" si="24"/>
        <v>正确</v>
      </c>
      <c r="F531" s="17">
        <f ca="1" t="shared" si="25"/>
        <v>94</v>
      </c>
      <c r="G531" s="17" t="str">
        <f t="shared" si="26"/>
        <v>1930/07/14</v>
      </c>
      <c r="H531" s="15" t="s">
        <v>308</v>
      </c>
      <c r="I531" s="15" t="s">
        <v>2155</v>
      </c>
      <c r="J531" s="15" t="s">
        <v>2156</v>
      </c>
      <c r="K531" s="24"/>
      <c r="L531" s="25" t="s">
        <v>349</v>
      </c>
      <c r="M531" s="16" t="s">
        <v>2157</v>
      </c>
      <c r="N531" s="16" t="s">
        <v>872</v>
      </c>
      <c r="O531" s="16" t="s">
        <v>2156</v>
      </c>
      <c r="P531" s="16" t="s">
        <v>308</v>
      </c>
      <c r="Q531" s="33" t="s">
        <v>4838</v>
      </c>
      <c r="R531" s="33" t="s">
        <v>4494</v>
      </c>
      <c r="S531" s="33"/>
      <c r="T531" s="34">
        <v>529</v>
      </c>
      <c r="U531" s="7" t="str">
        <f>+VLOOKUP(D531,[1]全镇!$C:$E,3,FALSE)</f>
        <v>南街村</v>
      </c>
    </row>
    <row r="532" hidden="1" customHeight="1" spans="1:20">
      <c r="A532" s="15">
        <v>530</v>
      </c>
      <c r="B532" s="15" t="s">
        <v>2158</v>
      </c>
      <c r="C532" s="15" t="s">
        <v>19</v>
      </c>
      <c r="D532" s="15" t="s">
        <v>2159</v>
      </c>
      <c r="E532" s="16" t="str">
        <f t="shared" si="24"/>
        <v>正确</v>
      </c>
      <c r="F532" s="17">
        <f ca="1" t="shared" si="25"/>
        <v>87</v>
      </c>
      <c r="G532" s="17" t="str">
        <f t="shared" si="26"/>
        <v>1937/07/15</v>
      </c>
      <c r="H532" s="15" t="s">
        <v>2137</v>
      </c>
      <c r="I532" s="93" t="s">
        <v>2160</v>
      </c>
      <c r="J532" s="15">
        <v>15893529885</v>
      </c>
      <c r="K532" s="24" t="s">
        <v>216</v>
      </c>
      <c r="L532" s="25" t="s">
        <v>349</v>
      </c>
      <c r="M532" s="16"/>
      <c r="N532" s="16"/>
      <c r="O532" s="16"/>
      <c r="P532" s="16"/>
      <c r="Q532" s="33"/>
      <c r="R532" s="33"/>
      <c r="S532" s="33"/>
      <c r="T532" s="33">
        <v>530</v>
      </c>
    </row>
    <row r="533" hidden="1" customHeight="1" spans="1:20">
      <c r="A533" s="15">
        <v>531</v>
      </c>
      <c r="B533" s="15" t="s">
        <v>2161</v>
      </c>
      <c r="C533" s="15" t="s">
        <v>32</v>
      </c>
      <c r="D533" s="15" t="s">
        <v>2162</v>
      </c>
      <c r="E533" s="16" t="str">
        <f t="shared" si="24"/>
        <v>正确</v>
      </c>
      <c r="F533" s="17">
        <f ca="1" t="shared" si="25"/>
        <v>87</v>
      </c>
      <c r="G533" s="17" t="str">
        <f t="shared" si="26"/>
        <v>1937/03/04</v>
      </c>
      <c r="H533" s="15" t="s">
        <v>308</v>
      </c>
      <c r="I533" s="15" t="s">
        <v>2163</v>
      </c>
      <c r="J533" s="15" t="s">
        <v>2164</v>
      </c>
      <c r="K533" s="24" t="s">
        <v>198</v>
      </c>
      <c r="L533" s="25" t="s">
        <v>349</v>
      </c>
      <c r="M533" s="16" t="s">
        <v>2165</v>
      </c>
      <c r="N533" s="16" t="s">
        <v>55</v>
      </c>
      <c r="O533" s="16" t="s">
        <v>2164</v>
      </c>
      <c r="P533" s="16" t="s">
        <v>308</v>
      </c>
      <c r="Q533" s="33"/>
      <c r="R533" s="33"/>
      <c r="S533" s="33"/>
      <c r="T533" s="33">
        <v>531</v>
      </c>
    </row>
    <row r="534" hidden="1" customHeight="1" spans="1:20">
      <c r="A534" s="15">
        <v>532</v>
      </c>
      <c r="B534" s="15" t="s">
        <v>2166</v>
      </c>
      <c r="C534" s="15" t="s">
        <v>32</v>
      </c>
      <c r="D534" s="15" t="s">
        <v>2167</v>
      </c>
      <c r="E534" s="16" t="str">
        <f t="shared" si="24"/>
        <v>正确</v>
      </c>
      <c r="F534" s="17">
        <f ca="1" t="shared" si="25"/>
        <v>91</v>
      </c>
      <c r="G534" s="17" t="str">
        <f t="shared" si="26"/>
        <v>1933/09/19</v>
      </c>
      <c r="H534" s="15" t="s">
        <v>308</v>
      </c>
      <c r="I534" s="15" t="s">
        <v>2168</v>
      </c>
      <c r="J534" s="15" t="s">
        <v>2169</v>
      </c>
      <c r="K534" s="24" t="s">
        <v>4498</v>
      </c>
      <c r="L534" s="25" t="s">
        <v>349</v>
      </c>
      <c r="M534" s="16" t="s">
        <v>2170</v>
      </c>
      <c r="N534" s="16" t="s">
        <v>55</v>
      </c>
      <c r="O534" s="16" t="s">
        <v>2169</v>
      </c>
      <c r="P534" s="16" t="s">
        <v>308</v>
      </c>
      <c r="Q534" s="33" t="s">
        <v>4839</v>
      </c>
      <c r="R534" s="33" t="s">
        <v>4494</v>
      </c>
      <c r="S534" s="33"/>
      <c r="T534" s="34">
        <v>532</v>
      </c>
    </row>
    <row r="535" hidden="1" customHeight="1" spans="1:21">
      <c r="A535" s="15">
        <v>533</v>
      </c>
      <c r="B535" s="15" t="s">
        <v>2171</v>
      </c>
      <c r="C535" s="15" t="s">
        <v>19</v>
      </c>
      <c r="D535" s="15" t="s">
        <v>2172</v>
      </c>
      <c r="E535" s="16" t="str">
        <f t="shared" si="24"/>
        <v>正确</v>
      </c>
      <c r="F535" s="17">
        <f ca="1" t="shared" si="25"/>
        <v>85</v>
      </c>
      <c r="G535" s="17" t="str">
        <f t="shared" si="26"/>
        <v>1939/03/19</v>
      </c>
      <c r="H535" s="15" t="s">
        <v>308</v>
      </c>
      <c r="I535" s="15" t="s">
        <v>2173</v>
      </c>
      <c r="J535" s="15" t="s">
        <v>2174</v>
      </c>
      <c r="K535" s="24"/>
      <c r="L535" s="25" t="s">
        <v>349</v>
      </c>
      <c r="M535" s="16" t="s">
        <v>2175</v>
      </c>
      <c r="N535" s="16" t="s">
        <v>55</v>
      </c>
      <c r="O535" s="16" t="s">
        <v>2174</v>
      </c>
      <c r="P535" s="16" t="s">
        <v>308</v>
      </c>
      <c r="Q535" s="33" t="s">
        <v>4840</v>
      </c>
      <c r="R535" s="33" t="s">
        <v>4494</v>
      </c>
      <c r="S535" s="33"/>
      <c r="T535" s="34">
        <v>533</v>
      </c>
      <c r="U535" s="7" t="str">
        <f>+VLOOKUP(D535,[1]全镇!$C:$E,3,FALSE)</f>
        <v>南街村</v>
      </c>
    </row>
    <row r="536" hidden="1" customHeight="1" spans="1:21">
      <c r="A536" s="15">
        <v>534</v>
      </c>
      <c r="B536" s="15" t="s">
        <v>2176</v>
      </c>
      <c r="C536" s="15" t="s">
        <v>19</v>
      </c>
      <c r="D536" s="15" t="s">
        <v>2177</v>
      </c>
      <c r="E536" s="16" t="str">
        <f t="shared" si="24"/>
        <v>正确</v>
      </c>
      <c r="F536" s="17">
        <f ca="1" t="shared" si="25"/>
        <v>91</v>
      </c>
      <c r="G536" s="17" t="str">
        <f t="shared" si="26"/>
        <v>1933/11/10</v>
      </c>
      <c r="H536" s="15" t="s">
        <v>308</v>
      </c>
      <c r="I536" s="15" t="s">
        <v>2178</v>
      </c>
      <c r="J536" s="15" t="s">
        <v>2179</v>
      </c>
      <c r="K536" s="24"/>
      <c r="L536" s="25" t="s">
        <v>349</v>
      </c>
      <c r="M536" s="16" t="s">
        <v>2180</v>
      </c>
      <c r="N536" s="16" t="s">
        <v>55</v>
      </c>
      <c r="O536" s="16" t="s">
        <v>2179</v>
      </c>
      <c r="P536" s="16" t="s">
        <v>308</v>
      </c>
      <c r="Q536" s="33" t="s">
        <v>4841</v>
      </c>
      <c r="R536" s="33" t="s">
        <v>4656</v>
      </c>
      <c r="S536" s="33"/>
      <c r="T536" s="34">
        <v>534</v>
      </c>
      <c r="U536" s="7" t="str">
        <f>+VLOOKUP(D536,[1]全镇!$C:$E,3,FALSE)</f>
        <v>南街村</v>
      </c>
    </row>
    <row r="537" hidden="1" customHeight="1" spans="1:21">
      <c r="A537" s="15">
        <v>535</v>
      </c>
      <c r="B537" s="15" t="s">
        <v>2181</v>
      </c>
      <c r="C537" s="15" t="s">
        <v>19</v>
      </c>
      <c r="D537" s="15" t="s">
        <v>2182</v>
      </c>
      <c r="E537" s="16" t="str">
        <f t="shared" si="24"/>
        <v>正确</v>
      </c>
      <c r="F537" s="17">
        <f ca="1" t="shared" si="25"/>
        <v>86</v>
      </c>
      <c r="G537" s="17" t="str">
        <f t="shared" si="26"/>
        <v>1938/08/02</v>
      </c>
      <c r="H537" s="15" t="s">
        <v>308</v>
      </c>
      <c r="I537" s="15" t="s">
        <v>2183</v>
      </c>
      <c r="J537" s="15" t="s">
        <v>2184</v>
      </c>
      <c r="K537" s="24"/>
      <c r="L537" s="25" t="s">
        <v>349</v>
      </c>
      <c r="M537" s="16" t="s">
        <v>2185</v>
      </c>
      <c r="N537" s="16" t="s">
        <v>55</v>
      </c>
      <c r="O537" s="16" t="s">
        <v>2184</v>
      </c>
      <c r="P537" s="16" t="s">
        <v>308</v>
      </c>
      <c r="Q537" s="33" t="s">
        <v>4842</v>
      </c>
      <c r="R537" s="33" t="s">
        <v>4494</v>
      </c>
      <c r="S537" s="33"/>
      <c r="T537" s="34">
        <v>535</v>
      </c>
      <c r="U537" s="7" t="str">
        <f>+VLOOKUP(D537,[1]全镇!$C:$E,3,FALSE)</f>
        <v>南街村</v>
      </c>
    </row>
    <row r="538" hidden="1" customHeight="1" spans="1:20">
      <c r="A538" s="15">
        <v>536</v>
      </c>
      <c r="B538" s="15" t="s">
        <v>2186</v>
      </c>
      <c r="C538" s="15" t="s">
        <v>19</v>
      </c>
      <c r="D538" s="93" t="s">
        <v>2187</v>
      </c>
      <c r="E538" s="16" t="str">
        <f t="shared" si="24"/>
        <v>正确</v>
      </c>
      <c r="F538" s="17">
        <f ca="1" t="shared" si="25"/>
        <v>89</v>
      </c>
      <c r="G538" s="17" t="str">
        <f t="shared" si="26"/>
        <v>1935/10/16</v>
      </c>
      <c r="H538" s="15" t="s">
        <v>2137</v>
      </c>
      <c r="I538" s="93" t="s">
        <v>2188</v>
      </c>
      <c r="J538" s="15">
        <v>13629283054</v>
      </c>
      <c r="K538" s="24" t="s">
        <v>727</v>
      </c>
      <c r="L538" s="25" t="s">
        <v>349</v>
      </c>
      <c r="M538" s="16"/>
      <c r="N538" s="16"/>
      <c r="O538" s="16"/>
      <c r="P538" s="16"/>
      <c r="Q538" s="33"/>
      <c r="R538" s="33"/>
      <c r="S538" s="33"/>
      <c r="T538" s="33">
        <v>536</v>
      </c>
    </row>
    <row r="539" hidden="1" customHeight="1" spans="1:20">
      <c r="A539" s="15">
        <v>537</v>
      </c>
      <c r="B539" s="15" t="s">
        <v>2189</v>
      </c>
      <c r="C539" s="15" t="s">
        <v>32</v>
      </c>
      <c r="D539" s="15" t="s">
        <v>2190</v>
      </c>
      <c r="E539" s="16" t="str">
        <f t="shared" si="24"/>
        <v>正确</v>
      </c>
      <c r="F539" s="17">
        <f ca="1" t="shared" si="25"/>
        <v>91</v>
      </c>
      <c r="G539" s="17" t="str">
        <f t="shared" si="26"/>
        <v>1933/05/26</v>
      </c>
      <c r="H539" s="15" t="s">
        <v>2137</v>
      </c>
      <c r="I539" s="93" t="s">
        <v>2191</v>
      </c>
      <c r="J539" s="15">
        <v>13838756021</v>
      </c>
      <c r="K539" s="24" t="s">
        <v>23</v>
      </c>
      <c r="L539" s="25" t="s">
        <v>349</v>
      </c>
      <c r="M539" s="16"/>
      <c r="N539" s="16"/>
      <c r="O539" s="16"/>
      <c r="P539" s="16"/>
      <c r="Q539" s="33"/>
      <c r="R539" s="33"/>
      <c r="S539" s="33"/>
      <c r="T539" s="33">
        <v>537</v>
      </c>
    </row>
    <row r="540" hidden="1" customHeight="1" spans="1:20">
      <c r="A540" s="15">
        <v>538</v>
      </c>
      <c r="B540" s="15" t="s">
        <v>2192</v>
      </c>
      <c r="C540" s="15" t="s">
        <v>32</v>
      </c>
      <c r="D540" s="15" t="s">
        <v>2193</v>
      </c>
      <c r="E540" s="16" t="str">
        <f t="shared" si="24"/>
        <v>正确</v>
      </c>
      <c r="F540" s="17">
        <f ca="1" t="shared" si="25"/>
        <v>88</v>
      </c>
      <c r="G540" s="17" t="str">
        <f t="shared" si="26"/>
        <v>1936/10/13</v>
      </c>
      <c r="H540" s="15" t="s">
        <v>2137</v>
      </c>
      <c r="I540" s="93" t="s">
        <v>2194</v>
      </c>
      <c r="J540" s="15">
        <v>13598272188</v>
      </c>
      <c r="K540" s="24" t="s">
        <v>727</v>
      </c>
      <c r="L540" s="25" t="s">
        <v>349</v>
      </c>
      <c r="M540" s="16"/>
      <c r="N540" s="16"/>
      <c r="O540" s="16"/>
      <c r="P540" s="16"/>
      <c r="Q540" s="33"/>
      <c r="R540" s="33"/>
      <c r="S540" s="33"/>
      <c r="T540" s="33">
        <v>538</v>
      </c>
    </row>
    <row r="541" hidden="1" customHeight="1" spans="1:20">
      <c r="A541" s="15">
        <v>539</v>
      </c>
      <c r="B541" s="15" t="s">
        <v>2195</v>
      </c>
      <c r="C541" s="15" t="s">
        <v>32</v>
      </c>
      <c r="D541" s="15" t="s">
        <v>2196</v>
      </c>
      <c r="E541" s="16" t="str">
        <f t="shared" si="24"/>
        <v>正确</v>
      </c>
      <c r="F541" s="17">
        <f ca="1" t="shared" si="25"/>
        <v>88</v>
      </c>
      <c r="G541" s="17" t="str">
        <f t="shared" si="26"/>
        <v>1936/08/07</v>
      </c>
      <c r="H541" s="15" t="s">
        <v>2137</v>
      </c>
      <c r="I541" s="93" t="s">
        <v>2197</v>
      </c>
      <c r="J541" s="15">
        <v>13462655096</v>
      </c>
      <c r="K541" s="24" t="s">
        <v>49</v>
      </c>
      <c r="L541" s="25" t="s">
        <v>349</v>
      </c>
      <c r="M541" s="16"/>
      <c r="N541" s="16"/>
      <c r="O541" s="16"/>
      <c r="P541" s="16"/>
      <c r="Q541" s="33"/>
      <c r="R541" s="33"/>
      <c r="S541" s="33"/>
      <c r="T541" s="33">
        <v>539</v>
      </c>
    </row>
    <row r="542" hidden="1" customHeight="1" spans="1:21">
      <c r="A542" s="15">
        <v>540</v>
      </c>
      <c r="B542" s="15" t="s">
        <v>2198</v>
      </c>
      <c r="C542" s="15" t="s">
        <v>32</v>
      </c>
      <c r="D542" s="15" t="s">
        <v>2199</v>
      </c>
      <c r="E542" s="16" t="str">
        <f t="shared" si="24"/>
        <v>正确</v>
      </c>
      <c r="F542" s="17">
        <f ca="1" t="shared" si="25"/>
        <v>87</v>
      </c>
      <c r="G542" s="17" t="str">
        <f t="shared" si="26"/>
        <v>1937/09/21</v>
      </c>
      <c r="H542" s="15" t="s">
        <v>308</v>
      </c>
      <c r="I542" s="15" t="s">
        <v>2200</v>
      </c>
      <c r="J542" s="15" t="s">
        <v>2201</v>
      </c>
      <c r="K542" s="24"/>
      <c r="L542" s="25" t="s">
        <v>349</v>
      </c>
      <c r="M542" s="16" t="s">
        <v>2202</v>
      </c>
      <c r="N542" s="16" t="s">
        <v>55</v>
      </c>
      <c r="O542" s="16" t="s">
        <v>2201</v>
      </c>
      <c r="P542" s="16" t="s">
        <v>308</v>
      </c>
      <c r="Q542" s="33" t="s">
        <v>4843</v>
      </c>
      <c r="R542" s="33" t="s">
        <v>4494</v>
      </c>
      <c r="S542" s="33"/>
      <c r="T542" s="34">
        <v>540</v>
      </c>
      <c r="U542" s="7" t="str">
        <f>+VLOOKUP(D542,[1]全镇!$C:$E,3,FALSE)</f>
        <v>南街村</v>
      </c>
    </row>
    <row r="543" hidden="1" customHeight="1" spans="1:21">
      <c r="A543" s="15">
        <v>541</v>
      </c>
      <c r="B543" s="15" t="s">
        <v>2203</v>
      </c>
      <c r="C543" s="15" t="s">
        <v>32</v>
      </c>
      <c r="D543" s="15" t="s">
        <v>2204</v>
      </c>
      <c r="E543" s="16" t="str">
        <f t="shared" si="24"/>
        <v>正确</v>
      </c>
      <c r="F543" s="17">
        <f ca="1" t="shared" si="25"/>
        <v>86</v>
      </c>
      <c r="G543" s="17" t="str">
        <f t="shared" si="26"/>
        <v>1938/10/11</v>
      </c>
      <c r="H543" s="15" t="s">
        <v>308</v>
      </c>
      <c r="I543" s="15" t="s">
        <v>2205</v>
      </c>
      <c r="J543" s="15" t="s">
        <v>2206</v>
      </c>
      <c r="K543" s="24"/>
      <c r="L543" s="25" t="s">
        <v>349</v>
      </c>
      <c r="M543" s="16" t="s">
        <v>2207</v>
      </c>
      <c r="N543" s="16" t="s">
        <v>55</v>
      </c>
      <c r="O543" s="16" t="s">
        <v>2206</v>
      </c>
      <c r="P543" s="16" t="s">
        <v>308</v>
      </c>
      <c r="Q543" s="33" t="s">
        <v>4844</v>
      </c>
      <c r="R543" s="33" t="s">
        <v>4494</v>
      </c>
      <c r="S543" s="33"/>
      <c r="T543" s="34">
        <v>541</v>
      </c>
      <c r="U543" s="7" t="str">
        <f>+VLOOKUP(D543,[1]全镇!$C:$E,3,FALSE)</f>
        <v>南街村</v>
      </c>
    </row>
    <row r="544" hidden="1" customHeight="1" spans="1:20">
      <c r="A544" s="15">
        <v>542</v>
      </c>
      <c r="B544" s="15" t="s">
        <v>2208</v>
      </c>
      <c r="C544" s="15" t="s">
        <v>19</v>
      </c>
      <c r="D544" s="15" t="s">
        <v>2209</v>
      </c>
      <c r="E544" s="16" t="str">
        <f t="shared" si="24"/>
        <v>正确</v>
      </c>
      <c r="F544" s="17">
        <f ca="1" t="shared" si="25"/>
        <v>88</v>
      </c>
      <c r="G544" s="17" t="str">
        <f t="shared" si="26"/>
        <v>1936/11/26</v>
      </c>
      <c r="H544" s="15" t="s">
        <v>2137</v>
      </c>
      <c r="I544" s="93" t="s">
        <v>2210</v>
      </c>
      <c r="J544" s="15">
        <v>18736574046</v>
      </c>
      <c r="K544" s="24" t="s">
        <v>23</v>
      </c>
      <c r="L544" s="25" t="s">
        <v>349</v>
      </c>
      <c r="M544" s="16"/>
      <c r="N544" s="16"/>
      <c r="O544" s="16"/>
      <c r="P544" s="16"/>
      <c r="Q544" s="33"/>
      <c r="R544" s="33"/>
      <c r="S544" s="33"/>
      <c r="T544" s="33">
        <v>542</v>
      </c>
    </row>
    <row r="545" hidden="1" customHeight="1" spans="1:21">
      <c r="A545" s="15">
        <v>543</v>
      </c>
      <c r="B545" s="15" t="s">
        <v>2211</v>
      </c>
      <c r="C545" s="15" t="s">
        <v>32</v>
      </c>
      <c r="D545" s="15" t="s">
        <v>2212</v>
      </c>
      <c r="E545" s="16" t="str">
        <f t="shared" si="24"/>
        <v>正确</v>
      </c>
      <c r="F545" s="17">
        <f ca="1" t="shared" si="25"/>
        <v>85</v>
      </c>
      <c r="G545" s="17" t="str">
        <f t="shared" si="26"/>
        <v>1939/09/29</v>
      </c>
      <c r="H545" s="15" t="s">
        <v>308</v>
      </c>
      <c r="I545" s="15" t="s">
        <v>2213</v>
      </c>
      <c r="J545" s="15" t="s">
        <v>2214</v>
      </c>
      <c r="K545" s="24"/>
      <c r="L545" s="25" t="s">
        <v>349</v>
      </c>
      <c r="M545" s="16" t="s">
        <v>2215</v>
      </c>
      <c r="N545" s="16" t="s">
        <v>55</v>
      </c>
      <c r="O545" s="16" t="s">
        <v>2214</v>
      </c>
      <c r="P545" s="16" t="s">
        <v>308</v>
      </c>
      <c r="Q545" s="33" t="s">
        <v>4845</v>
      </c>
      <c r="R545" s="33" t="s">
        <v>4494</v>
      </c>
      <c r="S545" s="33" t="s">
        <v>873</v>
      </c>
      <c r="T545" s="34">
        <v>543</v>
      </c>
      <c r="U545" s="7" t="str">
        <f>+VLOOKUP(D545,[1]全镇!$C:$E,3,FALSE)</f>
        <v>南街村</v>
      </c>
    </row>
    <row r="546" hidden="1" customHeight="1" spans="1:21">
      <c r="A546" s="15">
        <v>544</v>
      </c>
      <c r="B546" s="15" t="s">
        <v>2216</v>
      </c>
      <c r="C546" s="15" t="s">
        <v>19</v>
      </c>
      <c r="D546" s="15" t="s">
        <v>2217</v>
      </c>
      <c r="E546" s="16" t="str">
        <f t="shared" si="24"/>
        <v>正确</v>
      </c>
      <c r="F546" s="17">
        <f ca="1" t="shared" si="25"/>
        <v>89</v>
      </c>
      <c r="G546" s="17" t="str">
        <f t="shared" si="26"/>
        <v>1935/09/03</v>
      </c>
      <c r="H546" s="15" t="s">
        <v>38</v>
      </c>
      <c r="I546" s="15" t="s">
        <v>2218</v>
      </c>
      <c r="J546" s="15">
        <v>15839961354</v>
      </c>
      <c r="K546" s="24"/>
      <c r="L546" s="25" t="s">
        <v>349</v>
      </c>
      <c r="M546" s="16" t="s">
        <v>2219</v>
      </c>
      <c r="N546" s="16" t="s">
        <v>55</v>
      </c>
      <c r="O546" s="16">
        <v>15839961354</v>
      </c>
      <c r="P546" s="16" t="s">
        <v>38</v>
      </c>
      <c r="Q546" s="33" t="s">
        <v>4846</v>
      </c>
      <c r="R546" s="33" t="s">
        <v>4494</v>
      </c>
      <c r="S546" s="33"/>
      <c r="T546" s="34">
        <v>544</v>
      </c>
      <c r="U546" s="7" t="str">
        <f>+VLOOKUP(D546,[1]全镇!$C:$E,3,FALSE)</f>
        <v>店子村</v>
      </c>
    </row>
    <row r="547" hidden="1" customHeight="1" spans="1:21">
      <c r="A547" s="15">
        <v>545</v>
      </c>
      <c r="B547" s="15" t="s">
        <v>2220</v>
      </c>
      <c r="C547" s="15" t="s">
        <v>32</v>
      </c>
      <c r="D547" s="15" t="s">
        <v>2221</v>
      </c>
      <c r="E547" s="16" t="str">
        <f t="shared" si="24"/>
        <v>正确</v>
      </c>
      <c r="F547" s="17">
        <f ca="1" t="shared" si="25"/>
        <v>85</v>
      </c>
      <c r="G547" s="17" t="str">
        <f t="shared" si="26"/>
        <v>1939/07/18</v>
      </c>
      <c r="H547" s="15" t="s">
        <v>38</v>
      </c>
      <c r="I547" s="15" t="s">
        <v>2222</v>
      </c>
      <c r="J547" s="15">
        <v>18749002750</v>
      </c>
      <c r="K547" s="24"/>
      <c r="L547" s="25" t="s">
        <v>349</v>
      </c>
      <c r="M547" s="16" t="s">
        <v>2223</v>
      </c>
      <c r="N547" s="16" t="s">
        <v>752</v>
      </c>
      <c r="O547" s="16">
        <v>18749002750</v>
      </c>
      <c r="P547" s="16" t="s">
        <v>38</v>
      </c>
      <c r="Q547" s="33" t="s">
        <v>4847</v>
      </c>
      <c r="R547" s="33" t="s">
        <v>4494</v>
      </c>
      <c r="S547" s="33"/>
      <c r="T547" s="34">
        <v>545</v>
      </c>
      <c r="U547" s="7" t="str">
        <f>+VLOOKUP(D547,[1]全镇!$C:$E,3,FALSE)</f>
        <v>店子村</v>
      </c>
    </row>
    <row r="548" hidden="1" customHeight="1" spans="1:20">
      <c r="A548" s="15">
        <v>546</v>
      </c>
      <c r="B548" s="15" t="s">
        <v>2224</v>
      </c>
      <c r="C548" s="15" t="s">
        <v>19</v>
      </c>
      <c r="D548" s="15" t="s">
        <v>2225</v>
      </c>
      <c r="E548" s="16" t="str">
        <f t="shared" si="24"/>
        <v>正确</v>
      </c>
      <c r="F548" s="17">
        <f ca="1" t="shared" si="25"/>
        <v>96</v>
      </c>
      <c r="G548" s="17" t="str">
        <f t="shared" si="26"/>
        <v>1928/12/27</v>
      </c>
      <c r="H548" s="15" t="s">
        <v>132</v>
      </c>
      <c r="I548" s="15" t="s">
        <v>2226</v>
      </c>
      <c r="J548" s="15">
        <v>13461970833</v>
      </c>
      <c r="K548" s="24" t="s">
        <v>4607</v>
      </c>
      <c r="L548" s="25" t="s">
        <v>349</v>
      </c>
      <c r="M548" s="16" t="s">
        <v>2227</v>
      </c>
      <c r="N548" s="16" t="s">
        <v>55</v>
      </c>
      <c r="O548" s="16">
        <v>13461970833</v>
      </c>
      <c r="P548" s="16" t="s">
        <v>132</v>
      </c>
      <c r="Q548" s="95" t="s">
        <v>2226</v>
      </c>
      <c r="R548" s="33" t="s">
        <v>4656</v>
      </c>
      <c r="S548" s="33"/>
      <c r="T548" s="34">
        <v>546</v>
      </c>
    </row>
    <row r="549" hidden="1" customHeight="1" spans="1:21">
      <c r="A549" s="15">
        <v>547</v>
      </c>
      <c r="B549" s="15" t="s">
        <v>2228</v>
      </c>
      <c r="C549" s="15" t="s">
        <v>32</v>
      </c>
      <c r="D549" s="15" t="s">
        <v>2229</v>
      </c>
      <c r="E549" s="16" t="str">
        <f t="shared" si="24"/>
        <v>正确</v>
      </c>
      <c r="F549" s="17">
        <f ca="1" t="shared" si="25"/>
        <v>85</v>
      </c>
      <c r="G549" s="17" t="str">
        <f t="shared" si="26"/>
        <v>1939/03/29</v>
      </c>
      <c r="H549" s="15" t="s">
        <v>88</v>
      </c>
      <c r="I549" s="15" t="s">
        <v>2230</v>
      </c>
      <c r="J549" s="15">
        <v>17371124296</v>
      </c>
      <c r="K549" s="24"/>
      <c r="L549" s="25" t="s">
        <v>349</v>
      </c>
      <c r="M549" s="16" t="s">
        <v>2231</v>
      </c>
      <c r="N549" s="16" t="s">
        <v>55</v>
      </c>
      <c r="O549" s="16">
        <v>17371124296</v>
      </c>
      <c r="P549" s="16" t="s">
        <v>88</v>
      </c>
      <c r="Q549" s="33" t="s">
        <v>4848</v>
      </c>
      <c r="R549" s="33" t="s">
        <v>4494</v>
      </c>
      <c r="S549" s="33"/>
      <c r="T549" s="34">
        <v>547</v>
      </c>
      <c r="U549" s="7" t="str">
        <f>+VLOOKUP(D549,[1]全镇!$C:$E,3,FALSE)</f>
        <v>麻坑村</v>
      </c>
    </row>
    <row r="550" hidden="1" customHeight="1" spans="1:20">
      <c r="A550" s="15">
        <v>548</v>
      </c>
      <c r="B550" s="15" t="s">
        <v>2232</v>
      </c>
      <c r="C550" s="15" t="s">
        <v>19</v>
      </c>
      <c r="D550" s="15" t="s">
        <v>2233</v>
      </c>
      <c r="E550" s="16" t="str">
        <f t="shared" si="24"/>
        <v>正确</v>
      </c>
      <c r="F550" s="17">
        <f ca="1" t="shared" si="25"/>
        <v>87</v>
      </c>
      <c r="G550" s="17" t="str">
        <f t="shared" si="26"/>
        <v>1937/11/29</v>
      </c>
      <c r="H550" s="15" t="s">
        <v>88</v>
      </c>
      <c r="I550" s="15" t="s">
        <v>2234</v>
      </c>
      <c r="J550" s="15">
        <v>13523654329</v>
      </c>
      <c r="K550" s="24" t="s">
        <v>668</v>
      </c>
      <c r="L550" s="25" t="s">
        <v>349</v>
      </c>
      <c r="M550" s="16" t="s">
        <v>2235</v>
      </c>
      <c r="N550" s="16" t="s">
        <v>1706</v>
      </c>
      <c r="O550" s="16">
        <v>13523654329</v>
      </c>
      <c r="P550" s="16" t="s">
        <v>88</v>
      </c>
      <c r="Q550" s="33"/>
      <c r="R550" s="33"/>
      <c r="S550" s="33"/>
      <c r="T550" s="33">
        <v>548</v>
      </c>
    </row>
    <row r="551" hidden="1" customHeight="1" spans="1:21">
      <c r="A551" s="15">
        <v>549</v>
      </c>
      <c r="B551" s="15" t="s">
        <v>2236</v>
      </c>
      <c r="C551" s="15" t="s">
        <v>32</v>
      </c>
      <c r="D551" s="15" t="s">
        <v>2237</v>
      </c>
      <c r="E551" s="16" t="str">
        <f t="shared" si="24"/>
        <v>正确</v>
      </c>
      <c r="F551" s="17">
        <f ca="1" t="shared" si="25"/>
        <v>89</v>
      </c>
      <c r="G551" s="17" t="str">
        <f t="shared" si="26"/>
        <v>1935/05/07</v>
      </c>
      <c r="H551" s="15" t="s">
        <v>88</v>
      </c>
      <c r="I551" s="15" t="s">
        <v>2238</v>
      </c>
      <c r="J551" s="15">
        <v>15890881917</v>
      </c>
      <c r="K551" s="24"/>
      <c r="L551" s="25" t="s">
        <v>349</v>
      </c>
      <c r="M551" s="16" t="s">
        <v>2239</v>
      </c>
      <c r="N551" s="16" t="s">
        <v>55</v>
      </c>
      <c r="O551" s="16">
        <v>15890881917</v>
      </c>
      <c r="P551" s="16" t="s">
        <v>88</v>
      </c>
      <c r="Q551" s="33" t="s">
        <v>4849</v>
      </c>
      <c r="R551" s="33" t="s">
        <v>4494</v>
      </c>
      <c r="S551" s="33"/>
      <c r="T551" s="34">
        <v>549</v>
      </c>
      <c r="U551" s="7" t="str">
        <f>+VLOOKUP(D551,[1]全镇!$C:$E,3,FALSE)</f>
        <v>麻坑村</v>
      </c>
    </row>
    <row r="552" hidden="1" customHeight="1" spans="1:21">
      <c r="A552" s="15">
        <v>550</v>
      </c>
      <c r="B552" s="15" t="s">
        <v>2240</v>
      </c>
      <c r="C552" s="15" t="s">
        <v>32</v>
      </c>
      <c r="D552" s="15" t="s">
        <v>2241</v>
      </c>
      <c r="E552" s="16" t="str">
        <f t="shared" si="24"/>
        <v>正确</v>
      </c>
      <c r="F552" s="17">
        <f ca="1" t="shared" si="25"/>
        <v>87</v>
      </c>
      <c r="G552" s="17" t="str">
        <f t="shared" si="26"/>
        <v>1937/05/04</v>
      </c>
      <c r="H552" s="15" t="s">
        <v>88</v>
      </c>
      <c r="I552" s="15" t="s">
        <v>2242</v>
      </c>
      <c r="J552" s="15">
        <v>13569203986</v>
      </c>
      <c r="K552" s="24"/>
      <c r="L552" s="25" t="s">
        <v>349</v>
      </c>
      <c r="M552" s="16" t="s">
        <v>2243</v>
      </c>
      <c r="N552" s="16" t="s">
        <v>55</v>
      </c>
      <c r="O552" s="16">
        <v>13569203986</v>
      </c>
      <c r="P552" s="16" t="s">
        <v>88</v>
      </c>
      <c r="Q552" s="33" t="s">
        <v>4850</v>
      </c>
      <c r="R552" s="33" t="s">
        <v>4494</v>
      </c>
      <c r="S552" s="33"/>
      <c r="T552" s="34">
        <v>550</v>
      </c>
      <c r="U552" s="7" t="str">
        <f>+VLOOKUP(D552,[1]全镇!$C:$E,3,FALSE)</f>
        <v>麻坑村</v>
      </c>
    </row>
    <row r="553" hidden="1" customHeight="1" spans="1:21">
      <c r="A553" s="15">
        <v>551</v>
      </c>
      <c r="B553" s="15" t="s">
        <v>2244</v>
      </c>
      <c r="C553" s="15" t="s">
        <v>32</v>
      </c>
      <c r="D553" s="15" t="s">
        <v>2245</v>
      </c>
      <c r="E553" s="16" t="str">
        <f t="shared" si="24"/>
        <v>正确</v>
      </c>
      <c r="F553" s="17">
        <f ca="1" t="shared" si="25"/>
        <v>88</v>
      </c>
      <c r="G553" s="17" t="str">
        <f t="shared" si="26"/>
        <v>1936/01/12</v>
      </c>
      <c r="H553" s="15" t="s">
        <v>88</v>
      </c>
      <c r="I553" s="15" t="s">
        <v>2246</v>
      </c>
      <c r="J553" s="15">
        <v>13949333278</v>
      </c>
      <c r="K553" s="24"/>
      <c r="L553" s="25" t="s">
        <v>349</v>
      </c>
      <c r="M553" s="16" t="s">
        <v>2247</v>
      </c>
      <c r="N553" s="16" t="s">
        <v>55</v>
      </c>
      <c r="O553" s="16">
        <v>13949333278</v>
      </c>
      <c r="P553" s="16" t="s">
        <v>88</v>
      </c>
      <c r="Q553" s="33" t="s">
        <v>4851</v>
      </c>
      <c r="R553" s="33" t="s">
        <v>4494</v>
      </c>
      <c r="S553" s="33"/>
      <c r="T553" s="34">
        <v>551</v>
      </c>
      <c r="U553" s="7" t="str">
        <f>+VLOOKUP(D553,[1]全镇!$C:$E,3,FALSE)</f>
        <v>麻坑村</v>
      </c>
    </row>
    <row r="554" hidden="1" customHeight="1" spans="1:20">
      <c r="A554" s="15">
        <v>552</v>
      </c>
      <c r="B554" s="15" t="s">
        <v>2248</v>
      </c>
      <c r="C554" s="15" t="s">
        <v>32</v>
      </c>
      <c r="D554" s="15" t="s">
        <v>2249</v>
      </c>
      <c r="E554" s="16" t="str">
        <f t="shared" si="24"/>
        <v>正确</v>
      </c>
      <c r="F554" s="17">
        <f ca="1" t="shared" si="25"/>
        <v>86</v>
      </c>
      <c r="G554" s="17" t="str">
        <f t="shared" si="26"/>
        <v>1938/06/26</v>
      </c>
      <c r="H554" s="15" t="s">
        <v>88</v>
      </c>
      <c r="I554" s="15" t="s">
        <v>2250</v>
      </c>
      <c r="J554" s="15">
        <v>15237751223</v>
      </c>
      <c r="K554" s="24" t="s">
        <v>4607</v>
      </c>
      <c r="L554" s="25" t="s">
        <v>349</v>
      </c>
      <c r="M554" s="16" t="s">
        <v>2251</v>
      </c>
      <c r="N554" s="16" t="s">
        <v>55</v>
      </c>
      <c r="O554" s="16">
        <v>15237751223</v>
      </c>
      <c r="P554" s="16" t="s">
        <v>88</v>
      </c>
      <c r="Q554" s="33" t="s">
        <v>4852</v>
      </c>
      <c r="R554" s="33" t="s">
        <v>4494</v>
      </c>
      <c r="S554" s="33"/>
      <c r="T554" s="34">
        <v>552</v>
      </c>
    </row>
    <row r="555" hidden="1" customHeight="1" spans="1:20">
      <c r="A555" s="15">
        <v>553</v>
      </c>
      <c r="B555" s="15" t="s">
        <v>2252</v>
      </c>
      <c r="C555" s="15" t="s">
        <v>19</v>
      </c>
      <c r="D555" s="15" t="s">
        <v>2253</v>
      </c>
      <c r="E555" s="16" t="str">
        <f t="shared" si="24"/>
        <v>正确</v>
      </c>
      <c r="F555" s="17">
        <f ca="1" t="shared" si="25"/>
        <v>88</v>
      </c>
      <c r="G555" s="17" t="str">
        <f t="shared" si="26"/>
        <v>1936/12/27</v>
      </c>
      <c r="H555" s="15" t="s">
        <v>88</v>
      </c>
      <c r="I555" s="15" t="s">
        <v>2254</v>
      </c>
      <c r="J555" s="15">
        <v>15237751223</v>
      </c>
      <c r="K555" s="24" t="s">
        <v>4853</v>
      </c>
      <c r="L555" s="25" t="s">
        <v>349</v>
      </c>
      <c r="M555" s="16" t="s">
        <v>2251</v>
      </c>
      <c r="N555" s="16" t="s">
        <v>55</v>
      </c>
      <c r="O555" s="16">
        <v>15237751223</v>
      </c>
      <c r="P555" s="16" t="s">
        <v>88</v>
      </c>
      <c r="Q555" s="33" t="s">
        <v>4854</v>
      </c>
      <c r="R555" s="33" t="s">
        <v>4494</v>
      </c>
      <c r="S555" s="33"/>
      <c r="T555" s="34">
        <v>553</v>
      </c>
    </row>
    <row r="556" hidden="1" customHeight="1" spans="1:21">
      <c r="A556" s="15">
        <v>554</v>
      </c>
      <c r="B556" s="15" t="s">
        <v>2255</v>
      </c>
      <c r="C556" s="15" t="s">
        <v>19</v>
      </c>
      <c r="D556" s="15" t="s">
        <v>2256</v>
      </c>
      <c r="E556" s="16" t="str">
        <f t="shared" si="24"/>
        <v>正确</v>
      </c>
      <c r="F556" s="17">
        <f ca="1" t="shared" si="25"/>
        <v>89</v>
      </c>
      <c r="G556" s="17" t="str">
        <f t="shared" si="26"/>
        <v>1935/05/18</v>
      </c>
      <c r="H556" s="15" t="s">
        <v>88</v>
      </c>
      <c r="I556" s="15" t="s">
        <v>2257</v>
      </c>
      <c r="J556" s="15">
        <v>15538493479</v>
      </c>
      <c r="K556" s="24"/>
      <c r="L556" s="25" t="s">
        <v>349</v>
      </c>
      <c r="M556" s="16" t="s">
        <v>2258</v>
      </c>
      <c r="N556" s="16" t="s">
        <v>55</v>
      </c>
      <c r="O556" s="16">
        <v>15538493479</v>
      </c>
      <c r="P556" s="16" t="s">
        <v>88</v>
      </c>
      <c r="Q556" s="33" t="s">
        <v>4855</v>
      </c>
      <c r="R556" s="33" t="s">
        <v>4494</v>
      </c>
      <c r="S556" s="33"/>
      <c r="T556" s="34">
        <v>554</v>
      </c>
      <c r="U556" s="7" t="str">
        <f>+VLOOKUP(D556,[1]全镇!$C:$E,3,FALSE)</f>
        <v>麻坑村</v>
      </c>
    </row>
    <row r="557" hidden="1" customHeight="1" spans="1:20">
      <c r="A557" s="15">
        <v>555</v>
      </c>
      <c r="B557" s="15" t="s">
        <v>2259</v>
      </c>
      <c r="C557" s="15" t="s">
        <v>32</v>
      </c>
      <c r="D557" s="15" t="s">
        <v>2260</v>
      </c>
      <c r="E557" s="16" t="str">
        <f t="shared" si="24"/>
        <v>正确</v>
      </c>
      <c r="F557" s="17">
        <f ca="1" t="shared" si="25"/>
        <v>85</v>
      </c>
      <c r="G557" s="17" t="str">
        <f t="shared" si="26"/>
        <v>1939/04/03</v>
      </c>
      <c r="H557" s="15" t="s">
        <v>93</v>
      </c>
      <c r="I557" s="86" t="s">
        <v>2261</v>
      </c>
      <c r="J557" s="15">
        <v>13523654329</v>
      </c>
      <c r="K557" s="24" t="s">
        <v>23</v>
      </c>
      <c r="L557" s="25" t="s">
        <v>349</v>
      </c>
      <c r="M557" s="16"/>
      <c r="N557" s="16"/>
      <c r="O557" s="16"/>
      <c r="P557" s="16"/>
      <c r="Q557" s="33"/>
      <c r="R557" s="33"/>
      <c r="S557" s="33"/>
      <c r="T557" s="33">
        <v>555</v>
      </c>
    </row>
    <row r="558" hidden="1" customHeight="1" spans="1:21">
      <c r="A558" s="15">
        <v>556</v>
      </c>
      <c r="B558" s="15" t="s">
        <v>2262</v>
      </c>
      <c r="C558" s="15" t="s">
        <v>32</v>
      </c>
      <c r="D558" s="15" t="s">
        <v>2263</v>
      </c>
      <c r="E558" s="16" t="str">
        <f t="shared" si="24"/>
        <v>正确</v>
      </c>
      <c r="F558" s="17">
        <f ca="1" t="shared" si="25"/>
        <v>89</v>
      </c>
      <c r="G558" s="17" t="str">
        <f t="shared" si="26"/>
        <v>1935/02/10</v>
      </c>
      <c r="H558" s="15" t="s">
        <v>88</v>
      </c>
      <c r="I558" s="15" t="s">
        <v>2264</v>
      </c>
      <c r="J558" s="15">
        <v>13377828505</v>
      </c>
      <c r="K558" s="24"/>
      <c r="L558" s="25" t="s">
        <v>349</v>
      </c>
      <c r="M558" s="16" t="s">
        <v>2265</v>
      </c>
      <c r="N558" s="16" t="s">
        <v>55</v>
      </c>
      <c r="O558" s="16">
        <v>13377828505</v>
      </c>
      <c r="P558" s="16" t="s">
        <v>88</v>
      </c>
      <c r="Q558" s="33" t="s">
        <v>4856</v>
      </c>
      <c r="R558" s="33" t="s">
        <v>4494</v>
      </c>
      <c r="S558" s="33"/>
      <c r="T558" s="34">
        <v>556</v>
      </c>
      <c r="U558" s="7" t="str">
        <f>+VLOOKUP(D558,[1]全镇!$C:$E,3,FALSE)</f>
        <v>麻坑村</v>
      </c>
    </row>
    <row r="559" hidden="1" customHeight="1" spans="1:21">
      <c r="A559" s="15">
        <v>557</v>
      </c>
      <c r="B559" s="15" t="s">
        <v>2266</v>
      </c>
      <c r="C559" s="15" t="s">
        <v>19</v>
      </c>
      <c r="D559" s="15" t="s">
        <v>2267</v>
      </c>
      <c r="E559" s="16" t="str">
        <f t="shared" si="24"/>
        <v>正确</v>
      </c>
      <c r="F559" s="17">
        <f ca="1" t="shared" si="25"/>
        <v>94</v>
      </c>
      <c r="G559" s="17" t="str">
        <f t="shared" si="26"/>
        <v>1930/10/03</v>
      </c>
      <c r="H559" s="15" t="s">
        <v>88</v>
      </c>
      <c r="I559" s="15" t="s">
        <v>2268</v>
      </c>
      <c r="J559" s="15">
        <v>15538493479</v>
      </c>
      <c r="K559" s="24"/>
      <c r="L559" s="25" t="s">
        <v>349</v>
      </c>
      <c r="M559" s="16" t="s">
        <v>2269</v>
      </c>
      <c r="N559" s="16" t="s">
        <v>55</v>
      </c>
      <c r="O559" s="16">
        <v>15538493479</v>
      </c>
      <c r="P559" s="16" t="s">
        <v>88</v>
      </c>
      <c r="Q559" s="33" t="s">
        <v>4857</v>
      </c>
      <c r="R559" s="33" t="s">
        <v>4494</v>
      </c>
      <c r="S559" s="33"/>
      <c r="T559" s="34">
        <v>557</v>
      </c>
      <c r="U559" s="7" t="str">
        <f>+VLOOKUP(D559,[1]全镇!$C:$E,3,FALSE)</f>
        <v>麻坑村</v>
      </c>
    </row>
    <row r="560" hidden="1" customHeight="1" spans="1:20">
      <c r="A560" s="15">
        <v>558</v>
      </c>
      <c r="B560" s="15" t="s">
        <v>2270</v>
      </c>
      <c r="C560" s="15" t="s">
        <v>32</v>
      </c>
      <c r="D560" s="15" t="s">
        <v>2271</v>
      </c>
      <c r="E560" s="16" t="str">
        <f t="shared" si="24"/>
        <v>正确</v>
      </c>
      <c r="F560" s="17">
        <f ca="1" t="shared" si="25"/>
        <v>93</v>
      </c>
      <c r="G560" s="17" t="str">
        <f t="shared" si="26"/>
        <v>1931/01/08</v>
      </c>
      <c r="H560" s="15" t="s">
        <v>88</v>
      </c>
      <c r="I560" s="15" t="s">
        <v>2272</v>
      </c>
      <c r="J560" s="15">
        <v>13513775969</v>
      </c>
      <c r="K560" s="24" t="s">
        <v>4768</v>
      </c>
      <c r="L560" s="25" t="s">
        <v>349</v>
      </c>
      <c r="M560" s="16" t="s">
        <v>2273</v>
      </c>
      <c r="N560" s="16" t="s">
        <v>55</v>
      </c>
      <c r="O560" s="16">
        <v>13513775969</v>
      </c>
      <c r="P560" s="16" t="s">
        <v>88</v>
      </c>
      <c r="Q560" s="33" t="s">
        <v>4858</v>
      </c>
      <c r="R560" s="33" t="s">
        <v>4494</v>
      </c>
      <c r="S560" s="33"/>
      <c r="T560" s="34">
        <v>558</v>
      </c>
    </row>
    <row r="561" hidden="1" customHeight="1" spans="1:20">
      <c r="A561" s="15">
        <v>559</v>
      </c>
      <c r="B561" s="15" t="s">
        <v>2274</v>
      </c>
      <c r="C561" s="15" t="s">
        <v>19</v>
      </c>
      <c r="D561" s="15" t="s">
        <v>2275</v>
      </c>
      <c r="E561" s="16" t="str">
        <f t="shared" si="24"/>
        <v>正确</v>
      </c>
      <c r="F561" s="17">
        <f ca="1" t="shared" si="25"/>
        <v>86</v>
      </c>
      <c r="G561" s="17" t="str">
        <f t="shared" si="26"/>
        <v>1938/10/08</v>
      </c>
      <c r="H561" s="15" t="s">
        <v>93</v>
      </c>
      <c r="I561" s="93" t="s">
        <v>2276</v>
      </c>
      <c r="J561" s="15">
        <v>15225611837</v>
      </c>
      <c r="K561" s="24" t="s">
        <v>216</v>
      </c>
      <c r="L561" s="25" t="s">
        <v>349</v>
      </c>
      <c r="M561" s="16"/>
      <c r="N561" s="16"/>
      <c r="O561" s="16"/>
      <c r="P561" s="16"/>
      <c r="Q561" s="33"/>
      <c r="R561" s="33"/>
      <c r="S561" s="33"/>
      <c r="T561" s="33">
        <v>559</v>
      </c>
    </row>
    <row r="562" hidden="1" customHeight="1" spans="1:20">
      <c r="A562" s="15">
        <v>560</v>
      </c>
      <c r="B562" s="15" t="s">
        <v>2277</v>
      </c>
      <c r="C562" s="15" t="s">
        <v>32</v>
      </c>
      <c r="D562" s="15" t="s">
        <v>2278</v>
      </c>
      <c r="E562" s="16" t="str">
        <f t="shared" si="24"/>
        <v>正确</v>
      </c>
      <c r="F562" s="17">
        <f ca="1" t="shared" si="25"/>
        <v>87</v>
      </c>
      <c r="G562" s="17" t="str">
        <f t="shared" si="26"/>
        <v>1937/11/25</v>
      </c>
      <c r="H562" s="15" t="s">
        <v>88</v>
      </c>
      <c r="I562" s="15" t="s">
        <v>2279</v>
      </c>
      <c r="J562" s="15">
        <v>13837715704</v>
      </c>
      <c r="K562" s="24" t="s">
        <v>4495</v>
      </c>
      <c r="L562" s="25" t="s">
        <v>349</v>
      </c>
      <c r="M562" s="16" t="s">
        <v>2280</v>
      </c>
      <c r="N562" s="16" t="s">
        <v>55</v>
      </c>
      <c r="O562" s="16">
        <v>13837715704</v>
      </c>
      <c r="P562" s="16" t="s">
        <v>88</v>
      </c>
      <c r="Q562" s="33" t="s">
        <v>4859</v>
      </c>
      <c r="R562" s="33" t="s">
        <v>4494</v>
      </c>
      <c r="S562" s="33"/>
      <c r="T562" s="34">
        <v>560</v>
      </c>
    </row>
    <row r="563" hidden="1" customHeight="1" spans="1:20">
      <c r="A563" s="15">
        <v>561</v>
      </c>
      <c r="B563" s="15" t="s">
        <v>2281</v>
      </c>
      <c r="C563" s="15" t="s">
        <v>32</v>
      </c>
      <c r="D563" s="15" t="s">
        <v>2282</v>
      </c>
      <c r="E563" s="16" t="str">
        <f t="shared" si="24"/>
        <v>正确</v>
      </c>
      <c r="F563" s="17">
        <f ca="1" t="shared" si="25"/>
        <v>90</v>
      </c>
      <c r="G563" s="17" t="str">
        <f t="shared" si="26"/>
        <v>1934/07/12</v>
      </c>
      <c r="H563" s="15" t="s">
        <v>93</v>
      </c>
      <c r="I563" s="15" t="s">
        <v>2283</v>
      </c>
      <c r="J563" s="15">
        <v>13837760568</v>
      </c>
      <c r="K563" s="24" t="s">
        <v>60</v>
      </c>
      <c r="L563" s="25" t="s">
        <v>349</v>
      </c>
      <c r="M563" s="16"/>
      <c r="N563" s="16"/>
      <c r="O563" s="16"/>
      <c r="P563" s="16"/>
      <c r="Q563" s="33"/>
      <c r="R563" s="33"/>
      <c r="S563" s="33"/>
      <c r="T563" s="33">
        <v>561</v>
      </c>
    </row>
    <row r="564" hidden="1" customHeight="1" spans="1:20">
      <c r="A564" s="15">
        <v>562</v>
      </c>
      <c r="B564" s="15" t="s">
        <v>2284</v>
      </c>
      <c r="C564" s="15" t="s">
        <v>19</v>
      </c>
      <c r="D564" s="15" t="s">
        <v>2285</v>
      </c>
      <c r="E564" s="16" t="str">
        <f t="shared" si="24"/>
        <v>正确</v>
      </c>
      <c r="F564" s="17">
        <f ca="1" t="shared" si="25"/>
        <v>91</v>
      </c>
      <c r="G564" s="17" t="str">
        <f t="shared" si="26"/>
        <v>1933/10/12</v>
      </c>
      <c r="H564" s="15" t="s">
        <v>93</v>
      </c>
      <c r="I564" s="93" t="s">
        <v>2286</v>
      </c>
      <c r="J564" s="15">
        <v>13837760568</v>
      </c>
      <c r="K564" s="24" t="s">
        <v>216</v>
      </c>
      <c r="L564" s="25" t="s">
        <v>349</v>
      </c>
      <c r="M564" s="16"/>
      <c r="N564" s="16"/>
      <c r="O564" s="16"/>
      <c r="P564" s="16"/>
      <c r="Q564" s="33"/>
      <c r="R564" s="33"/>
      <c r="S564" s="33"/>
      <c r="T564" s="33">
        <v>562</v>
      </c>
    </row>
    <row r="565" hidden="1" customHeight="1" spans="1:21">
      <c r="A565" s="15">
        <v>563</v>
      </c>
      <c r="B565" s="15" t="s">
        <v>2287</v>
      </c>
      <c r="C565" s="15" t="s">
        <v>19</v>
      </c>
      <c r="D565" s="15" t="s">
        <v>2288</v>
      </c>
      <c r="E565" s="16" t="str">
        <f t="shared" si="24"/>
        <v>正确</v>
      </c>
      <c r="F565" s="17">
        <f ca="1" t="shared" si="25"/>
        <v>86</v>
      </c>
      <c r="G565" s="17" t="str">
        <f t="shared" si="26"/>
        <v>1938/05/26</v>
      </c>
      <c r="H565" s="15" t="s">
        <v>88</v>
      </c>
      <c r="I565" s="15" t="s">
        <v>2289</v>
      </c>
      <c r="J565" s="15">
        <v>15838714926</v>
      </c>
      <c r="K565" s="24"/>
      <c r="L565" s="25" t="s">
        <v>349</v>
      </c>
      <c r="M565" s="16" t="s">
        <v>2290</v>
      </c>
      <c r="N565" s="16" t="s">
        <v>55</v>
      </c>
      <c r="O565" s="16">
        <v>15838714926</v>
      </c>
      <c r="P565" s="16" t="s">
        <v>88</v>
      </c>
      <c r="Q565" s="33" t="s">
        <v>4860</v>
      </c>
      <c r="R565" s="33" t="s">
        <v>4494</v>
      </c>
      <c r="S565" s="33"/>
      <c r="T565" s="34">
        <v>563</v>
      </c>
      <c r="U565" s="7" t="str">
        <f>+VLOOKUP(D565,[1]全镇!$C:$E,3,FALSE)</f>
        <v>麻坑村</v>
      </c>
    </row>
    <row r="566" hidden="1" customHeight="1" spans="1:21">
      <c r="A566" s="15">
        <v>564</v>
      </c>
      <c r="B566" s="15" t="s">
        <v>2291</v>
      </c>
      <c r="C566" s="15" t="s">
        <v>32</v>
      </c>
      <c r="D566" s="15" t="s">
        <v>2292</v>
      </c>
      <c r="E566" s="16" t="str">
        <f t="shared" si="24"/>
        <v>正确</v>
      </c>
      <c r="F566" s="17">
        <f ca="1" t="shared" si="25"/>
        <v>86</v>
      </c>
      <c r="G566" s="17" t="str">
        <f t="shared" si="26"/>
        <v>1938/03/28</v>
      </c>
      <c r="H566" s="15" t="s">
        <v>88</v>
      </c>
      <c r="I566" s="15" t="s">
        <v>2293</v>
      </c>
      <c r="J566" s="15">
        <v>15838714926</v>
      </c>
      <c r="K566" s="24"/>
      <c r="L566" s="25" t="s">
        <v>349</v>
      </c>
      <c r="M566" s="16" t="s">
        <v>2290</v>
      </c>
      <c r="N566" s="16" t="s">
        <v>55</v>
      </c>
      <c r="O566" s="16">
        <v>15838714926</v>
      </c>
      <c r="P566" s="16" t="s">
        <v>88</v>
      </c>
      <c r="Q566" s="33" t="s">
        <v>4861</v>
      </c>
      <c r="R566" s="33" t="s">
        <v>4494</v>
      </c>
      <c r="S566" s="33"/>
      <c r="T566" s="34">
        <v>564</v>
      </c>
      <c r="U566" s="7" t="str">
        <f>+VLOOKUP(D566,[1]全镇!$C:$E,3,FALSE)</f>
        <v>麻坑村</v>
      </c>
    </row>
    <row r="567" hidden="1" customHeight="1" spans="1:20">
      <c r="A567" s="15">
        <v>565</v>
      </c>
      <c r="B567" s="15" t="s">
        <v>2294</v>
      </c>
      <c r="C567" s="15" t="s">
        <v>19</v>
      </c>
      <c r="D567" s="15" t="s">
        <v>2295</v>
      </c>
      <c r="E567" s="16" t="str">
        <f t="shared" si="24"/>
        <v>正确</v>
      </c>
      <c r="F567" s="17">
        <f ca="1" t="shared" si="25"/>
        <v>90</v>
      </c>
      <c r="G567" s="17" t="str">
        <f t="shared" si="26"/>
        <v>1934/10/20</v>
      </c>
      <c r="H567" s="15" t="s">
        <v>93</v>
      </c>
      <c r="I567" s="93" t="s">
        <v>2296</v>
      </c>
      <c r="J567" s="15">
        <v>13837760546</v>
      </c>
      <c r="K567" s="24" t="s">
        <v>216</v>
      </c>
      <c r="L567" s="25" t="s">
        <v>349</v>
      </c>
      <c r="M567" s="16"/>
      <c r="N567" s="16"/>
      <c r="O567" s="16"/>
      <c r="P567" s="16"/>
      <c r="Q567" s="33"/>
      <c r="R567" s="33"/>
      <c r="S567" s="33"/>
      <c r="T567" s="33">
        <v>565</v>
      </c>
    </row>
    <row r="568" hidden="1" customHeight="1" spans="1:20">
      <c r="A568" s="15">
        <v>566</v>
      </c>
      <c r="B568" s="15" t="s">
        <v>2297</v>
      </c>
      <c r="C568" s="15" t="s">
        <v>32</v>
      </c>
      <c r="D568" s="15" t="s">
        <v>2298</v>
      </c>
      <c r="E568" s="16" t="str">
        <f t="shared" si="24"/>
        <v>正确</v>
      </c>
      <c r="F568" s="17">
        <f ca="1" t="shared" si="25"/>
        <v>91</v>
      </c>
      <c r="G568" s="17" t="str">
        <f t="shared" si="26"/>
        <v>1933/09/12</v>
      </c>
      <c r="H568" s="15" t="s">
        <v>88</v>
      </c>
      <c r="I568" s="15" t="s">
        <v>2299</v>
      </c>
      <c r="J568" s="15">
        <v>13733106343</v>
      </c>
      <c r="K568" s="24" t="s">
        <v>4567</v>
      </c>
      <c r="L568" s="25" t="s">
        <v>349</v>
      </c>
      <c r="M568" s="16" t="s">
        <v>2300</v>
      </c>
      <c r="N568" s="16" t="s">
        <v>55</v>
      </c>
      <c r="O568" s="16">
        <v>13733106343</v>
      </c>
      <c r="P568" s="16" t="s">
        <v>88</v>
      </c>
      <c r="Q568" s="33" t="s">
        <v>4862</v>
      </c>
      <c r="R568" s="33" t="s">
        <v>4494</v>
      </c>
      <c r="S568" s="33"/>
      <c r="T568" s="34">
        <v>566</v>
      </c>
    </row>
    <row r="569" hidden="1" customHeight="1" spans="1:21">
      <c r="A569" s="15">
        <v>567</v>
      </c>
      <c r="B569" s="15" t="s">
        <v>877</v>
      </c>
      <c r="C569" s="15" t="s">
        <v>32</v>
      </c>
      <c r="D569" s="15" t="s">
        <v>2301</v>
      </c>
      <c r="E569" s="16" t="str">
        <f t="shared" si="24"/>
        <v>正确</v>
      </c>
      <c r="F569" s="17">
        <f ca="1" t="shared" si="25"/>
        <v>89</v>
      </c>
      <c r="G569" s="17" t="str">
        <f t="shared" si="26"/>
        <v>1935/04/21</v>
      </c>
      <c r="H569" s="15" t="s">
        <v>88</v>
      </c>
      <c r="I569" s="15" t="s">
        <v>2302</v>
      </c>
      <c r="J569" s="15">
        <v>15238154288</v>
      </c>
      <c r="K569" s="24"/>
      <c r="L569" s="25" t="s">
        <v>349</v>
      </c>
      <c r="M569" s="16" t="s">
        <v>2303</v>
      </c>
      <c r="N569" s="16" t="s">
        <v>55</v>
      </c>
      <c r="O569" s="16">
        <v>15238154288</v>
      </c>
      <c r="P569" s="16" t="s">
        <v>88</v>
      </c>
      <c r="Q569" s="33" t="s">
        <v>4863</v>
      </c>
      <c r="R569" s="33" t="s">
        <v>4494</v>
      </c>
      <c r="S569" s="33"/>
      <c r="T569" s="34">
        <v>567</v>
      </c>
      <c r="U569" s="7" t="str">
        <f>+VLOOKUP(D569,[1]全镇!$C:$E,3,FALSE)</f>
        <v>麻坑村</v>
      </c>
    </row>
    <row r="570" hidden="1" customHeight="1" spans="1:21">
      <c r="A570" s="15">
        <v>568</v>
      </c>
      <c r="B570" s="15" t="s">
        <v>2304</v>
      </c>
      <c r="C570" s="15" t="s">
        <v>32</v>
      </c>
      <c r="D570" s="15" t="s">
        <v>2305</v>
      </c>
      <c r="E570" s="16" t="str">
        <f t="shared" si="24"/>
        <v>正确</v>
      </c>
      <c r="F570" s="17">
        <f ca="1" t="shared" si="25"/>
        <v>95</v>
      </c>
      <c r="G570" s="17" t="str">
        <f t="shared" si="26"/>
        <v>1929/03/15</v>
      </c>
      <c r="H570" s="15" t="s">
        <v>88</v>
      </c>
      <c r="I570" s="15" t="s">
        <v>2306</v>
      </c>
      <c r="J570" s="15">
        <v>13837725961</v>
      </c>
      <c r="K570" s="24"/>
      <c r="L570" s="25" t="s">
        <v>349</v>
      </c>
      <c r="M570" s="16" t="s">
        <v>2307</v>
      </c>
      <c r="N570" s="16" t="s">
        <v>55</v>
      </c>
      <c r="O570" s="16">
        <v>13837725961</v>
      </c>
      <c r="P570" s="16" t="s">
        <v>88</v>
      </c>
      <c r="Q570" s="33" t="s">
        <v>4864</v>
      </c>
      <c r="R570" s="33" t="s">
        <v>4494</v>
      </c>
      <c r="S570" s="33"/>
      <c r="T570" s="34">
        <v>568</v>
      </c>
      <c r="U570" s="7" t="str">
        <f>+VLOOKUP(D570,[1]全镇!$C:$E,3,FALSE)</f>
        <v>麻坑村</v>
      </c>
    </row>
    <row r="571" hidden="1" customHeight="1" spans="1:20">
      <c r="A571" s="15">
        <v>569</v>
      </c>
      <c r="B571" s="15" t="s">
        <v>2308</v>
      </c>
      <c r="C571" s="15" t="s">
        <v>19</v>
      </c>
      <c r="D571" s="15" t="s">
        <v>2309</v>
      </c>
      <c r="E571" s="16" t="str">
        <f t="shared" si="24"/>
        <v>正确</v>
      </c>
      <c r="F571" s="17">
        <f ca="1" t="shared" si="25"/>
        <v>95</v>
      </c>
      <c r="G571" s="17" t="str">
        <f t="shared" si="26"/>
        <v>1929/11/23</v>
      </c>
      <c r="H571" s="15" t="s">
        <v>93</v>
      </c>
      <c r="I571" s="93" t="s">
        <v>2310</v>
      </c>
      <c r="J571" s="15">
        <v>13838968415</v>
      </c>
      <c r="K571" s="24" t="s">
        <v>49</v>
      </c>
      <c r="L571" s="25" t="s">
        <v>349</v>
      </c>
      <c r="M571" s="16"/>
      <c r="N571" s="16"/>
      <c r="O571" s="16"/>
      <c r="P571" s="16"/>
      <c r="Q571" s="33"/>
      <c r="R571" s="33"/>
      <c r="S571" s="33"/>
      <c r="T571" s="33">
        <v>569</v>
      </c>
    </row>
    <row r="572" hidden="1" customHeight="1" spans="1:20">
      <c r="A572" s="15">
        <v>570</v>
      </c>
      <c r="B572" s="15" t="s">
        <v>2311</v>
      </c>
      <c r="C572" s="15" t="s">
        <v>32</v>
      </c>
      <c r="D572" s="15" t="s">
        <v>2312</v>
      </c>
      <c r="E572" s="16" t="str">
        <f t="shared" si="24"/>
        <v>正确</v>
      </c>
      <c r="F572" s="17">
        <f ca="1" t="shared" si="25"/>
        <v>90</v>
      </c>
      <c r="G572" s="17" t="str">
        <f t="shared" si="26"/>
        <v>1934/09/25</v>
      </c>
      <c r="H572" s="15" t="s">
        <v>88</v>
      </c>
      <c r="I572" s="15" t="s">
        <v>2313</v>
      </c>
      <c r="J572" s="15">
        <v>18738727097</v>
      </c>
      <c r="K572" s="24" t="s">
        <v>198</v>
      </c>
      <c r="L572" s="25" t="s">
        <v>349</v>
      </c>
      <c r="M572" s="16" t="s">
        <v>2314</v>
      </c>
      <c r="N572" s="16" t="s">
        <v>30</v>
      </c>
      <c r="O572" s="16">
        <v>18738727097</v>
      </c>
      <c r="P572" s="16" t="s">
        <v>88</v>
      </c>
      <c r="Q572" s="33"/>
      <c r="R572" s="33"/>
      <c r="S572" s="33"/>
      <c r="T572" s="33">
        <v>570</v>
      </c>
    </row>
    <row r="573" hidden="1" customHeight="1" spans="1:20">
      <c r="A573" s="15">
        <v>571</v>
      </c>
      <c r="B573" s="15" t="s">
        <v>2315</v>
      </c>
      <c r="C573" s="15" t="s">
        <v>19</v>
      </c>
      <c r="D573" s="15" t="s">
        <v>2316</v>
      </c>
      <c r="E573" s="16" t="str">
        <f t="shared" si="24"/>
        <v>正确</v>
      </c>
      <c r="F573" s="17">
        <f ca="1" t="shared" si="25"/>
        <v>89</v>
      </c>
      <c r="G573" s="17" t="str">
        <f t="shared" si="26"/>
        <v>1935/07/02</v>
      </c>
      <c r="H573" s="15" t="s">
        <v>88</v>
      </c>
      <c r="I573" s="15" t="s">
        <v>2317</v>
      </c>
      <c r="J573" s="15">
        <v>15203897691</v>
      </c>
      <c r="K573" s="24" t="s">
        <v>4592</v>
      </c>
      <c r="L573" s="25" t="s">
        <v>349</v>
      </c>
      <c r="M573" s="16" t="s">
        <v>2318</v>
      </c>
      <c r="N573" s="16" t="s">
        <v>41</v>
      </c>
      <c r="O573" s="16">
        <v>15203897691</v>
      </c>
      <c r="P573" s="16" t="s">
        <v>88</v>
      </c>
      <c r="Q573" s="33" t="s">
        <v>4865</v>
      </c>
      <c r="R573" s="33" t="s">
        <v>4494</v>
      </c>
      <c r="S573" s="33"/>
      <c r="T573" s="34">
        <v>571</v>
      </c>
    </row>
    <row r="574" hidden="1" customHeight="1" spans="1:20">
      <c r="A574" s="15">
        <v>572</v>
      </c>
      <c r="B574" s="15" t="s">
        <v>2319</v>
      </c>
      <c r="C574" s="15" t="s">
        <v>32</v>
      </c>
      <c r="D574" s="15" t="s">
        <v>2320</v>
      </c>
      <c r="E574" s="16" t="str">
        <f t="shared" si="24"/>
        <v>正确</v>
      </c>
      <c r="F574" s="17">
        <f ca="1" t="shared" si="25"/>
        <v>88</v>
      </c>
      <c r="G574" s="17" t="str">
        <f t="shared" si="26"/>
        <v>1936/02/08</v>
      </c>
      <c r="H574" s="15" t="s">
        <v>93</v>
      </c>
      <c r="I574" s="93" t="s">
        <v>2321</v>
      </c>
      <c r="J574" s="15">
        <v>18749031168</v>
      </c>
      <c r="K574" s="24" t="s">
        <v>129</v>
      </c>
      <c r="L574" s="25" t="s">
        <v>349</v>
      </c>
      <c r="M574" s="16"/>
      <c r="N574" s="16"/>
      <c r="O574" s="16"/>
      <c r="P574" s="16"/>
      <c r="Q574" s="33"/>
      <c r="R574" s="33"/>
      <c r="S574" s="33"/>
      <c r="T574" s="33">
        <v>572</v>
      </c>
    </row>
    <row r="575" hidden="1" customHeight="1" spans="1:21">
      <c r="A575" s="15">
        <v>573</v>
      </c>
      <c r="B575" s="15" t="s">
        <v>2322</v>
      </c>
      <c r="C575" s="15" t="s">
        <v>19</v>
      </c>
      <c r="D575" s="15" t="s">
        <v>2323</v>
      </c>
      <c r="E575" s="16" t="str">
        <f t="shared" si="24"/>
        <v>正确</v>
      </c>
      <c r="F575" s="17">
        <f ca="1" t="shared" si="25"/>
        <v>92</v>
      </c>
      <c r="G575" s="17" t="str">
        <f t="shared" si="26"/>
        <v>1932/12/25</v>
      </c>
      <c r="H575" s="15" t="s">
        <v>88</v>
      </c>
      <c r="I575" s="15" t="s">
        <v>2324</v>
      </c>
      <c r="J575" s="15">
        <v>15290342596</v>
      </c>
      <c r="K575" s="24"/>
      <c r="L575" s="25" t="s">
        <v>349</v>
      </c>
      <c r="M575" s="16" t="s">
        <v>2325</v>
      </c>
      <c r="N575" s="16" t="s">
        <v>55</v>
      </c>
      <c r="O575" s="16">
        <v>15290342596</v>
      </c>
      <c r="P575" s="16" t="s">
        <v>88</v>
      </c>
      <c r="Q575" s="33" t="s">
        <v>4866</v>
      </c>
      <c r="R575" s="33" t="s">
        <v>4494</v>
      </c>
      <c r="S575" s="33"/>
      <c r="T575" s="34">
        <v>573</v>
      </c>
      <c r="U575" s="7" t="str">
        <f>+VLOOKUP(D575,[1]全镇!$C:$E,3,FALSE)</f>
        <v>麻坑村</v>
      </c>
    </row>
    <row r="576" hidden="1" customHeight="1" spans="1:21">
      <c r="A576" s="15">
        <v>574</v>
      </c>
      <c r="B576" s="15" t="s">
        <v>2326</v>
      </c>
      <c r="C576" s="15" t="s">
        <v>32</v>
      </c>
      <c r="D576" s="15" t="s">
        <v>2327</v>
      </c>
      <c r="E576" s="16" t="str">
        <f t="shared" si="24"/>
        <v>正确</v>
      </c>
      <c r="F576" s="17">
        <f ca="1" t="shared" si="25"/>
        <v>87</v>
      </c>
      <c r="G576" s="17" t="str">
        <f t="shared" si="26"/>
        <v>1937/03/02</v>
      </c>
      <c r="H576" s="15" t="s">
        <v>88</v>
      </c>
      <c r="I576" s="15" t="s">
        <v>2328</v>
      </c>
      <c r="J576" s="15">
        <v>13838968415</v>
      </c>
      <c r="K576" s="24"/>
      <c r="L576" s="25" t="s">
        <v>349</v>
      </c>
      <c r="M576" s="16" t="s">
        <v>2329</v>
      </c>
      <c r="N576" s="16" t="s">
        <v>55</v>
      </c>
      <c r="O576" s="16">
        <v>13838968415</v>
      </c>
      <c r="P576" s="16" t="s">
        <v>88</v>
      </c>
      <c r="Q576" s="33" t="s">
        <v>4867</v>
      </c>
      <c r="R576" s="33" t="s">
        <v>4494</v>
      </c>
      <c r="S576" s="33"/>
      <c r="T576" s="34">
        <v>574</v>
      </c>
      <c r="U576" s="7" t="str">
        <f>+VLOOKUP(D576,[1]全镇!$C:$E,3,FALSE)</f>
        <v>麻坑村</v>
      </c>
    </row>
    <row r="577" hidden="1" customHeight="1" spans="1:20">
      <c r="A577" s="15">
        <v>575</v>
      </c>
      <c r="B577" s="15" t="s">
        <v>2330</v>
      </c>
      <c r="C577" s="15" t="s">
        <v>32</v>
      </c>
      <c r="D577" s="15" t="s">
        <v>2331</v>
      </c>
      <c r="E577" s="16" t="str">
        <f t="shared" si="24"/>
        <v>正确</v>
      </c>
      <c r="F577" s="17">
        <f ca="1" t="shared" si="25"/>
        <v>87</v>
      </c>
      <c r="G577" s="17" t="str">
        <f t="shared" si="26"/>
        <v>1937/03/21</v>
      </c>
      <c r="H577" s="15" t="s">
        <v>88</v>
      </c>
      <c r="I577" s="15" t="s">
        <v>2332</v>
      </c>
      <c r="J577" s="15">
        <v>13938957339</v>
      </c>
      <c r="K577" s="24" t="s">
        <v>4527</v>
      </c>
      <c r="L577" s="25" t="s">
        <v>349</v>
      </c>
      <c r="M577" s="16" t="s">
        <v>2333</v>
      </c>
      <c r="N577" s="16" t="s">
        <v>55</v>
      </c>
      <c r="O577" s="16">
        <v>13938957339</v>
      </c>
      <c r="P577" s="16" t="s">
        <v>88</v>
      </c>
      <c r="Q577" s="33" t="s">
        <v>4868</v>
      </c>
      <c r="R577" s="33" t="s">
        <v>4494</v>
      </c>
      <c r="S577" s="33"/>
      <c r="T577" s="34">
        <v>575</v>
      </c>
    </row>
    <row r="578" hidden="1" customHeight="1" spans="1:20">
      <c r="A578" s="15">
        <v>576</v>
      </c>
      <c r="B578" s="15" t="s">
        <v>2334</v>
      </c>
      <c r="C578" s="15" t="s">
        <v>32</v>
      </c>
      <c r="D578" s="15" t="s">
        <v>2335</v>
      </c>
      <c r="E578" s="16" t="str">
        <f t="shared" si="24"/>
        <v>正确</v>
      </c>
      <c r="F578" s="17">
        <f ca="1" t="shared" si="25"/>
        <v>85</v>
      </c>
      <c r="G578" s="17" t="str">
        <f t="shared" si="26"/>
        <v>1939/03/03</v>
      </c>
      <c r="H578" s="15" t="s">
        <v>88</v>
      </c>
      <c r="I578" s="15" t="s">
        <v>2336</v>
      </c>
      <c r="J578" s="15">
        <v>18638453893</v>
      </c>
      <c r="K578" s="24" t="s">
        <v>108</v>
      </c>
      <c r="L578" s="25" t="s">
        <v>349</v>
      </c>
      <c r="M578" s="16" t="s">
        <v>2337</v>
      </c>
      <c r="N578" s="16" t="s">
        <v>55</v>
      </c>
      <c r="O578" s="16">
        <v>18638453893</v>
      </c>
      <c r="P578" s="16" t="s">
        <v>88</v>
      </c>
      <c r="Q578" s="33"/>
      <c r="R578" s="33"/>
      <c r="S578" s="33"/>
      <c r="T578" s="33">
        <v>576</v>
      </c>
    </row>
    <row r="579" hidden="1" customHeight="1" spans="1:20">
      <c r="A579" s="15">
        <v>577</v>
      </c>
      <c r="B579" s="15" t="s">
        <v>2338</v>
      </c>
      <c r="C579" s="15" t="s">
        <v>32</v>
      </c>
      <c r="D579" s="93" t="s">
        <v>2339</v>
      </c>
      <c r="E579" s="16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7">
        <f ca="1" t="shared" ref="F579:F642" si="28">YEAR(NOW())-MID(D579,7,4)</f>
        <v>93</v>
      </c>
      <c r="G579" s="17" t="str">
        <f t="shared" ref="G579:G642" si="29">CONCATENATE(MID(D579,7,4),"/",MID(D579,11,2),"/",MID(D579,13,2))</f>
        <v>1931/03/30</v>
      </c>
      <c r="H579" s="15" t="s">
        <v>203</v>
      </c>
      <c r="I579" s="93" t="s">
        <v>2340</v>
      </c>
      <c r="J579" s="15">
        <v>17839576817</v>
      </c>
      <c r="K579" s="24" t="s">
        <v>49</v>
      </c>
      <c r="L579" s="25" t="s">
        <v>349</v>
      </c>
      <c r="M579" s="16"/>
      <c r="N579" s="16"/>
      <c r="O579" s="16"/>
      <c r="P579" s="16"/>
      <c r="Q579" s="33"/>
      <c r="R579" s="33"/>
      <c r="S579" s="33"/>
      <c r="T579" s="33">
        <v>577</v>
      </c>
    </row>
    <row r="580" hidden="1" customHeight="1" spans="1:21">
      <c r="A580" s="15">
        <v>578</v>
      </c>
      <c r="B580" s="15" t="s">
        <v>2341</v>
      </c>
      <c r="C580" s="15" t="s">
        <v>19</v>
      </c>
      <c r="D580" s="93" t="s">
        <v>2342</v>
      </c>
      <c r="E580" s="16" t="str">
        <f t="shared" si="27"/>
        <v>正确</v>
      </c>
      <c r="F580" s="17">
        <f ca="1" t="shared" si="28"/>
        <v>87</v>
      </c>
      <c r="G580" s="17" t="str">
        <f t="shared" si="29"/>
        <v>1937/10/08</v>
      </c>
      <c r="H580" s="15" t="s">
        <v>101</v>
      </c>
      <c r="I580" s="15" t="s">
        <v>2343</v>
      </c>
      <c r="J580" s="15" t="s">
        <v>2344</v>
      </c>
      <c r="K580" s="24"/>
      <c r="L580" s="25" t="s">
        <v>349</v>
      </c>
      <c r="M580" s="16" t="s">
        <v>2345</v>
      </c>
      <c r="N580" s="16" t="s">
        <v>55</v>
      </c>
      <c r="O580" s="16" t="s">
        <v>2344</v>
      </c>
      <c r="P580" s="16" t="s">
        <v>101</v>
      </c>
      <c r="Q580" s="33" t="s">
        <v>4869</v>
      </c>
      <c r="R580" s="33" t="s">
        <v>4423</v>
      </c>
      <c r="S580" s="33"/>
      <c r="T580" s="34">
        <v>578</v>
      </c>
      <c r="U580" s="7" t="e">
        <f>+VLOOKUP(D580,[1]全镇!$C:$E,3,FALSE)</f>
        <v>#N/A</v>
      </c>
    </row>
    <row r="581" hidden="1" customHeight="1" spans="1:21">
      <c r="A581" s="15">
        <v>579</v>
      </c>
      <c r="B581" s="15" t="s">
        <v>2346</v>
      </c>
      <c r="C581" s="15" t="s">
        <v>19</v>
      </c>
      <c r="D581" s="15" t="s">
        <v>2347</v>
      </c>
      <c r="E581" s="16" t="str">
        <f t="shared" si="27"/>
        <v>正确</v>
      </c>
      <c r="F581" s="17">
        <f ca="1" t="shared" si="28"/>
        <v>91</v>
      </c>
      <c r="G581" s="17" t="str">
        <f t="shared" si="29"/>
        <v>1933/01/13</v>
      </c>
      <c r="H581" s="15" t="s">
        <v>101</v>
      </c>
      <c r="I581" s="15" t="s">
        <v>2348</v>
      </c>
      <c r="J581" s="15">
        <v>13523511597</v>
      </c>
      <c r="K581" s="24"/>
      <c r="L581" s="25" t="s">
        <v>349</v>
      </c>
      <c r="M581" s="16" t="s">
        <v>2349</v>
      </c>
      <c r="N581" s="16" t="s">
        <v>55</v>
      </c>
      <c r="O581" s="16">
        <v>13523511597</v>
      </c>
      <c r="P581" s="16" t="s">
        <v>101</v>
      </c>
      <c r="Q581" s="33" t="s">
        <v>4870</v>
      </c>
      <c r="R581" s="33" t="s">
        <v>4494</v>
      </c>
      <c r="S581" s="33"/>
      <c r="T581" s="34">
        <v>579</v>
      </c>
      <c r="U581" s="7" t="str">
        <f>+VLOOKUP(D581,[1]全镇!$C:$E,3,FALSE)</f>
        <v>码头村</v>
      </c>
    </row>
    <row r="582" hidden="1" customHeight="1" spans="1:20">
      <c r="A582" s="15">
        <v>580</v>
      </c>
      <c r="B582" s="15" t="s">
        <v>2350</v>
      </c>
      <c r="C582" s="15" t="s">
        <v>32</v>
      </c>
      <c r="D582" s="15" t="s">
        <v>2351</v>
      </c>
      <c r="E582" s="16" t="str">
        <f t="shared" si="27"/>
        <v>正确</v>
      </c>
      <c r="F582" s="17">
        <f ca="1" t="shared" si="28"/>
        <v>90</v>
      </c>
      <c r="G582" s="17" t="str">
        <f t="shared" si="29"/>
        <v>1934/07/15</v>
      </c>
      <c r="H582" s="15" t="s">
        <v>97</v>
      </c>
      <c r="I582" s="93" t="s">
        <v>2352</v>
      </c>
      <c r="J582" s="15">
        <v>13838713065</v>
      </c>
      <c r="K582" s="24" t="s">
        <v>216</v>
      </c>
      <c r="L582" s="25" t="s">
        <v>349</v>
      </c>
      <c r="M582" s="16"/>
      <c r="N582" s="16"/>
      <c r="O582" s="16"/>
      <c r="P582" s="16"/>
      <c r="Q582" s="33"/>
      <c r="R582" s="33"/>
      <c r="S582" s="33"/>
      <c r="T582" s="33">
        <v>580</v>
      </c>
    </row>
    <row r="583" hidden="1" customHeight="1" spans="1:21">
      <c r="A583" s="15">
        <v>581</v>
      </c>
      <c r="B583" s="15" t="s">
        <v>2353</v>
      </c>
      <c r="C583" s="15" t="s">
        <v>19</v>
      </c>
      <c r="D583" s="15" t="s">
        <v>2354</v>
      </c>
      <c r="E583" s="16" t="str">
        <f t="shared" si="27"/>
        <v>正确</v>
      </c>
      <c r="F583" s="17">
        <f ca="1" t="shared" si="28"/>
        <v>87</v>
      </c>
      <c r="G583" s="17" t="str">
        <f t="shared" si="29"/>
        <v>1937/07/26</v>
      </c>
      <c r="H583" s="15" t="s">
        <v>101</v>
      </c>
      <c r="I583" s="15" t="s">
        <v>2355</v>
      </c>
      <c r="J583" s="15">
        <v>15538773095</v>
      </c>
      <c r="K583" s="24"/>
      <c r="L583" s="25" t="s">
        <v>349</v>
      </c>
      <c r="M583" s="16" t="s">
        <v>2356</v>
      </c>
      <c r="N583" s="16" t="s">
        <v>55</v>
      </c>
      <c r="O583" s="16">
        <v>15538773095</v>
      </c>
      <c r="P583" s="16" t="s">
        <v>101</v>
      </c>
      <c r="Q583" s="33" t="s">
        <v>4871</v>
      </c>
      <c r="R583" s="33" t="s">
        <v>4494</v>
      </c>
      <c r="S583" s="33"/>
      <c r="T583" s="34">
        <v>581</v>
      </c>
      <c r="U583" s="7" t="str">
        <f>+VLOOKUP(D583,[1]全镇!$C:$E,3,FALSE)</f>
        <v>码头村</v>
      </c>
    </row>
    <row r="584" hidden="1" customHeight="1" spans="1:21">
      <c r="A584" s="15">
        <v>582</v>
      </c>
      <c r="B584" s="15" t="s">
        <v>2357</v>
      </c>
      <c r="C584" s="15" t="s">
        <v>32</v>
      </c>
      <c r="D584" s="15" t="s">
        <v>2358</v>
      </c>
      <c r="E584" s="16" t="str">
        <f t="shared" si="27"/>
        <v>正确</v>
      </c>
      <c r="F584" s="17">
        <f ca="1" t="shared" si="28"/>
        <v>92</v>
      </c>
      <c r="G584" s="17" t="str">
        <f t="shared" si="29"/>
        <v>1932/02/15</v>
      </c>
      <c r="H584" s="15" t="s">
        <v>101</v>
      </c>
      <c r="I584" s="15" t="s">
        <v>2359</v>
      </c>
      <c r="J584" s="15">
        <v>18238180473</v>
      </c>
      <c r="K584" s="24"/>
      <c r="L584" s="25" t="s">
        <v>349</v>
      </c>
      <c r="M584" s="16" t="s">
        <v>2360</v>
      </c>
      <c r="N584" s="16" t="s">
        <v>55</v>
      </c>
      <c r="O584" s="16">
        <v>18238180473</v>
      </c>
      <c r="P584" s="16" t="s">
        <v>101</v>
      </c>
      <c r="Q584" s="33" t="s">
        <v>4872</v>
      </c>
      <c r="R584" s="33" t="s">
        <v>4494</v>
      </c>
      <c r="S584" s="33"/>
      <c r="T584" s="34">
        <v>582</v>
      </c>
      <c r="U584" s="7" t="str">
        <f>+VLOOKUP(D584,[1]全镇!$C:$E,3,FALSE)</f>
        <v>码头村</v>
      </c>
    </row>
    <row r="585" hidden="1" customHeight="1" spans="1:21">
      <c r="A585" s="15">
        <v>583</v>
      </c>
      <c r="B585" s="15" t="s">
        <v>2361</v>
      </c>
      <c r="C585" s="15" t="s">
        <v>32</v>
      </c>
      <c r="D585" s="15" t="s">
        <v>2362</v>
      </c>
      <c r="E585" s="16" t="str">
        <f t="shared" si="27"/>
        <v>正确</v>
      </c>
      <c r="F585" s="17">
        <f ca="1" t="shared" si="28"/>
        <v>87</v>
      </c>
      <c r="G585" s="17" t="str">
        <f t="shared" si="29"/>
        <v>1937/03/04</v>
      </c>
      <c r="H585" s="15" t="s">
        <v>101</v>
      </c>
      <c r="I585" s="15" t="s">
        <v>2363</v>
      </c>
      <c r="J585" s="15">
        <v>18211843758</v>
      </c>
      <c r="K585" s="24"/>
      <c r="L585" s="25" t="s">
        <v>349</v>
      </c>
      <c r="M585" s="16" t="s">
        <v>2364</v>
      </c>
      <c r="N585" s="16" t="s">
        <v>30</v>
      </c>
      <c r="O585" s="16">
        <v>18211843758</v>
      </c>
      <c r="P585" s="16" t="s">
        <v>101</v>
      </c>
      <c r="Q585" s="33" t="s">
        <v>4873</v>
      </c>
      <c r="R585" s="33" t="s">
        <v>4494</v>
      </c>
      <c r="S585" s="33"/>
      <c r="T585" s="34">
        <v>583</v>
      </c>
      <c r="U585" s="7" t="str">
        <f>+VLOOKUP(D585,[1]全镇!$C:$E,3,FALSE)</f>
        <v>码头村</v>
      </c>
    </row>
    <row r="586" hidden="1" customHeight="1" spans="1:20">
      <c r="A586" s="15">
        <v>584</v>
      </c>
      <c r="B586" s="15" t="s">
        <v>2365</v>
      </c>
      <c r="C586" s="15" t="s">
        <v>19</v>
      </c>
      <c r="D586" s="15" t="s">
        <v>2366</v>
      </c>
      <c r="E586" s="16" t="str">
        <f t="shared" si="27"/>
        <v>正确</v>
      </c>
      <c r="F586" s="17">
        <f ca="1" t="shared" si="28"/>
        <v>90</v>
      </c>
      <c r="G586" s="17" t="str">
        <f t="shared" si="29"/>
        <v>1934/03/22</v>
      </c>
      <c r="H586" s="15" t="s">
        <v>101</v>
      </c>
      <c r="I586" s="15" t="s">
        <v>2367</v>
      </c>
      <c r="J586" s="15" t="s">
        <v>2368</v>
      </c>
      <c r="K586" s="24" t="s">
        <v>4498</v>
      </c>
      <c r="L586" s="25" t="s">
        <v>349</v>
      </c>
      <c r="M586" s="16" t="s">
        <v>2369</v>
      </c>
      <c r="N586" s="16" t="s">
        <v>55</v>
      </c>
      <c r="O586" s="16" t="s">
        <v>2368</v>
      </c>
      <c r="P586" s="16" t="s">
        <v>101</v>
      </c>
      <c r="Q586" s="33" t="s">
        <v>4874</v>
      </c>
      <c r="R586" s="33" t="s">
        <v>4494</v>
      </c>
      <c r="S586" s="33"/>
      <c r="T586" s="34">
        <v>584</v>
      </c>
    </row>
    <row r="587" hidden="1" customHeight="1" spans="1:21">
      <c r="A587" s="15">
        <v>585</v>
      </c>
      <c r="B587" s="15" t="s">
        <v>2370</v>
      </c>
      <c r="C587" s="15" t="s">
        <v>32</v>
      </c>
      <c r="D587" s="15" t="s">
        <v>2371</v>
      </c>
      <c r="E587" s="16" t="str">
        <f t="shared" si="27"/>
        <v>正确</v>
      </c>
      <c r="F587" s="17">
        <f ca="1" t="shared" si="28"/>
        <v>87</v>
      </c>
      <c r="G587" s="17" t="str">
        <f t="shared" si="29"/>
        <v>1937/03/15</v>
      </c>
      <c r="H587" s="15" t="s">
        <v>101</v>
      </c>
      <c r="I587" s="15" t="s">
        <v>2372</v>
      </c>
      <c r="J587" s="15">
        <v>15938410638</v>
      </c>
      <c r="K587" s="24"/>
      <c r="L587" s="25" t="s">
        <v>349</v>
      </c>
      <c r="M587" s="16" t="s">
        <v>2373</v>
      </c>
      <c r="N587" s="16" t="s">
        <v>55</v>
      </c>
      <c r="O587" s="16">
        <v>15938410638</v>
      </c>
      <c r="P587" s="16" t="s">
        <v>101</v>
      </c>
      <c r="Q587" s="33" t="s">
        <v>4875</v>
      </c>
      <c r="R587" s="33" t="s">
        <v>4494</v>
      </c>
      <c r="S587" s="33"/>
      <c r="T587" s="34">
        <v>585</v>
      </c>
      <c r="U587" s="7" t="str">
        <f>+VLOOKUP(D587,[1]全镇!$C:$E,3,FALSE)</f>
        <v>码头村</v>
      </c>
    </row>
    <row r="588" hidden="1" customHeight="1" spans="1:21">
      <c r="A588" s="15">
        <v>586</v>
      </c>
      <c r="B588" s="15" t="s">
        <v>2374</v>
      </c>
      <c r="C588" s="15" t="s">
        <v>32</v>
      </c>
      <c r="D588" s="15" t="s">
        <v>2375</v>
      </c>
      <c r="E588" s="16" t="str">
        <f t="shared" si="27"/>
        <v>正确</v>
      </c>
      <c r="F588" s="17">
        <f ca="1" t="shared" si="28"/>
        <v>87</v>
      </c>
      <c r="G588" s="17" t="str">
        <f t="shared" si="29"/>
        <v>1937/05/07</v>
      </c>
      <c r="H588" s="15" t="s">
        <v>101</v>
      </c>
      <c r="I588" s="15" t="s">
        <v>2376</v>
      </c>
      <c r="J588" s="15" t="s">
        <v>2377</v>
      </c>
      <c r="K588" s="24"/>
      <c r="L588" s="25" t="s">
        <v>349</v>
      </c>
      <c r="M588" s="16" t="s">
        <v>2378</v>
      </c>
      <c r="N588" s="16" t="s">
        <v>55</v>
      </c>
      <c r="O588" s="16" t="s">
        <v>2377</v>
      </c>
      <c r="P588" s="16" t="s">
        <v>101</v>
      </c>
      <c r="Q588" s="33" t="s">
        <v>4876</v>
      </c>
      <c r="R588" s="33" t="s">
        <v>4494</v>
      </c>
      <c r="S588" s="33"/>
      <c r="T588" s="34">
        <v>586</v>
      </c>
      <c r="U588" s="7" t="str">
        <f>+VLOOKUP(D588,[1]全镇!$C:$E,3,FALSE)</f>
        <v>码头村</v>
      </c>
    </row>
    <row r="589" hidden="1" customHeight="1" spans="1:21">
      <c r="A589" s="15">
        <v>587</v>
      </c>
      <c r="B589" s="15" t="s">
        <v>2379</v>
      </c>
      <c r="C589" s="15" t="s">
        <v>19</v>
      </c>
      <c r="D589" s="15" t="s">
        <v>2380</v>
      </c>
      <c r="E589" s="16" t="str">
        <f t="shared" si="27"/>
        <v>正确</v>
      </c>
      <c r="F589" s="17">
        <f ca="1" t="shared" si="28"/>
        <v>90</v>
      </c>
      <c r="G589" s="17" t="str">
        <f t="shared" si="29"/>
        <v>1934/10/21</v>
      </c>
      <c r="H589" s="15" t="s">
        <v>101</v>
      </c>
      <c r="I589" s="15" t="s">
        <v>2381</v>
      </c>
      <c r="J589" s="15">
        <v>18638469066</v>
      </c>
      <c r="K589" s="24"/>
      <c r="L589" s="25" t="s">
        <v>349</v>
      </c>
      <c r="M589" s="16" t="s">
        <v>2382</v>
      </c>
      <c r="N589" s="16" t="s">
        <v>55</v>
      </c>
      <c r="O589" s="16">
        <v>18638469066</v>
      </c>
      <c r="P589" s="16" t="s">
        <v>101</v>
      </c>
      <c r="Q589" s="33" t="s">
        <v>4877</v>
      </c>
      <c r="R589" s="33" t="s">
        <v>4494</v>
      </c>
      <c r="S589" s="33"/>
      <c r="T589" s="34">
        <v>587</v>
      </c>
      <c r="U589" s="7" t="str">
        <f>+VLOOKUP(D589,[1]全镇!$C:$E,3,FALSE)</f>
        <v>码头村</v>
      </c>
    </row>
    <row r="590" hidden="1" customHeight="1" spans="1:21">
      <c r="A590" s="15">
        <v>588</v>
      </c>
      <c r="B590" s="15" t="s">
        <v>2383</v>
      </c>
      <c r="C590" s="15" t="s">
        <v>32</v>
      </c>
      <c r="D590" s="15" t="s">
        <v>2384</v>
      </c>
      <c r="E590" s="16" t="str">
        <f t="shared" si="27"/>
        <v>正确</v>
      </c>
      <c r="F590" s="17">
        <f ca="1" t="shared" si="28"/>
        <v>87</v>
      </c>
      <c r="G590" s="17" t="str">
        <f t="shared" si="29"/>
        <v>1937/06/17</v>
      </c>
      <c r="H590" s="15" t="s">
        <v>101</v>
      </c>
      <c r="I590" s="15" t="s">
        <v>2385</v>
      </c>
      <c r="J590" s="15">
        <v>18638469066</v>
      </c>
      <c r="K590" s="24"/>
      <c r="L590" s="25" t="s">
        <v>349</v>
      </c>
      <c r="M590" s="16" t="s">
        <v>2382</v>
      </c>
      <c r="N590" s="16" t="s">
        <v>55</v>
      </c>
      <c r="O590" s="16">
        <v>18638469066</v>
      </c>
      <c r="P590" s="16" t="s">
        <v>101</v>
      </c>
      <c r="Q590" s="33" t="s">
        <v>4878</v>
      </c>
      <c r="R590" s="33" t="s">
        <v>4494</v>
      </c>
      <c r="S590" s="33"/>
      <c r="T590" s="34">
        <v>588</v>
      </c>
      <c r="U590" s="7" t="str">
        <f>+VLOOKUP(D590,[1]全镇!$C:$E,3,FALSE)</f>
        <v>码头村</v>
      </c>
    </row>
    <row r="591" hidden="1" customHeight="1" spans="1:21">
      <c r="A591" s="15">
        <v>589</v>
      </c>
      <c r="B591" s="15" t="s">
        <v>2386</v>
      </c>
      <c r="C591" s="15" t="s">
        <v>19</v>
      </c>
      <c r="D591" s="15" t="s">
        <v>2387</v>
      </c>
      <c r="E591" s="16" t="str">
        <f t="shared" si="27"/>
        <v>正确</v>
      </c>
      <c r="F591" s="17">
        <f ca="1" t="shared" si="28"/>
        <v>89</v>
      </c>
      <c r="G591" s="17" t="str">
        <f t="shared" si="29"/>
        <v>1935/07/07</v>
      </c>
      <c r="H591" s="15" t="s">
        <v>101</v>
      </c>
      <c r="I591" s="15" t="s">
        <v>2388</v>
      </c>
      <c r="J591" s="15">
        <v>13503902876</v>
      </c>
      <c r="K591" s="24"/>
      <c r="L591" s="25" t="s">
        <v>349</v>
      </c>
      <c r="M591" s="16" t="s">
        <v>2389</v>
      </c>
      <c r="N591" s="16" t="s">
        <v>55</v>
      </c>
      <c r="O591" s="16">
        <v>13503902876</v>
      </c>
      <c r="P591" s="16" t="s">
        <v>101</v>
      </c>
      <c r="Q591" s="33" t="s">
        <v>4879</v>
      </c>
      <c r="R591" s="33" t="s">
        <v>4494</v>
      </c>
      <c r="S591" s="33"/>
      <c r="T591" s="34">
        <v>589</v>
      </c>
      <c r="U591" s="7" t="str">
        <f>+VLOOKUP(D591,[1]全镇!$C:$E,3,FALSE)</f>
        <v>码头村</v>
      </c>
    </row>
    <row r="592" hidden="1" customHeight="1" spans="1:20">
      <c r="A592" s="15">
        <v>590</v>
      </c>
      <c r="B592" s="15" t="s">
        <v>2390</v>
      </c>
      <c r="C592" s="15" t="s">
        <v>19</v>
      </c>
      <c r="D592" s="15" t="s">
        <v>2391</v>
      </c>
      <c r="E592" s="16" t="str">
        <f t="shared" si="27"/>
        <v>正确</v>
      </c>
      <c r="F592" s="17">
        <f ca="1" t="shared" si="28"/>
        <v>89</v>
      </c>
      <c r="G592" s="17" t="str">
        <f t="shared" si="29"/>
        <v>1935/10/10</v>
      </c>
      <c r="H592" s="15" t="s">
        <v>101</v>
      </c>
      <c r="I592" s="15" t="s">
        <v>2392</v>
      </c>
      <c r="J592" s="15">
        <v>15936163525</v>
      </c>
      <c r="K592" s="24" t="s">
        <v>4498</v>
      </c>
      <c r="L592" s="25" t="s">
        <v>349</v>
      </c>
      <c r="M592" s="16" t="s">
        <v>2393</v>
      </c>
      <c r="N592" s="16" t="s">
        <v>55</v>
      </c>
      <c r="O592" s="16">
        <v>15936163525</v>
      </c>
      <c r="P592" s="16" t="s">
        <v>101</v>
      </c>
      <c r="Q592" s="33" t="s">
        <v>4880</v>
      </c>
      <c r="R592" s="33" t="s">
        <v>4494</v>
      </c>
      <c r="S592" s="33"/>
      <c r="T592" s="34">
        <v>590</v>
      </c>
    </row>
    <row r="593" hidden="1" customHeight="1" spans="1:20">
      <c r="A593" s="15">
        <v>591</v>
      </c>
      <c r="B593" s="15" t="s">
        <v>2394</v>
      </c>
      <c r="C593" s="15" t="s">
        <v>19</v>
      </c>
      <c r="D593" s="15" t="s">
        <v>2395</v>
      </c>
      <c r="E593" s="16" t="str">
        <f t="shared" si="27"/>
        <v>正确</v>
      </c>
      <c r="F593" s="17">
        <f ca="1" t="shared" si="28"/>
        <v>91</v>
      </c>
      <c r="G593" s="17" t="str">
        <f t="shared" si="29"/>
        <v>1933/07/10</v>
      </c>
      <c r="H593" s="15" t="s">
        <v>101</v>
      </c>
      <c r="I593" s="15" t="s">
        <v>2396</v>
      </c>
      <c r="J593" s="15">
        <v>15093026553</v>
      </c>
      <c r="K593" s="24" t="s">
        <v>4492</v>
      </c>
      <c r="L593" s="25" t="s">
        <v>349</v>
      </c>
      <c r="M593" s="16" t="s">
        <v>2397</v>
      </c>
      <c r="N593" s="16" t="s">
        <v>55</v>
      </c>
      <c r="O593" s="16">
        <v>15093026553</v>
      </c>
      <c r="P593" s="16" t="s">
        <v>101</v>
      </c>
      <c r="Q593" s="33" t="s">
        <v>4881</v>
      </c>
      <c r="R593" s="33" t="s">
        <v>4494</v>
      </c>
      <c r="S593" s="33"/>
      <c r="T593" s="34">
        <v>591</v>
      </c>
    </row>
    <row r="594" hidden="1" customHeight="1" spans="1:21">
      <c r="A594" s="15">
        <v>592</v>
      </c>
      <c r="B594" s="15" t="s">
        <v>2398</v>
      </c>
      <c r="C594" s="15" t="s">
        <v>32</v>
      </c>
      <c r="D594" s="15" t="s">
        <v>2399</v>
      </c>
      <c r="E594" s="16" t="str">
        <f t="shared" si="27"/>
        <v>正确</v>
      </c>
      <c r="F594" s="17">
        <f ca="1" t="shared" si="28"/>
        <v>88</v>
      </c>
      <c r="G594" s="17" t="str">
        <f t="shared" si="29"/>
        <v>1936/06/06</v>
      </c>
      <c r="H594" s="15" t="s">
        <v>101</v>
      </c>
      <c r="I594" s="15" t="s">
        <v>2400</v>
      </c>
      <c r="J594" s="15">
        <v>13523511597</v>
      </c>
      <c r="K594" s="24"/>
      <c r="L594" s="25" t="s">
        <v>349</v>
      </c>
      <c r="M594" s="16" t="s">
        <v>2349</v>
      </c>
      <c r="N594" s="16" t="s">
        <v>55</v>
      </c>
      <c r="O594" s="16">
        <v>13523511597</v>
      </c>
      <c r="P594" s="16" t="s">
        <v>101</v>
      </c>
      <c r="Q594" s="33" t="s">
        <v>4882</v>
      </c>
      <c r="R594" s="33" t="s">
        <v>4494</v>
      </c>
      <c r="S594" s="33"/>
      <c r="T594" s="34">
        <v>592</v>
      </c>
      <c r="U594" s="7" t="str">
        <f>+VLOOKUP(D594,[1]全镇!$C:$E,3,FALSE)</f>
        <v>码头村</v>
      </c>
    </row>
    <row r="595" hidden="1" customHeight="1" spans="1:21">
      <c r="A595" s="15">
        <v>593</v>
      </c>
      <c r="B595" s="15" t="s">
        <v>2401</v>
      </c>
      <c r="C595" s="15" t="s">
        <v>32</v>
      </c>
      <c r="D595" s="15" t="s">
        <v>2402</v>
      </c>
      <c r="E595" s="16" t="str">
        <f t="shared" si="27"/>
        <v>正确</v>
      </c>
      <c r="F595" s="17">
        <f ca="1" t="shared" si="28"/>
        <v>85</v>
      </c>
      <c r="G595" s="17" t="str">
        <f t="shared" si="29"/>
        <v>1939/09/21</v>
      </c>
      <c r="H595" s="15" t="s">
        <v>101</v>
      </c>
      <c r="I595" s="15" t="s">
        <v>2403</v>
      </c>
      <c r="J595" s="15">
        <v>15544394559</v>
      </c>
      <c r="K595" s="24"/>
      <c r="L595" s="25" t="s">
        <v>349</v>
      </c>
      <c r="M595" s="16" t="s">
        <v>2404</v>
      </c>
      <c r="N595" s="16" t="s">
        <v>55</v>
      </c>
      <c r="O595" s="16">
        <v>15544394559</v>
      </c>
      <c r="P595" s="16" t="s">
        <v>101</v>
      </c>
      <c r="Q595" s="33" t="s">
        <v>4883</v>
      </c>
      <c r="R595" s="33" t="s">
        <v>4494</v>
      </c>
      <c r="S595" s="33" t="s">
        <v>873</v>
      </c>
      <c r="T595" s="34">
        <v>593</v>
      </c>
      <c r="U595" s="7" t="str">
        <f>+VLOOKUP(D595,[1]全镇!$C:$E,3,FALSE)</f>
        <v>码头村</v>
      </c>
    </row>
    <row r="596" hidden="1" customHeight="1" spans="1:21">
      <c r="A596" s="15">
        <v>594</v>
      </c>
      <c r="B596" s="15" t="s">
        <v>2405</v>
      </c>
      <c r="C596" s="15" t="s">
        <v>32</v>
      </c>
      <c r="D596" s="15" t="s">
        <v>2406</v>
      </c>
      <c r="E596" s="16" t="str">
        <f t="shared" si="27"/>
        <v>正确</v>
      </c>
      <c r="F596" s="17">
        <f ca="1" t="shared" si="28"/>
        <v>92</v>
      </c>
      <c r="G596" s="17" t="str">
        <f t="shared" si="29"/>
        <v>1932/07/21</v>
      </c>
      <c r="H596" s="15" t="s">
        <v>101</v>
      </c>
      <c r="I596" s="15" t="s">
        <v>2407</v>
      </c>
      <c r="J596" s="15">
        <v>18772826917</v>
      </c>
      <c r="K596" s="24"/>
      <c r="L596" s="25" t="s">
        <v>349</v>
      </c>
      <c r="M596" s="16" t="s">
        <v>2408</v>
      </c>
      <c r="N596" s="16" t="s">
        <v>55</v>
      </c>
      <c r="O596" s="16">
        <v>18772826917</v>
      </c>
      <c r="P596" s="16" t="s">
        <v>101</v>
      </c>
      <c r="Q596" s="33" t="s">
        <v>4884</v>
      </c>
      <c r="R596" s="33" t="s">
        <v>4494</v>
      </c>
      <c r="S596" s="33"/>
      <c r="T596" s="34">
        <v>594</v>
      </c>
      <c r="U596" s="7" t="str">
        <f>+VLOOKUP(D596,[1]全镇!$C:$E,3,FALSE)</f>
        <v>码头村</v>
      </c>
    </row>
    <row r="597" hidden="1" customHeight="1" spans="1:20">
      <c r="A597" s="15">
        <v>595</v>
      </c>
      <c r="B597" s="15" t="s">
        <v>2409</v>
      </c>
      <c r="C597" s="15" t="s">
        <v>32</v>
      </c>
      <c r="D597" s="15" t="s">
        <v>2410</v>
      </c>
      <c r="E597" s="16" t="str">
        <f t="shared" si="27"/>
        <v>正确</v>
      </c>
      <c r="F597" s="17">
        <f ca="1" t="shared" si="28"/>
        <v>91</v>
      </c>
      <c r="G597" s="17" t="str">
        <f t="shared" si="29"/>
        <v>1933/07/03</v>
      </c>
      <c r="H597" s="15" t="s">
        <v>101</v>
      </c>
      <c r="I597" s="15" t="s">
        <v>2411</v>
      </c>
      <c r="J597" s="15">
        <v>15971881809</v>
      </c>
      <c r="K597" s="24" t="s">
        <v>4498</v>
      </c>
      <c r="L597" s="25" t="s">
        <v>349</v>
      </c>
      <c r="M597" s="16" t="s">
        <v>2412</v>
      </c>
      <c r="N597" s="16" t="s">
        <v>55</v>
      </c>
      <c r="O597" s="16">
        <v>15971881809</v>
      </c>
      <c r="P597" s="16" t="s">
        <v>101</v>
      </c>
      <c r="Q597" s="33" t="s">
        <v>4885</v>
      </c>
      <c r="R597" s="33" t="s">
        <v>4494</v>
      </c>
      <c r="S597" s="33"/>
      <c r="T597" s="34">
        <v>595</v>
      </c>
    </row>
    <row r="598" hidden="1" customHeight="1" spans="1:20">
      <c r="A598" s="15">
        <v>596</v>
      </c>
      <c r="B598" s="15" t="s">
        <v>2413</v>
      </c>
      <c r="C598" s="15" t="s">
        <v>32</v>
      </c>
      <c r="D598" s="15" t="s">
        <v>2414</v>
      </c>
      <c r="E598" s="16" t="str">
        <f t="shared" si="27"/>
        <v>正确</v>
      </c>
      <c r="F598" s="17">
        <f ca="1" t="shared" si="28"/>
        <v>95</v>
      </c>
      <c r="G598" s="17" t="str">
        <f t="shared" si="29"/>
        <v>1929/12/26</v>
      </c>
      <c r="H598" s="15" t="s">
        <v>97</v>
      </c>
      <c r="I598" s="93" t="s">
        <v>2415</v>
      </c>
      <c r="J598" s="15">
        <v>15709143787</v>
      </c>
      <c r="K598" s="24" t="s">
        <v>23</v>
      </c>
      <c r="L598" s="25" t="s">
        <v>349</v>
      </c>
      <c r="M598" s="16"/>
      <c r="N598" s="16"/>
      <c r="O598" s="16"/>
      <c r="P598" s="16"/>
      <c r="Q598" s="33"/>
      <c r="R598" s="33"/>
      <c r="S598" s="33"/>
      <c r="T598" s="33">
        <v>596</v>
      </c>
    </row>
    <row r="599" hidden="1" customHeight="1" spans="1:21">
      <c r="A599" s="15">
        <v>597</v>
      </c>
      <c r="B599" s="15" t="s">
        <v>2416</v>
      </c>
      <c r="C599" s="15" t="s">
        <v>32</v>
      </c>
      <c r="D599" s="15" t="s">
        <v>2417</v>
      </c>
      <c r="E599" s="16" t="str">
        <f t="shared" si="27"/>
        <v>正确</v>
      </c>
      <c r="F599" s="17">
        <f ca="1" t="shared" si="28"/>
        <v>87</v>
      </c>
      <c r="G599" s="17" t="str">
        <f t="shared" si="29"/>
        <v>1937/06/19</v>
      </c>
      <c r="H599" s="15" t="s">
        <v>101</v>
      </c>
      <c r="I599" s="15" t="s">
        <v>2418</v>
      </c>
      <c r="J599" s="15">
        <v>13579277029</v>
      </c>
      <c r="K599" s="24"/>
      <c r="L599" s="25" t="s">
        <v>349</v>
      </c>
      <c r="M599" s="16" t="s">
        <v>2419</v>
      </c>
      <c r="N599" s="16" t="s">
        <v>30</v>
      </c>
      <c r="O599" s="16">
        <v>13579277029</v>
      </c>
      <c r="P599" s="16" t="s">
        <v>101</v>
      </c>
      <c r="Q599" s="33" t="s">
        <v>4886</v>
      </c>
      <c r="R599" s="33" t="s">
        <v>4494</v>
      </c>
      <c r="S599" s="33"/>
      <c r="T599" s="34">
        <v>597</v>
      </c>
      <c r="U599" s="7" t="str">
        <f>+VLOOKUP(D599,[1]全镇!$C:$E,3,FALSE)</f>
        <v>码头村</v>
      </c>
    </row>
    <row r="600" hidden="1" customHeight="1" spans="1:20">
      <c r="A600" s="15">
        <v>598</v>
      </c>
      <c r="B600" s="15" t="s">
        <v>2420</v>
      </c>
      <c r="C600" s="15" t="s">
        <v>32</v>
      </c>
      <c r="D600" s="15" t="s">
        <v>2421</v>
      </c>
      <c r="E600" s="16" t="str">
        <f t="shared" si="27"/>
        <v>正确</v>
      </c>
      <c r="F600" s="17">
        <f ca="1" t="shared" si="28"/>
        <v>86</v>
      </c>
      <c r="G600" s="17" t="str">
        <f t="shared" si="29"/>
        <v>1938/12/11</v>
      </c>
      <c r="H600" s="15" t="s">
        <v>101</v>
      </c>
      <c r="I600" s="15" t="s">
        <v>2422</v>
      </c>
      <c r="J600" s="15" t="s">
        <v>2423</v>
      </c>
      <c r="K600" s="24" t="s">
        <v>4598</v>
      </c>
      <c r="L600" s="25" t="s">
        <v>349</v>
      </c>
      <c r="M600" s="16" t="s">
        <v>2424</v>
      </c>
      <c r="N600" s="16" t="s">
        <v>55</v>
      </c>
      <c r="O600" s="16" t="s">
        <v>2423</v>
      </c>
      <c r="P600" s="16" t="s">
        <v>101</v>
      </c>
      <c r="Q600" s="33" t="s">
        <v>4887</v>
      </c>
      <c r="R600" s="33" t="s">
        <v>4494</v>
      </c>
      <c r="S600" s="33"/>
      <c r="T600" s="34">
        <v>598</v>
      </c>
    </row>
    <row r="601" hidden="1" customHeight="1" spans="1:20">
      <c r="A601" s="15">
        <v>599</v>
      </c>
      <c r="B601" s="15" t="s">
        <v>2425</v>
      </c>
      <c r="C601" s="15" t="s">
        <v>19</v>
      </c>
      <c r="D601" s="15" t="s">
        <v>2426</v>
      </c>
      <c r="E601" s="16" t="str">
        <f t="shared" si="27"/>
        <v>正确</v>
      </c>
      <c r="F601" s="17">
        <f ca="1" t="shared" si="28"/>
        <v>93</v>
      </c>
      <c r="G601" s="17" t="str">
        <f t="shared" si="29"/>
        <v>1931/06/16</v>
      </c>
      <c r="H601" s="15" t="s">
        <v>101</v>
      </c>
      <c r="I601" s="15" t="s">
        <v>2427</v>
      </c>
      <c r="J601" s="15">
        <v>18211843758</v>
      </c>
      <c r="K601" s="24" t="s">
        <v>4853</v>
      </c>
      <c r="L601" s="25" t="s">
        <v>349</v>
      </c>
      <c r="M601" s="16" t="s">
        <v>2428</v>
      </c>
      <c r="N601" s="16" t="s">
        <v>55</v>
      </c>
      <c r="O601" s="16">
        <v>18211843758</v>
      </c>
      <c r="P601" s="16" t="s">
        <v>101</v>
      </c>
      <c r="Q601" s="33" t="s">
        <v>4888</v>
      </c>
      <c r="R601" s="33" t="s">
        <v>4494</v>
      </c>
      <c r="S601" s="33"/>
      <c r="T601" s="34">
        <v>599</v>
      </c>
    </row>
    <row r="602" hidden="1" customHeight="1" spans="1:21">
      <c r="A602" s="15">
        <v>600</v>
      </c>
      <c r="B602" s="15" t="s">
        <v>2429</v>
      </c>
      <c r="C602" s="15" t="s">
        <v>32</v>
      </c>
      <c r="D602" s="15" t="s">
        <v>2430</v>
      </c>
      <c r="E602" s="16" t="str">
        <f t="shared" si="27"/>
        <v>正确</v>
      </c>
      <c r="F602" s="17">
        <f ca="1" t="shared" si="28"/>
        <v>91</v>
      </c>
      <c r="G602" s="17" t="str">
        <f t="shared" si="29"/>
        <v>1933/04/22</v>
      </c>
      <c r="H602" s="15" t="s">
        <v>101</v>
      </c>
      <c r="I602" s="15" t="s">
        <v>2431</v>
      </c>
      <c r="J602" s="15">
        <v>15136660672</v>
      </c>
      <c r="K602" s="24"/>
      <c r="L602" s="25" t="s">
        <v>349</v>
      </c>
      <c r="M602" s="16" t="s">
        <v>2432</v>
      </c>
      <c r="N602" s="16" t="s">
        <v>55</v>
      </c>
      <c r="O602" s="16">
        <v>15136660672</v>
      </c>
      <c r="P602" s="16" t="s">
        <v>101</v>
      </c>
      <c r="Q602" s="33" t="s">
        <v>4889</v>
      </c>
      <c r="R602" s="33" t="s">
        <v>4494</v>
      </c>
      <c r="S602" s="33"/>
      <c r="T602" s="34">
        <v>600</v>
      </c>
      <c r="U602" s="7" t="str">
        <f>+VLOOKUP(D602,[1]全镇!$C:$E,3,FALSE)</f>
        <v>码头村</v>
      </c>
    </row>
    <row r="603" hidden="1" customHeight="1" spans="1:21">
      <c r="A603" s="15">
        <v>601</v>
      </c>
      <c r="B603" s="15" t="s">
        <v>2433</v>
      </c>
      <c r="C603" s="15" t="s">
        <v>32</v>
      </c>
      <c r="D603" s="15" t="s">
        <v>2434</v>
      </c>
      <c r="E603" s="16" t="str">
        <f t="shared" si="27"/>
        <v>正确</v>
      </c>
      <c r="F603" s="17">
        <f ca="1" t="shared" si="28"/>
        <v>88</v>
      </c>
      <c r="G603" s="17" t="str">
        <f t="shared" si="29"/>
        <v>1936/07/28</v>
      </c>
      <c r="H603" s="15" t="s">
        <v>101</v>
      </c>
      <c r="I603" s="15" t="s">
        <v>2435</v>
      </c>
      <c r="J603" s="15">
        <v>18339950209</v>
      </c>
      <c r="K603" s="24"/>
      <c r="L603" s="25" t="s">
        <v>349</v>
      </c>
      <c r="M603" s="16" t="s">
        <v>2436</v>
      </c>
      <c r="N603" s="16" t="s">
        <v>30</v>
      </c>
      <c r="O603" s="16">
        <v>18339950209</v>
      </c>
      <c r="P603" s="16" t="s">
        <v>101</v>
      </c>
      <c r="Q603" s="33" t="s">
        <v>4890</v>
      </c>
      <c r="R603" s="33" t="s">
        <v>4494</v>
      </c>
      <c r="S603" s="33"/>
      <c r="T603" s="34">
        <v>601</v>
      </c>
      <c r="U603" s="7" t="str">
        <f>+VLOOKUP(D603,[1]全镇!$C:$E,3,FALSE)</f>
        <v>码头村</v>
      </c>
    </row>
    <row r="604" hidden="1" customHeight="1" spans="1:21">
      <c r="A604" s="15">
        <v>602</v>
      </c>
      <c r="B604" s="15" t="s">
        <v>2437</v>
      </c>
      <c r="C604" s="15" t="s">
        <v>32</v>
      </c>
      <c r="D604" s="15" t="s">
        <v>2438</v>
      </c>
      <c r="E604" s="16" t="str">
        <f t="shared" si="27"/>
        <v>正确</v>
      </c>
      <c r="F604" s="17">
        <f ca="1" t="shared" si="28"/>
        <v>88</v>
      </c>
      <c r="G604" s="17" t="str">
        <f t="shared" si="29"/>
        <v>1936/04/20</v>
      </c>
      <c r="H604" s="15" t="s">
        <v>101</v>
      </c>
      <c r="I604" s="15" t="s">
        <v>2439</v>
      </c>
      <c r="J604" s="15">
        <v>17703837086</v>
      </c>
      <c r="K604" s="24"/>
      <c r="L604" s="25" t="s">
        <v>349</v>
      </c>
      <c r="M604" s="16" t="s">
        <v>2440</v>
      </c>
      <c r="N604" s="16" t="s">
        <v>55</v>
      </c>
      <c r="O604" s="16">
        <v>17703837086</v>
      </c>
      <c r="P604" s="16" t="s">
        <v>101</v>
      </c>
      <c r="Q604" s="33" t="s">
        <v>4891</v>
      </c>
      <c r="R604" s="33" t="s">
        <v>4494</v>
      </c>
      <c r="S604" s="33"/>
      <c r="T604" s="34">
        <v>602</v>
      </c>
      <c r="U604" s="7" t="str">
        <f>+VLOOKUP(D604,[1]全镇!$C:$E,3,FALSE)</f>
        <v>码头村</v>
      </c>
    </row>
    <row r="605" hidden="1" customHeight="1" spans="1:21">
      <c r="A605" s="15">
        <v>603</v>
      </c>
      <c r="B605" s="15" t="s">
        <v>2441</v>
      </c>
      <c r="C605" s="15" t="s">
        <v>32</v>
      </c>
      <c r="D605" s="15" t="s">
        <v>2442</v>
      </c>
      <c r="E605" s="16" t="str">
        <f t="shared" si="27"/>
        <v>正确</v>
      </c>
      <c r="F605" s="17">
        <f ca="1" t="shared" si="28"/>
        <v>88</v>
      </c>
      <c r="G605" s="17" t="str">
        <f t="shared" si="29"/>
        <v>1936/08/29</v>
      </c>
      <c r="H605" s="15" t="s">
        <v>137</v>
      </c>
      <c r="I605" s="15" t="s">
        <v>2443</v>
      </c>
      <c r="J605" s="15">
        <v>15872700706</v>
      </c>
      <c r="K605" s="24"/>
      <c r="L605" s="25" t="s">
        <v>349</v>
      </c>
      <c r="M605" s="16" t="s">
        <v>2444</v>
      </c>
      <c r="N605" s="16" t="s">
        <v>55</v>
      </c>
      <c r="O605" s="16">
        <v>15872700706</v>
      </c>
      <c r="P605" s="16" t="s">
        <v>137</v>
      </c>
      <c r="Q605" s="33" t="s">
        <v>4892</v>
      </c>
      <c r="R605" s="33" t="s">
        <v>4494</v>
      </c>
      <c r="S605" s="33"/>
      <c r="T605" s="34">
        <v>603</v>
      </c>
      <c r="U605" s="7" t="str">
        <f>+VLOOKUP(D605,[1]全镇!$C:$E,3,FALSE)</f>
        <v>沙河村</v>
      </c>
    </row>
    <row r="606" hidden="1" customHeight="1" spans="1:21">
      <c r="A606" s="15">
        <v>604</v>
      </c>
      <c r="B606" s="15" t="s">
        <v>2445</v>
      </c>
      <c r="C606" s="15" t="s">
        <v>19</v>
      </c>
      <c r="D606" s="15" t="s">
        <v>2446</v>
      </c>
      <c r="E606" s="16" t="str">
        <f t="shared" si="27"/>
        <v>正确</v>
      </c>
      <c r="F606" s="17">
        <f ca="1" t="shared" si="28"/>
        <v>89</v>
      </c>
      <c r="G606" s="17" t="str">
        <f t="shared" si="29"/>
        <v>1935/10/25</v>
      </c>
      <c r="H606" s="15" t="s">
        <v>137</v>
      </c>
      <c r="I606" s="15" t="s">
        <v>2447</v>
      </c>
      <c r="J606" s="15">
        <v>13197273699</v>
      </c>
      <c r="K606" s="24"/>
      <c r="L606" s="25" t="s">
        <v>349</v>
      </c>
      <c r="M606" s="16" t="s">
        <v>2448</v>
      </c>
      <c r="N606" s="16" t="s">
        <v>55</v>
      </c>
      <c r="O606" s="16">
        <v>13197273699</v>
      </c>
      <c r="P606" s="16" t="s">
        <v>137</v>
      </c>
      <c r="Q606" s="33" t="s">
        <v>4893</v>
      </c>
      <c r="R606" s="33" t="s">
        <v>4494</v>
      </c>
      <c r="S606" s="33"/>
      <c r="T606" s="34">
        <v>604</v>
      </c>
      <c r="U606" s="7" t="str">
        <f>+VLOOKUP(D606,[1]全镇!$C:$E,3,FALSE)</f>
        <v>沙河村</v>
      </c>
    </row>
    <row r="607" hidden="1" customHeight="1" spans="1:21">
      <c r="A607" s="15">
        <v>605</v>
      </c>
      <c r="B607" s="15" t="s">
        <v>2449</v>
      </c>
      <c r="C607" s="15" t="s">
        <v>32</v>
      </c>
      <c r="D607" s="15" t="s">
        <v>2450</v>
      </c>
      <c r="E607" s="16" t="str">
        <f t="shared" si="27"/>
        <v>正确</v>
      </c>
      <c r="F607" s="17">
        <f ca="1" t="shared" si="28"/>
        <v>86</v>
      </c>
      <c r="G607" s="17" t="str">
        <f t="shared" si="29"/>
        <v>1938/10/15</v>
      </c>
      <c r="H607" s="15" t="s">
        <v>137</v>
      </c>
      <c r="I607" s="15" t="s">
        <v>2451</v>
      </c>
      <c r="J607" s="15">
        <v>13197273699</v>
      </c>
      <c r="K607" s="24"/>
      <c r="L607" s="25" t="s">
        <v>349</v>
      </c>
      <c r="M607" s="16" t="s">
        <v>2448</v>
      </c>
      <c r="N607" s="16" t="s">
        <v>55</v>
      </c>
      <c r="O607" s="16">
        <v>13197273699</v>
      </c>
      <c r="P607" s="16" t="s">
        <v>137</v>
      </c>
      <c r="Q607" s="33" t="s">
        <v>4894</v>
      </c>
      <c r="R607" s="33" t="s">
        <v>4494</v>
      </c>
      <c r="S607" s="33"/>
      <c r="T607" s="34">
        <v>605</v>
      </c>
      <c r="U607" s="7" t="str">
        <f>+VLOOKUP(D607,[1]全镇!$C:$E,3,FALSE)</f>
        <v>沙河村</v>
      </c>
    </row>
    <row r="608" hidden="1" customHeight="1" spans="1:20">
      <c r="A608" s="15">
        <v>606</v>
      </c>
      <c r="B608" s="15" t="s">
        <v>2452</v>
      </c>
      <c r="C608" s="15" t="s">
        <v>32</v>
      </c>
      <c r="D608" s="15" t="s">
        <v>2453</v>
      </c>
      <c r="E608" s="16" t="str">
        <f t="shared" si="27"/>
        <v>正确</v>
      </c>
      <c r="F608" s="17">
        <f ca="1" t="shared" si="28"/>
        <v>92</v>
      </c>
      <c r="G608" s="17" t="str">
        <f t="shared" si="29"/>
        <v>1932/05/27</v>
      </c>
      <c r="H608" s="15" t="s">
        <v>137</v>
      </c>
      <c r="I608" s="15" t="s">
        <v>2454</v>
      </c>
      <c r="J608" s="15">
        <v>18237791070</v>
      </c>
      <c r="K608" s="24" t="s">
        <v>4511</v>
      </c>
      <c r="L608" s="25" t="s">
        <v>349</v>
      </c>
      <c r="M608" s="16" t="s">
        <v>2455</v>
      </c>
      <c r="N608" s="16" t="s">
        <v>55</v>
      </c>
      <c r="O608" s="16">
        <v>18237791070</v>
      </c>
      <c r="P608" s="16" t="s">
        <v>137</v>
      </c>
      <c r="Q608" s="33" t="s">
        <v>4895</v>
      </c>
      <c r="R608" s="33" t="s">
        <v>4494</v>
      </c>
      <c r="S608" s="33"/>
      <c r="T608" s="34">
        <v>606</v>
      </c>
    </row>
    <row r="609" hidden="1" customHeight="1" spans="1:21">
      <c r="A609" s="15">
        <v>607</v>
      </c>
      <c r="B609" s="15" t="s">
        <v>2456</v>
      </c>
      <c r="C609" s="15" t="s">
        <v>32</v>
      </c>
      <c r="D609" s="15" t="s">
        <v>2457</v>
      </c>
      <c r="E609" s="16" t="str">
        <f t="shared" si="27"/>
        <v>正确</v>
      </c>
      <c r="F609" s="17">
        <f ca="1" t="shared" si="28"/>
        <v>86</v>
      </c>
      <c r="G609" s="17" t="str">
        <f t="shared" si="29"/>
        <v>1938/08/10</v>
      </c>
      <c r="H609" s="15" t="s">
        <v>137</v>
      </c>
      <c r="I609" s="15" t="s">
        <v>2458</v>
      </c>
      <c r="J609" s="15">
        <v>15138424798</v>
      </c>
      <c r="K609" s="24"/>
      <c r="L609" s="25" t="s">
        <v>349</v>
      </c>
      <c r="M609" s="16" t="s">
        <v>2459</v>
      </c>
      <c r="N609" s="16" t="s">
        <v>55</v>
      </c>
      <c r="O609" s="16">
        <v>15138424798</v>
      </c>
      <c r="P609" s="16" t="s">
        <v>137</v>
      </c>
      <c r="Q609" s="33" t="s">
        <v>4896</v>
      </c>
      <c r="R609" s="33" t="s">
        <v>4494</v>
      </c>
      <c r="S609" s="33"/>
      <c r="T609" s="34">
        <v>607</v>
      </c>
      <c r="U609" s="7" t="str">
        <f>+VLOOKUP(D609,[1]全镇!$C:$E,3,FALSE)</f>
        <v>沙河村</v>
      </c>
    </row>
    <row r="610" hidden="1" customHeight="1" spans="1:21">
      <c r="A610" s="15">
        <v>608</v>
      </c>
      <c r="B610" s="15" t="s">
        <v>2460</v>
      </c>
      <c r="C610" s="15" t="s">
        <v>32</v>
      </c>
      <c r="D610" s="93" t="s">
        <v>2461</v>
      </c>
      <c r="E610" s="16" t="str">
        <f t="shared" si="27"/>
        <v>正确</v>
      </c>
      <c r="F610" s="17">
        <f ca="1" t="shared" si="28"/>
        <v>93</v>
      </c>
      <c r="G610" s="17" t="str">
        <f t="shared" si="29"/>
        <v>1931/08/16</v>
      </c>
      <c r="H610" s="15" t="s">
        <v>137</v>
      </c>
      <c r="I610" s="15" t="s">
        <v>2462</v>
      </c>
      <c r="J610" s="15">
        <v>15837717588</v>
      </c>
      <c r="K610" s="24"/>
      <c r="L610" s="25" t="s">
        <v>349</v>
      </c>
      <c r="M610" s="16" t="s">
        <v>2463</v>
      </c>
      <c r="N610" s="16" t="s">
        <v>55</v>
      </c>
      <c r="O610" s="16">
        <v>13949303967</v>
      </c>
      <c r="P610" s="16" t="s">
        <v>137</v>
      </c>
      <c r="Q610" s="33" t="s">
        <v>4897</v>
      </c>
      <c r="R610" s="33" t="s">
        <v>4494</v>
      </c>
      <c r="S610" s="33"/>
      <c r="T610" s="34">
        <v>608</v>
      </c>
      <c r="U610" s="7" t="str">
        <f>+VLOOKUP(D610,[1]全镇!$C:$E,3,FALSE)</f>
        <v>沙河村</v>
      </c>
    </row>
    <row r="611" hidden="1" customHeight="1" spans="1:20">
      <c r="A611" s="15">
        <v>609</v>
      </c>
      <c r="B611" s="15" t="s">
        <v>2464</v>
      </c>
      <c r="C611" s="15" t="s">
        <v>19</v>
      </c>
      <c r="D611" s="15" t="s">
        <v>2465</v>
      </c>
      <c r="E611" s="16" t="str">
        <f t="shared" si="27"/>
        <v>正确</v>
      </c>
      <c r="F611" s="17">
        <f ca="1" t="shared" si="28"/>
        <v>89</v>
      </c>
      <c r="G611" s="17" t="str">
        <f t="shared" si="29"/>
        <v>1935/11/06</v>
      </c>
      <c r="H611" s="15" t="s">
        <v>137</v>
      </c>
      <c r="I611" s="17" t="s">
        <v>2466</v>
      </c>
      <c r="J611" s="15">
        <v>15139003203</v>
      </c>
      <c r="K611" s="24" t="s">
        <v>1173</v>
      </c>
      <c r="L611" s="25" t="s">
        <v>349</v>
      </c>
      <c r="M611" s="16" t="s">
        <v>2467</v>
      </c>
      <c r="N611" s="16" t="s">
        <v>55</v>
      </c>
      <c r="O611" s="16">
        <v>15139003203</v>
      </c>
      <c r="P611" s="16" t="s">
        <v>137</v>
      </c>
      <c r="Q611" s="33"/>
      <c r="R611" s="33"/>
      <c r="S611" s="33"/>
      <c r="T611" s="33">
        <v>609</v>
      </c>
    </row>
    <row r="612" hidden="1" customHeight="1" spans="1:21">
      <c r="A612" s="15">
        <v>610</v>
      </c>
      <c r="B612" s="15" t="s">
        <v>2468</v>
      </c>
      <c r="C612" s="15" t="s">
        <v>32</v>
      </c>
      <c r="D612" s="93" t="s">
        <v>2469</v>
      </c>
      <c r="E612" s="16" t="str">
        <f t="shared" si="27"/>
        <v>正确</v>
      </c>
      <c r="F612" s="17">
        <f ca="1" t="shared" si="28"/>
        <v>93</v>
      </c>
      <c r="G612" s="17" t="str">
        <f t="shared" si="29"/>
        <v>1931/11/25</v>
      </c>
      <c r="H612" s="15" t="s">
        <v>137</v>
      </c>
      <c r="I612" s="15" t="s">
        <v>2470</v>
      </c>
      <c r="J612" s="15">
        <v>17634651778</v>
      </c>
      <c r="K612" s="24"/>
      <c r="L612" s="25" t="s">
        <v>349</v>
      </c>
      <c r="M612" s="16" t="s">
        <v>2471</v>
      </c>
      <c r="N612" s="16" t="s">
        <v>55</v>
      </c>
      <c r="O612" s="16">
        <v>17634651778</v>
      </c>
      <c r="P612" s="16" t="s">
        <v>137</v>
      </c>
      <c r="Q612" s="33" t="s">
        <v>4898</v>
      </c>
      <c r="R612" s="33" t="s">
        <v>4494</v>
      </c>
      <c r="S612" s="33"/>
      <c r="T612" s="34">
        <v>610</v>
      </c>
      <c r="U612" s="7" t="str">
        <f>+VLOOKUP(D612,[1]全镇!$C:$E,3,FALSE)</f>
        <v>沙河村</v>
      </c>
    </row>
    <row r="613" hidden="1" customHeight="1" spans="1:21">
      <c r="A613" s="15">
        <v>611</v>
      </c>
      <c r="B613" s="15" t="s">
        <v>2472</v>
      </c>
      <c r="C613" s="15" t="s">
        <v>32</v>
      </c>
      <c r="D613" s="15" t="s">
        <v>2473</v>
      </c>
      <c r="E613" s="16" t="str">
        <f t="shared" si="27"/>
        <v>正确</v>
      </c>
      <c r="F613" s="17">
        <f ca="1" t="shared" si="28"/>
        <v>91</v>
      </c>
      <c r="G613" s="17" t="str">
        <f t="shared" si="29"/>
        <v>1933/02/03</v>
      </c>
      <c r="H613" s="15" t="s">
        <v>137</v>
      </c>
      <c r="I613" s="15" t="s">
        <v>2474</v>
      </c>
      <c r="J613" s="15">
        <v>15571978128</v>
      </c>
      <c r="K613" s="24"/>
      <c r="L613" s="25" t="s">
        <v>349</v>
      </c>
      <c r="M613" s="16" t="s">
        <v>2475</v>
      </c>
      <c r="N613" s="16" t="s">
        <v>30</v>
      </c>
      <c r="O613" s="16">
        <v>15571978128</v>
      </c>
      <c r="P613" s="16" t="s">
        <v>137</v>
      </c>
      <c r="Q613" s="33" t="s">
        <v>4899</v>
      </c>
      <c r="R613" s="33" t="s">
        <v>4494</v>
      </c>
      <c r="S613" s="33"/>
      <c r="T613" s="34">
        <v>611</v>
      </c>
      <c r="U613" s="7" t="str">
        <f>+VLOOKUP(D613,[1]全镇!$C:$E,3,FALSE)</f>
        <v>沙河村</v>
      </c>
    </row>
    <row r="614" hidden="1" customHeight="1" spans="1:21">
      <c r="A614" s="15">
        <v>612</v>
      </c>
      <c r="B614" s="15" t="s">
        <v>2476</v>
      </c>
      <c r="C614" s="15" t="s">
        <v>19</v>
      </c>
      <c r="D614" s="15" t="s">
        <v>2477</v>
      </c>
      <c r="E614" s="16" t="str">
        <f t="shared" si="27"/>
        <v>正确</v>
      </c>
      <c r="F614" s="17">
        <f ca="1" t="shared" si="28"/>
        <v>86</v>
      </c>
      <c r="G614" s="17" t="str">
        <f t="shared" si="29"/>
        <v>1938/09/25</v>
      </c>
      <c r="H614" s="15" t="s">
        <v>137</v>
      </c>
      <c r="I614" s="15" t="s">
        <v>2478</v>
      </c>
      <c r="J614" s="15">
        <v>15138424798</v>
      </c>
      <c r="K614" s="24"/>
      <c r="L614" s="25" t="s">
        <v>349</v>
      </c>
      <c r="M614" s="16" t="s">
        <v>2459</v>
      </c>
      <c r="N614" s="16" t="s">
        <v>55</v>
      </c>
      <c r="O614" s="16">
        <v>15138424798</v>
      </c>
      <c r="P614" s="16" t="s">
        <v>137</v>
      </c>
      <c r="Q614" s="33" t="s">
        <v>4900</v>
      </c>
      <c r="R614" s="33" t="s">
        <v>4494</v>
      </c>
      <c r="S614" s="33"/>
      <c r="T614" s="34">
        <v>612</v>
      </c>
      <c r="U614" s="7" t="str">
        <f>+VLOOKUP(D614,[1]全镇!$C:$E,3,FALSE)</f>
        <v>沙河村</v>
      </c>
    </row>
    <row r="615" hidden="1" customHeight="1" spans="1:21">
      <c r="A615" s="15">
        <v>613</v>
      </c>
      <c r="B615" s="15" t="s">
        <v>2479</v>
      </c>
      <c r="C615" s="15" t="s">
        <v>32</v>
      </c>
      <c r="D615" s="93" t="s">
        <v>2480</v>
      </c>
      <c r="E615" s="16" t="str">
        <f t="shared" si="27"/>
        <v>正确</v>
      </c>
      <c r="F615" s="17">
        <f ca="1" t="shared" si="28"/>
        <v>93</v>
      </c>
      <c r="G615" s="17" t="str">
        <f t="shared" si="29"/>
        <v>1931/06/07</v>
      </c>
      <c r="H615" s="15" t="s">
        <v>137</v>
      </c>
      <c r="I615" s="15" t="s">
        <v>2481</v>
      </c>
      <c r="J615" s="15">
        <v>15188469912</v>
      </c>
      <c r="K615" s="24"/>
      <c r="L615" s="25" t="s">
        <v>349</v>
      </c>
      <c r="M615" s="16" t="s">
        <v>2482</v>
      </c>
      <c r="N615" s="16" t="s">
        <v>55</v>
      </c>
      <c r="O615" s="16">
        <v>15188469912</v>
      </c>
      <c r="P615" s="16" t="s">
        <v>137</v>
      </c>
      <c r="Q615" s="33" t="s">
        <v>4901</v>
      </c>
      <c r="R615" s="33" t="s">
        <v>4494</v>
      </c>
      <c r="S615" s="33"/>
      <c r="T615" s="34">
        <v>613</v>
      </c>
      <c r="U615" s="7" t="str">
        <f>+VLOOKUP(D615,[1]全镇!$C:$E,3,FALSE)</f>
        <v>沙河村</v>
      </c>
    </row>
    <row r="616" hidden="1" customHeight="1" spans="1:20">
      <c r="A616" s="15">
        <v>614</v>
      </c>
      <c r="B616" s="15" t="s">
        <v>2483</v>
      </c>
      <c r="C616" s="15" t="s">
        <v>19</v>
      </c>
      <c r="D616" s="15" t="s">
        <v>2484</v>
      </c>
      <c r="E616" s="16" t="str">
        <f t="shared" si="27"/>
        <v>正确</v>
      </c>
      <c r="F616" s="17">
        <f ca="1" t="shared" si="28"/>
        <v>86</v>
      </c>
      <c r="G616" s="17" t="str">
        <f t="shared" si="29"/>
        <v>1938/12/02</v>
      </c>
      <c r="H616" s="15" t="s">
        <v>2485</v>
      </c>
      <c r="I616" s="93" t="s">
        <v>2486</v>
      </c>
      <c r="J616" s="15">
        <v>13782129938</v>
      </c>
      <c r="K616" s="24" t="s">
        <v>68</v>
      </c>
      <c r="L616" s="25" t="s">
        <v>349</v>
      </c>
      <c r="M616" s="16"/>
      <c r="N616" s="16"/>
      <c r="O616" s="16"/>
      <c r="P616" s="16"/>
      <c r="Q616" s="33"/>
      <c r="R616" s="33"/>
      <c r="S616" s="33"/>
      <c r="T616" s="33">
        <v>614</v>
      </c>
    </row>
    <row r="617" hidden="1" customHeight="1" spans="1:21">
      <c r="A617" s="15">
        <v>615</v>
      </c>
      <c r="B617" s="15" t="s">
        <v>2487</v>
      </c>
      <c r="C617" s="15" t="s">
        <v>32</v>
      </c>
      <c r="D617" s="15" t="s">
        <v>2488</v>
      </c>
      <c r="E617" s="16" t="str">
        <f t="shared" si="27"/>
        <v>正确</v>
      </c>
      <c r="F617" s="17">
        <f ca="1" t="shared" si="28"/>
        <v>86</v>
      </c>
      <c r="G617" s="17" t="str">
        <f t="shared" si="29"/>
        <v>1938/10/20</v>
      </c>
      <c r="H617" s="15" t="s">
        <v>2489</v>
      </c>
      <c r="I617" s="15" t="s">
        <v>2490</v>
      </c>
      <c r="J617" s="15">
        <v>15890875988</v>
      </c>
      <c r="K617" s="24"/>
      <c r="L617" s="25" t="s">
        <v>349</v>
      </c>
      <c r="M617" s="16" t="s">
        <v>2491</v>
      </c>
      <c r="N617" s="16" t="s">
        <v>55</v>
      </c>
      <c r="O617" s="16">
        <v>15890875988</v>
      </c>
      <c r="P617" s="16" t="s">
        <v>2489</v>
      </c>
      <c r="Q617" s="33" t="s">
        <v>4902</v>
      </c>
      <c r="R617" s="33" t="s">
        <v>4494</v>
      </c>
      <c r="S617" s="33"/>
      <c r="T617" s="34">
        <v>615</v>
      </c>
      <c r="U617" s="7" t="str">
        <f>+VLOOKUP(D617,[1]全镇!$C:$E,3,FALSE)</f>
        <v>上庄村</v>
      </c>
    </row>
    <row r="618" hidden="1" customHeight="1" spans="1:20">
      <c r="A618" s="15">
        <v>616</v>
      </c>
      <c r="B618" s="15" t="s">
        <v>2492</v>
      </c>
      <c r="C618" s="15" t="s">
        <v>32</v>
      </c>
      <c r="D618" s="15" t="s">
        <v>2493</v>
      </c>
      <c r="E618" s="16" t="str">
        <f t="shared" si="27"/>
        <v>正确</v>
      </c>
      <c r="F618" s="17">
        <f ca="1" t="shared" si="28"/>
        <v>89</v>
      </c>
      <c r="G618" s="17" t="str">
        <f t="shared" si="29"/>
        <v>1935/03/25</v>
      </c>
      <c r="H618" s="15" t="s">
        <v>2485</v>
      </c>
      <c r="I618" s="93" t="s">
        <v>2494</v>
      </c>
      <c r="J618" s="15">
        <v>15544263058</v>
      </c>
      <c r="K618" s="24" t="s">
        <v>179</v>
      </c>
      <c r="L618" s="25" t="s">
        <v>349</v>
      </c>
      <c r="M618" s="16"/>
      <c r="N618" s="16"/>
      <c r="O618" s="16"/>
      <c r="P618" s="16"/>
      <c r="Q618" s="33"/>
      <c r="R618" s="33"/>
      <c r="S618" s="33"/>
      <c r="T618" s="33">
        <v>616</v>
      </c>
    </row>
    <row r="619" hidden="1" customHeight="1" spans="1:21">
      <c r="A619" s="15">
        <v>617</v>
      </c>
      <c r="B619" s="15" t="s">
        <v>2495</v>
      </c>
      <c r="C619" s="15" t="s">
        <v>19</v>
      </c>
      <c r="D619" s="15" t="s">
        <v>2496</v>
      </c>
      <c r="E619" s="16" t="str">
        <f t="shared" si="27"/>
        <v>正确</v>
      </c>
      <c r="F619" s="17">
        <f ca="1" t="shared" si="28"/>
        <v>85</v>
      </c>
      <c r="G619" s="17" t="str">
        <f t="shared" si="29"/>
        <v>1939/06/11</v>
      </c>
      <c r="H619" s="15" t="s">
        <v>2489</v>
      </c>
      <c r="I619" s="15" t="s">
        <v>2497</v>
      </c>
      <c r="J619" s="15">
        <v>13938429358</v>
      </c>
      <c r="K619" s="24"/>
      <c r="L619" s="25" t="s">
        <v>349</v>
      </c>
      <c r="M619" s="16" t="s">
        <v>2498</v>
      </c>
      <c r="N619" s="16" t="s">
        <v>55</v>
      </c>
      <c r="O619" s="16">
        <v>13938429358</v>
      </c>
      <c r="P619" s="16" t="s">
        <v>2489</v>
      </c>
      <c r="Q619" s="33" t="s">
        <v>4903</v>
      </c>
      <c r="R619" s="33" t="s">
        <v>4494</v>
      </c>
      <c r="S619" s="33"/>
      <c r="T619" s="34">
        <v>617</v>
      </c>
      <c r="U619" s="7" t="str">
        <f>+VLOOKUP(D619,[1]全镇!$C:$E,3,FALSE)</f>
        <v>上庄村</v>
      </c>
    </row>
    <row r="620" hidden="1" customHeight="1" spans="1:20">
      <c r="A620" s="15">
        <v>618</v>
      </c>
      <c r="B620" s="15" t="s">
        <v>2499</v>
      </c>
      <c r="C620" s="15" t="s">
        <v>32</v>
      </c>
      <c r="D620" s="15" t="s">
        <v>2500</v>
      </c>
      <c r="E620" s="16" t="str">
        <f t="shared" si="27"/>
        <v>正确</v>
      </c>
      <c r="F620" s="17">
        <f ca="1" t="shared" si="28"/>
        <v>90</v>
      </c>
      <c r="G620" s="17" t="str">
        <f t="shared" si="29"/>
        <v>1934/11/18</v>
      </c>
      <c r="H620" s="15" t="s">
        <v>2485</v>
      </c>
      <c r="I620" s="93" t="s">
        <v>2501</v>
      </c>
      <c r="J620" s="15">
        <v>15660661165</v>
      </c>
      <c r="K620" s="24" t="s">
        <v>72</v>
      </c>
      <c r="L620" s="25" t="s">
        <v>349</v>
      </c>
      <c r="M620" s="16"/>
      <c r="N620" s="16"/>
      <c r="O620" s="16"/>
      <c r="P620" s="16"/>
      <c r="Q620" s="33"/>
      <c r="R620" s="33"/>
      <c r="S620" s="33"/>
      <c r="T620" s="33">
        <v>618</v>
      </c>
    </row>
    <row r="621" hidden="1" customHeight="1" spans="1:20">
      <c r="A621" s="15">
        <v>619</v>
      </c>
      <c r="B621" s="15" t="s">
        <v>2502</v>
      </c>
      <c r="C621" s="15" t="s">
        <v>32</v>
      </c>
      <c r="D621" s="93" t="s">
        <v>2503</v>
      </c>
      <c r="E621" s="16" t="str">
        <f t="shared" si="27"/>
        <v>正确</v>
      </c>
      <c r="F621" s="17">
        <f ca="1" t="shared" si="28"/>
        <v>89</v>
      </c>
      <c r="G621" s="17" t="str">
        <f t="shared" si="29"/>
        <v>1935/02/26</v>
      </c>
      <c r="H621" s="15" t="s">
        <v>2489</v>
      </c>
      <c r="I621" s="15" t="s">
        <v>2504</v>
      </c>
      <c r="J621" s="15">
        <v>15936165018</v>
      </c>
      <c r="K621" s="24" t="s">
        <v>4509</v>
      </c>
      <c r="L621" s="25" t="s">
        <v>349</v>
      </c>
      <c r="M621" s="16" t="s">
        <v>2505</v>
      </c>
      <c r="N621" s="16" t="s">
        <v>200</v>
      </c>
      <c r="O621" s="16">
        <v>15936165018</v>
      </c>
      <c r="P621" s="16" t="s">
        <v>2489</v>
      </c>
      <c r="Q621" s="33" t="s">
        <v>4904</v>
      </c>
      <c r="R621" s="33" t="s">
        <v>4494</v>
      </c>
      <c r="S621" s="33"/>
      <c r="T621" s="34">
        <v>619</v>
      </c>
    </row>
    <row r="622" hidden="1" customHeight="1" spans="1:20">
      <c r="A622" s="15">
        <v>620</v>
      </c>
      <c r="B622" s="15" t="s">
        <v>2506</v>
      </c>
      <c r="C622" s="15" t="s">
        <v>19</v>
      </c>
      <c r="D622" s="15" t="s">
        <v>2507</v>
      </c>
      <c r="E622" s="16" t="str">
        <f t="shared" si="27"/>
        <v>正确</v>
      </c>
      <c r="F622" s="17">
        <f ca="1" t="shared" si="28"/>
        <v>88</v>
      </c>
      <c r="G622" s="17" t="str">
        <f t="shared" si="29"/>
        <v>1936/07/19</v>
      </c>
      <c r="H622" s="15" t="s">
        <v>2489</v>
      </c>
      <c r="I622" s="15" t="s">
        <v>2508</v>
      </c>
      <c r="J622" s="15">
        <v>18638990199</v>
      </c>
      <c r="K622" s="24" t="s">
        <v>4505</v>
      </c>
      <c r="L622" s="25" t="s">
        <v>349</v>
      </c>
      <c r="M622" s="16" t="s">
        <v>2509</v>
      </c>
      <c r="N622" s="16" t="s">
        <v>55</v>
      </c>
      <c r="O622" s="16">
        <v>18638990199</v>
      </c>
      <c r="P622" s="16" t="s">
        <v>2489</v>
      </c>
      <c r="Q622" s="33" t="s">
        <v>4905</v>
      </c>
      <c r="R622" s="33" t="s">
        <v>4494</v>
      </c>
      <c r="S622" s="33"/>
      <c r="T622" s="34">
        <v>620</v>
      </c>
    </row>
    <row r="623" hidden="1" customHeight="1" spans="1:20">
      <c r="A623" s="15">
        <v>621</v>
      </c>
      <c r="B623" s="15" t="s">
        <v>2510</v>
      </c>
      <c r="C623" s="15" t="s">
        <v>19</v>
      </c>
      <c r="D623" s="15" t="s">
        <v>2511</v>
      </c>
      <c r="E623" s="16" t="str">
        <f t="shared" si="27"/>
        <v>正确</v>
      </c>
      <c r="F623" s="17">
        <f ca="1" t="shared" si="28"/>
        <v>86</v>
      </c>
      <c r="G623" s="17" t="str">
        <f t="shared" si="29"/>
        <v>1938/08/05</v>
      </c>
      <c r="H623" s="15" t="s">
        <v>2485</v>
      </c>
      <c r="I623" s="93" t="s">
        <v>2512</v>
      </c>
      <c r="J623" s="15">
        <v>15090138429</v>
      </c>
      <c r="K623" s="24" t="s">
        <v>49</v>
      </c>
      <c r="L623" s="25" t="s">
        <v>349</v>
      </c>
      <c r="M623" s="16"/>
      <c r="N623" s="16"/>
      <c r="O623" s="16"/>
      <c r="P623" s="16"/>
      <c r="Q623" s="33"/>
      <c r="R623" s="33"/>
      <c r="S623" s="33"/>
      <c r="T623" s="33">
        <v>621</v>
      </c>
    </row>
    <row r="624" hidden="1" customHeight="1" spans="1:21">
      <c r="A624" s="15">
        <v>622</v>
      </c>
      <c r="B624" s="15" t="s">
        <v>2513</v>
      </c>
      <c r="C624" s="15" t="s">
        <v>32</v>
      </c>
      <c r="D624" s="15" t="s">
        <v>2514</v>
      </c>
      <c r="E624" s="16" t="str">
        <f t="shared" si="27"/>
        <v>正确</v>
      </c>
      <c r="F624" s="17">
        <f ca="1" t="shared" si="28"/>
        <v>86</v>
      </c>
      <c r="G624" s="17" t="str">
        <f t="shared" si="29"/>
        <v>1938/02/05</v>
      </c>
      <c r="H624" s="15" t="s">
        <v>2489</v>
      </c>
      <c r="I624" s="15" t="s">
        <v>2515</v>
      </c>
      <c r="J624" s="15">
        <v>13721801904</v>
      </c>
      <c r="K624" s="24"/>
      <c r="L624" s="25" t="s">
        <v>349</v>
      </c>
      <c r="M624" s="16" t="s">
        <v>2516</v>
      </c>
      <c r="N624" s="16" t="s">
        <v>55</v>
      </c>
      <c r="O624" s="16">
        <v>13721801904</v>
      </c>
      <c r="P624" s="16" t="s">
        <v>2489</v>
      </c>
      <c r="Q624" s="33" t="s">
        <v>4906</v>
      </c>
      <c r="R624" s="33" t="s">
        <v>4494</v>
      </c>
      <c r="S624" s="33"/>
      <c r="T624" s="34">
        <v>622</v>
      </c>
      <c r="U624" s="7" t="str">
        <f>+VLOOKUP(D624,[1]全镇!$C:$E,3,FALSE)</f>
        <v>上庄村</v>
      </c>
    </row>
    <row r="625" hidden="1" customHeight="1" spans="1:21">
      <c r="A625" s="15">
        <v>623</v>
      </c>
      <c r="B625" s="15" t="s">
        <v>2517</v>
      </c>
      <c r="C625" s="15" t="s">
        <v>19</v>
      </c>
      <c r="D625" s="15" t="s">
        <v>2518</v>
      </c>
      <c r="E625" s="16" t="str">
        <f t="shared" si="27"/>
        <v>正确</v>
      </c>
      <c r="F625" s="17">
        <f ca="1" t="shared" si="28"/>
        <v>87</v>
      </c>
      <c r="G625" s="17" t="str">
        <f t="shared" si="29"/>
        <v>1937/11/03</v>
      </c>
      <c r="H625" s="15" t="s">
        <v>2489</v>
      </c>
      <c r="I625" s="15" t="s">
        <v>2519</v>
      </c>
      <c r="J625" s="15">
        <v>15937704819</v>
      </c>
      <c r="K625" s="24"/>
      <c r="L625" s="25" t="s">
        <v>349</v>
      </c>
      <c r="M625" s="16" t="s">
        <v>2520</v>
      </c>
      <c r="N625" s="16" t="s">
        <v>55</v>
      </c>
      <c r="O625" s="16">
        <v>15937704819</v>
      </c>
      <c r="P625" s="16" t="s">
        <v>2489</v>
      </c>
      <c r="Q625" s="33" t="s">
        <v>4907</v>
      </c>
      <c r="R625" s="33" t="s">
        <v>4494</v>
      </c>
      <c r="S625" s="33"/>
      <c r="T625" s="34">
        <v>623</v>
      </c>
      <c r="U625" s="7" t="str">
        <f>+VLOOKUP(D625,[1]全镇!$C:$E,3,FALSE)</f>
        <v>上庄村</v>
      </c>
    </row>
    <row r="626" hidden="1" customHeight="1" spans="1:20">
      <c r="A626" s="15">
        <v>624</v>
      </c>
      <c r="B626" s="15" t="s">
        <v>2521</v>
      </c>
      <c r="C626" s="15" t="s">
        <v>32</v>
      </c>
      <c r="D626" s="15" t="s">
        <v>2522</v>
      </c>
      <c r="E626" s="16" t="str">
        <f t="shared" si="27"/>
        <v>正确</v>
      </c>
      <c r="F626" s="17">
        <f ca="1" t="shared" si="28"/>
        <v>87</v>
      </c>
      <c r="G626" s="17" t="str">
        <f t="shared" si="29"/>
        <v>1937/11/14</v>
      </c>
      <c r="H626" s="15" t="s">
        <v>2485</v>
      </c>
      <c r="I626" s="93" t="s">
        <v>2523</v>
      </c>
      <c r="J626" s="15">
        <v>13937740289</v>
      </c>
      <c r="K626" s="24" t="s">
        <v>129</v>
      </c>
      <c r="L626" s="25" t="s">
        <v>349</v>
      </c>
      <c r="M626" s="16"/>
      <c r="N626" s="16"/>
      <c r="O626" s="16"/>
      <c r="P626" s="16"/>
      <c r="Q626" s="33"/>
      <c r="R626" s="33"/>
      <c r="S626" s="33"/>
      <c r="T626" s="33">
        <v>624</v>
      </c>
    </row>
    <row r="627" hidden="1" customHeight="1" spans="1:20">
      <c r="A627" s="15">
        <v>625</v>
      </c>
      <c r="B627" s="15" t="s">
        <v>2524</v>
      </c>
      <c r="C627" s="15" t="s">
        <v>19</v>
      </c>
      <c r="D627" s="15" t="s">
        <v>2525</v>
      </c>
      <c r="E627" s="16" t="str">
        <f t="shared" si="27"/>
        <v>正确</v>
      </c>
      <c r="F627" s="17">
        <f ca="1" t="shared" si="28"/>
        <v>93</v>
      </c>
      <c r="G627" s="17" t="str">
        <f t="shared" si="29"/>
        <v>1931/12/28</v>
      </c>
      <c r="H627" s="15" t="s">
        <v>2526</v>
      </c>
      <c r="I627" s="15" t="s">
        <v>2527</v>
      </c>
      <c r="J627" s="15">
        <v>13571839166</v>
      </c>
      <c r="K627" s="24" t="s">
        <v>4498</v>
      </c>
      <c r="L627" s="25" t="s">
        <v>349</v>
      </c>
      <c r="M627" s="16" t="s">
        <v>2528</v>
      </c>
      <c r="N627" s="16" t="s">
        <v>55</v>
      </c>
      <c r="O627" s="16">
        <v>13571839166</v>
      </c>
      <c r="P627" s="16" t="s">
        <v>2526</v>
      </c>
      <c r="Q627" s="95" t="s">
        <v>4908</v>
      </c>
      <c r="R627" s="33" t="s">
        <v>4494</v>
      </c>
      <c r="S627" s="33"/>
      <c r="T627" s="34">
        <v>625</v>
      </c>
    </row>
    <row r="628" hidden="1" customHeight="1" spans="1:20">
      <c r="A628" s="15">
        <v>626</v>
      </c>
      <c r="B628" s="15" t="s">
        <v>2529</v>
      </c>
      <c r="C628" s="15" t="s">
        <v>32</v>
      </c>
      <c r="D628" s="15" t="s">
        <v>2530</v>
      </c>
      <c r="E628" s="16" t="str">
        <f t="shared" si="27"/>
        <v>正确</v>
      </c>
      <c r="F628" s="17">
        <f ca="1" t="shared" si="28"/>
        <v>91</v>
      </c>
      <c r="G628" s="17" t="str">
        <f t="shared" si="29"/>
        <v>1933/03/24</v>
      </c>
      <c r="H628" s="15" t="s">
        <v>2526</v>
      </c>
      <c r="I628" s="15" t="s">
        <v>2531</v>
      </c>
      <c r="J628" s="15">
        <v>18438823003</v>
      </c>
      <c r="K628" s="24" t="s">
        <v>4585</v>
      </c>
      <c r="L628" s="25" t="s">
        <v>349</v>
      </c>
      <c r="M628" s="16" t="s">
        <v>2532</v>
      </c>
      <c r="N628" s="16" t="s">
        <v>41</v>
      </c>
      <c r="O628" s="16">
        <v>18438823003</v>
      </c>
      <c r="P628" s="16" t="s">
        <v>2526</v>
      </c>
      <c r="Q628" s="95" t="s">
        <v>4909</v>
      </c>
      <c r="R628" s="33" t="s">
        <v>4494</v>
      </c>
      <c r="S628" s="33"/>
      <c r="T628" s="34">
        <v>626</v>
      </c>
    </row>
    <row r="629" hidden="1" customHeight="1" spans="1:20">
      <c r="A629" s="15">
        <v>627</v>
      </c>
      <c r="B629" s="15" t="s">
        <v>2533</v>
      </c>
      <c r="C629" s="15" t="s">
        <v>19</v>
      </c>
      <c r="D629" s="15" t="s">
        <v>2534</v>
      </c>
      <c r="E629" s="16" t="str">
        <f t="shared" si="27"/>
        <v>正确</v>
      </c>
      <c r="F629" s="17">
        <f ca="1" t="shared" si="28"/>
        <v>86</v>
      </c>
      <c r="G629" s="17" t="str">
        <f t="shared" si="29"/>
        <v>1938/06/23</v>
      </c>
      <c r="H629" s="15" t="s">
        <v>2526</v>
      </c>
      <c r="I629" s="15" t="s">
        <v>2535</v>
      </c>
      <c r="J629" s="15">
        <v>15938863695</v>
      </c>
      <c r="K629" s="24" t="s">
        <v>1173</v>
      </c>
      <c r="L629" s="25" t="s">
        <v>349</v>
      </c>
      <c r="M629" s="16" t="s">
        <v>2536</v>
      </c>
      <c r="N629" s="16" t="s">
        <v>55</v>
      </c>
      <c r="O629" s="16">
        <v>15938863695</v>
      </c>
      <c r="P629" s="16" t="s">
        <v>2526</v>
      </c>
      <c r="Q629" s="33"/>
      <c r="R629" s="33"/>
      <c r="S629" s="33"/>
      <c r="T629" s="33">
        <v>627</v>
      </c>
    </row>
    <row r="630" hidden="1" customHeight="1" spans="1:21">
      <c r="A630" s="15">
        <v>628</v>
      </c>
      <c r="B630" s="15" t="s">
        <v>2537</v>
      </c>
      <c r="C630" s="15" t="s">
        <v>32</v>
      </c>
      <c r="D630" s="15" t="s">
        <v>2538</v>
      </c>
      <c r="E630" s="16" t="str">
        <f t="shared" si="27"/>
        <v>正确</v>
      </c>
      <c r="F630" s="17">
        <f ca="1" t="shared" si="28"/>
        <v>85</v>
      </c>
      <c r="G630" s="17" t="str">
        <f t="shared" si="29"/>
        <v>1939/02/08</v>
      </c>
      <c r="H630" s="15" t="s">
        <v>2526</v>
      </c>
      <c r="I630" s="15" t="s">
        <v>2539</v>
      </c>
      <c r="J630" s="15">
        <v>15938863695</v>
      </c>
      <c r="K630" s="24"/>
      <c r="L630" s="25" t="s">
        <v>349</v>
      </c>
      <c r="M630" s="16" t="s">
        <v>2536</v>
      </c>
      <c r="N630" s="16" t="s">
        <v>55</v>
      </c>
      <c r="O630" s="16">
        <v>15938863695</v>
      </c>
      <c r="P630" s="16" t="s">
        <v>2526</v>
      </c>
      <c r="Q630" s="95" t="s">
        <v>4910</v>
      </c>
      <c r="R630" s="33" t="s">
        <v>4494</v>
      </c>
      <c r="S630" s="33"/>
      <c r="T630" s="34">
        <v>628</v>
      </c>
      <c r="U630" s="7" t="str">
        <f>+VLOOKUP(D630,[1]全镇!$C:$E,3,FALSE)</f>
        <v>史村</v>
      </c>
    </row>
    <row r="631" hidden="1" customHeight="1" spans="1:21">
      <c r="A631" s="15">
        <v>629</v>
      </c>
      <c r="B631" s="15" t="s">
        <v>2540</v>
      </c>
      <c r="C631" s="15" t="s">
        <v>32</v>
      </c>
      <c r="D631" s="15" t="s">
        <v>2541</v>
      </c>
      <c r="E631" s="16" t="str">
        <f t="shared" si="27"/>
        <v>正确</v>
      </c>
      <c r="F631" s="17">
        <f ca="1" t="shared" si="28"/>
        <v>86</v>
      </c>
      <c r="G631" s="17" t="str">
        <f t="shared" si="29"/>
        <v>1938/01/09</v>
      </c>
      <c r="H631" s="15" t="s">
        <v>2526</v>
      </c>
      <c r="I631" s="15" t="s">
        <v>2542</v>
      </c>
      <c r="J631" s="15" t="s">
        <v>2543</v>
      </c>
      <c r="K631" s="24"/>
      <c r="L631" s="25" t="s">
        <v>349</v>
      </c>
      <c r="M631" s="16" t="s">
        <v>2544</v>
      </c>
      <c r="N631" s="16" t="s">
        <v>55</v>
      </c>
      <c r="O631" s="16" t="s">
        <v>2543</v>
      </c>
      <c r="P631" s="16" t="s">
        <v>2526</v>
      </c>
      <c r="Q631" s="95" t="s">
        <v>4911</v>
      </c>
      <c r="R631" s="33" t="s">
        <v>4494</v>
      </c>
      <c r="S631" s="33"/>
      <c r="T631" s="34">
        <v>629</v>
      </c>
      <c r="U631" s="7" t="str">
        <f>+VLOOKUP(D631,[1]全镇!$C:$E,3,FALSE)</f>
        <v>史村</v>
      </c>
    </row>
    <row r="632" hidden="1" customHeight="1" spans="1:20">
      <c r="A632" s="15">
        <v>630</v>
      </c>
      <c r="B632" s="15" t="s">
        <v>2545</v>
      </c>
      <c r="C632" s="15" t="s">
        <v>32</v>
      </c>
      <c r="D632" s="15" t="s">
        <v>2546</v>
      </c>
      <c r="E632" s="16" t="str">
        <f t="shared" si="27"/>
        <v>正确</v>
      </c>
      <c r="F632" s="17">
        <f ca="1" t="shared" si="28"/>
        <v>91</v>
      </c>
      <c r="G632" s="17" t="str">
        <f t="shared" si="29"/>
        <v>1933/12/20</v>
      </c>
      <c r="H632" s="15" t="s">
        <v>160</v>
      </c>
      <c r="I632" s="93" t="s">
        <v>2547</v>
      </c>
      <c r="J632" s="15">
        <v>13523676045</v>
      </c>
      <c r="K632" s="24" t="s">
        <v>179</v>
      </c>
      <c r="L632" s="25" t="s">
        <v>349</v>
      </c>
      <c r="M632" s="16"/>
      <c r="N632" s="16"/>
      <c r="O632" s="16"/>
      <c r="P632" s="16"/>
      <c r="Q632" s="33"/>
      <c r="R632" s="33"/>
      <c r="S632" s="33"/>
      <c r="T632" s="33">
        <v>630</v>
      </c>
    </row>
    <row r="633" hidden="1" customHeight="1" spans="1:20">
      <c r="A633" s="15">
        <v>631</v>
      </c>
      <c r="B633" s="15" t="s">
        <v>2548</v>
      </c>
      <c r="C633" s="15" t="s">
        <v>19</v>
      </c>
      <c r="D633" s="15" t="s">
        <v>2549</v>
      </c>
      <c r="E633" s="16" t="str">
        <f t="shared" si="27"/>
        <v>正确</v>
      </c>
      <c r="F633" s="17">
        <f ca="1" t="shared" si="28"/>
        <v>89</v>
      </c>
      <c r="G633" s="17" t="str">
        <f t="shared" si="29"/>
        <v>1935/02/16</v>
      </c>
      <c r="H633" s="15" t="s">
        <v>2526</v>
      </c>
      <c r="I633" s="15" t="s">
        <v>2550</v>
      </c>
      <c r="J633" s="15" t="s">
        <v>2551</v>
      </c>
      <c r="K633" s="24" t="s">
        <v>1173</v>
      </c>
      <c r="L633" s="25" t="s">
        <v>349</v>
      </c>
      <c r="M633" s="16" t="s">
        <v>2552</v>
      </c>
      <c r="N633" s="16" t="s">
        <v>55</v>
      </c>
      <c r="O633" s="16" t="s">
        <v>2551</v>
      </c>
      <c r="P633" s="16" t="s">
        <v>2526</v>
      </c>
      <c r="Q633" s="33"/>
      <c r="R633" s="33"/>
      <c r="S633" s="33"/>
      <c r="T633" s="33">
        <v>631</v>
      </c>
    </row>
    <row r="634" hidden="1" customHeight="1" spans="1:21">
      <c r="A634" s="15">
        <v>632</v>
      </c>
      <c r="B634" s="15" t="s">
        <v>2553</v>
      </c>
      <c r="C634" s="15" t="s">
        <v>32</v>
      </c>
      <c r="D634" s="15" t="s">
        <v>2554</v>
      </c>
      <c r="E634" s="16" t="str">
        <f t="shared" si="27"/>
        <v>正确</v>
      </c>
      <c r="F634" s="17">
        <f ca="1" t="shared" si="28"/>
        <v>86</v>
      </c>
      <c r="G634" s="17" t="str">
        <f t="shared" si="29"/>
        <v>1938/10/13</v>
      </c>
      <c r="H634" s="15" t="s">
        <v>2526</v>
      </c>
      <c r="I634" s="15" t="s">
        <v>2555</v>
      </c>
      <c r="J634" s="15">
        <v>13723000533</v>
      </c>
      <c r="K634" s="24"/>
      <c r="L634" s="25" t="s">
        <v>349</v>
      </c>
      <c r="M634" s="16" t="s">
        <v>2552</v>
      </c>
      <c r="N634" s="16" t="s">
        <v>55</v>
      </c>
      <c r="O634" s="16">
        <v>13723000533</v>
      </c>
      <c r="P634" s="16" t="s">
        <v>2526</v>
      </c>
      <c r="Q634" s="95" t="s">
        <v>4912</v>
      </c>
      <c r="R634" s="33" t="s">
        <v>4494</v>
      </c>
      <c r="S634" s="33"/>
      <c r="T634" s="34">
        <v>632</v>
      </c>
      <c r="U634" s="7" t="str">
        <f>+VLOOKUP(D634,[1]全镇!$C:$E,3,FALSE)</f>
        <v>史村</v>
      </c>
    </row>
    <row r="635" hidden="1" customHeight="1" spans="1:20">
      <c r="A635" s="15">
        <v>634</v>
      </c>
      <c r="B635" s="15" t="s">
        <v>2556</v>
      </c>
      <c r="C635" s="15" t="s">
        <v>19</v>
      </c>
      <c r="D635" s="15" t="s">
        <v>2557</v>
      </c>
      <c r="E635" s="16" t="str">
        <f t="shared" si="27"/>
        <v>正确</v>
      </c>
      <c r="F635" s="17">
        <f ca="1" t="shared" si="28"/>
        <v>87</v>
      </c>
      <c r="G635" s="17" t="str">
        <f t="shared" si="29"/>
        <v>1937/07/15</v>
      </c>
      <c r="H635" s="15" t="s">
        <v>160</v>
      </c>
      <c r="I635" s="93" t="s">
        <v>2558</v>
      </c>
      <c r="J635" s="15">
        <v>15565692905</v>
      </c>
      <c r="K635" s="24" t="s">
        <v>727</v>
      </c>
      <c r="L635" s="25" t="s">
        <v>349</v>
      </c>
      <c r="M635" s="16"/>
      <c r="N635" s="16"/>
      <c r="O635" s="16"/>
      <c r="P635" s="16"/>
      <c r="Q635" s="33"/>
      <c r="R635" s="33"/>
      <c r="S635" s="33"/>
      <c r="T635" s="33">
        <v>634</v>
      </c>
    </row>
    <row r="636" hidden="1" customHeight="1" spans="1:20">
      <c r="A636" s="15">
        <v>635</v>
      </c>
      <c r="B636" s="15" t="s">
        <v>2559</v>
      </c>
      <c r="C636" s="15" t="s">
        <v>32</v>
      </c>
      <c r="D636" s="15" t="s">
        <v>2560</v>
      </c>
      <c r="E636" s="16" t="str">
        <f t="shared" si="27"/>
        <v>正确</v>
      </c>
      <c r="F636" s="17">
        <f ca="1" t="shared" si="28"/>
        <v>91</v>
      </c>
      <c r="G636" s="17" t="str">
        <f t="shared" si="29"/>
        <v>1933/06/16</v>
      </c>
      <c r="H636" s="15" t="s">
        <v>2526</v>
      </c>
      <c r="I636" s="15" t="s">
        <v>2561</v>
      </c>
      <c r="J636" s="15">
        <v>18736511756</v>
      </c>
      <c r="K636" s="24" t="s">
        <v>4595</v>
      </c>
      <c r="L636" s="25" t="s">
        <v>349</v>
      </c>
      <c r="M636" s="16" t="s">
        <v>2562</v>
      </c>
      <c r="N636" s="16" t="s">
        <v>41</v>
      </c>
      <c r="O636" s="16">
        <v>18736511756</v>
      </c>
      <c r="P636" s="16" t="s">
        <v>2526</v>
      </c>
      <c r="Q636" s="95" t="s">
        <v>4913</v>
      </c>
      <c r="R636" s="33" t="s">
        <v>4494</v>
      </c>
      <c r="S636" s="33"/>
      <c r="T636" s="34">
        <v>635</v>
      </c>
    </row>
    <row r="637" hidden="1" customHeight="1" spans="1:21">
      <c r="A637" s="15">
        <v>636</v>
      </c>
      <c r="B637" s="15" t="s">
        <v>2563</v>
      </c>
      <c r="C637" s="15" t="s">
        <v>32</v>
      </c>
      <c r="D637" s="15" t="s">
        <v>2564</v>
      </c>
      <c r="E637" s="16" t="str">
        <f t="shared" si="27"/>
        <v>正确</v>
      </c>
      <c r="F637" s="17">
        <f ca="1" t="shared" si="28"/>
        <v>86</v>
      </c>
      <c r="G637" s="17" t="str">
        <f t="shared" si="29"/>
        <v>1938/10/13</v>
      </c>
      <c r="H637" s="15" t="s">
        <v>2526</v>
      </c>
      <c r="I637" s="15" t="s">
        <v>2565</v>
      </c>
      <c r="J637" s="15" t="s">
        <v>2566</v>
      </c>
      <c r="K637" s="24"/>
      <c r="L637" s="25" t="s">
        <v>349</v>
      </c>
      <c r="M637" s="16" t="s">
        <v>2567</v>
      </c>
      <c r="N637" s="16" t="s">
        <v>1706</v>
      </c>
      <c r="O637" s="16" t="s">
        <v>2566</v>
      </c>
      <c r="P637" s="16" t="s">
        <v>2526</v>
      </c>
      <c r="Q637" s="95" t="s">
        <v>4914</v>
      </c>
      <c r="R637" s="33" t="s">
        <v>4494</v>
      </c>
      <c r="S637" s="33"/>
      <c r="T637" s="34">
        <v>636</v>
      </c>
      <c r="U637" s="7" t="str">
        <f>+VLOOKUP(D637,[1]全镇!$C:$E,3,FALSE)</f>
        <v>史村</v>
      </c>
    </row>
    <row r="638" hidden="1" customHeight="1" spans="1:20">
      <c r="A638" s="15">
        <v>637</v>
      </c>
      <c r="B638" s="15" t="s">
        <v>2568</v>
      </c>
      <c r="C638" s="15" t="s">
        <v>32</v>
      </c>
      <c r="D638" s="15" t="s">
        <v>2569</v>
      </c>
      <c r="E638" s="16" t="str">
        <f t="shared" si="27"/>
        <v>正确</v>
      </c>
      <c r="F638" s="17">
        <f ca="1" t="shared" si="28"/>
        <v>95</v>
      </c>
      <c r="G638" s="17" t="str">
        <f t="shared" si="29"/>
        <v>1929/07/01</v>
      </c>
      <c r="H638" s="15" t="s">
        <v>160</v>
      </c>
      <c r="I638" s="93" t="s">
        <v>2570</v>
      </c>
      <c r="J638" s="15">
        <v>13949311525</v>
      </c>
      <c r="K638" s="24" t="s">
        <v>179</v>
      </c>
      <c r="L638" s="25" t="s">
        <v>349</v>
      </c>
      <c r="M638" s="16"/>
      <c r="N638" s="16"/>
      <c r="O638" s="16"/>
      <c r="P638" s="16"/>
      <c r="Q638" s="33"/>
      <c r="R638" s="33"/>
      <c r="S638" s="33"/>
      <c r="T638" s="33">
        <v>637</v>
      </c>
    </row>
    <row r="639" hidden="1" customHeight="1" spans="1:20">
      <c r="A639" s="15">
        <v>638</v>
      </c>
      <c r="B639" s="15" t="s">
        <v>2571</v>
      </c>
      <c r="C639" s="15" t="s">
        <v>19</v>
      </c>
      <c r="D639" s="15" t="s">
        <v>2572</v>
      </c>
      <c r="E639" s="16" t="str">
        <f t="shared" si="27"/>
        <v>正确</v>
      </c>
      <c r="F639" s="17">
        <f ca="1" t="shared" si="28"/>
        <v>89</v>
      </c>
      <c r="G639" s="17" t="str">
        <f t="shared" si="29"/>
        <v>1935/07/17</v>
      </c>
      <c r="H639" s="15" t="s">
        <v>294</v>
      </c>
      <c r="I639" s="17" t="s">
        <v>2573</v>
      </c>
      <c r="J639" s="15">
        <v>18338312213</v>
      </c>
      <c r="K639" s="24" t="s">
        <v>49</v>
      </c>
      <c r="L639" s="25" t="s">
        <v>349</v>
      </c>
      <c r="M639" s="16"/>
      <c r="N639" s="16"/>
      <c r="O639" s="16"/>
      <c r="P639" s="16"/>
      <c r="Q639" s="33"/>
      <c r="R639" s="33"/>
      <c r="S639" s="33"/>
      <c r="T639" s="33">
        <v>638</v>
      </c>
    </row>
    <row r="640" hidden="1" customHeight="1" spans="1:21">
      <c r="A640" s="15">
        <v>639</v>
      </c>
      <c r="B640" s="15" t="s">
        <v>2574</v>
      </c>
      <c r="C640" s="15" t="s">
        <v>32</v>
      </c>
      <c r="D640" s="15" t="s">
        <v>2575</v>
      </c>
      <c r="E640" s="16" t="str">
        <f t="shared" si="27"/>
        <v>正确</v>
      </c>
      <c r="F640" s="17">
        <f ca="1" t="shared" si="28"/>
        <v>85</v>
      </c>
      <c r="G640" s="17" t="str">
        <f t="shared" si="29"/>
        <v>1939/05/22</v>
      </c>
      <c r="H640" s="15" t="s">
        <v>2576</v>
      </c>
      <c r="I640" s="15" t="s">
        <v>2577</v>
      </c>
      <c r="J640" s="15">
        <v>17600043852</v>
      </c>
      <c r="K640" s="24"/>
      <c r="L640" s="25" t="s">
        <v>349</v>
      </c>
      <c r="M640" s="16" t="s">
        <v>4915</v>
      </c>
      <c r="N640" s="16" t="s">
        <v>55</v>
      </c>
      <c r="O640" s="16" t="s">
        <v>4916</v>
      </c>
      <c r="P640" s="16" t="s">
        <v>2576</v>
      </c>
      <c r="Q640" s="33" t="s">
        <v>4917</v>
      </c>
      <c r="R640" s="33" t="s">
        <v>4494</v>
      </c>
      <c r="S640" s="33"/>
      <c r="T640" s="34">
        <v>639</v>
      </c>
      <c r="U640" s="7" t="str">
        <f>+VLOOKUP(D640,[1]全镇!$C:$E,3,FALSE)</f>
        <v>大扒村</v>
      </c>
    </row>
    <row r="641" hidden="1" customHeight="1" spans="1:20">
      <c r="A641" s="15">
        <v>640</v>
      </c>
      <c r="B641" s="15" t="s">
        <v>2579</v>
      </c>
      <c r="C641" s="15" t="s">
        <v>19</v>
      </c>
      <c r="D641" s="15" t="s">
        <v>2580</v>
      </c>
      <c r="E641" s="16" t="str">
        <f t="shared" si="27"/>
        <v>正确</v>
      </c>
      <c r="F641" s="17">
        <f ca="1" t="shared" si="28"/>
        <v>91</v>
      </c>
      <c r="G641" s="17" t="str">
        <f t="shared" si="29"/>
        <v>1933/07/06</v>
      </c>
      <c r="H641" s="15" t="s">
        <v>294</v>
      </c>
      <c r="I641" s="93" t="s">
        <v>2581</v>
      </c>
      <c r="J641" s="15">
        <v>18738724585</v>
      </c>
      <c r="K641" s="24" t="s">
        <v>49</v>
      </c>
      <c r="L641" s="25" t="s">
        <v>349</v>
      </c>
      <c r="M641" s="16"/>
      <c r="N641" s="16"/>
      <c r="O641" s="16"/>
      <c r="P641" s="16"/>
      <c r="Q641" s="33"/>
      <c r="R641" s="33"/>
      <c r="S641" s="33"/>
      <c r="T641" s="33">
        <v>640</v>
      </c>
    </row>
    <row r="642" hidden="1" customHeight="1" spans="1:20">
      <c r="A642" s="15">
        <v>641</v>
      </c>
      <c r="B642" s="15" t="s">
        <v>2582</v>
      </c>
      <c r="C642" s="15" t="s">
        <v>19</v>
      </c>
      <c r="D642" s="15" t="s">
        <v>2583</v>
      </c>
      <c r="E642" s="16" t="str">
        <f t="shared" si="27"/>
        <v>正确</v>
      </c>
      <c r="F642" s="17">
        <f ca="1" t="shared" si="28"/>
        <v>85</v>
      </c>
      <c r="G642" s="17" t="str">
        <f t="shared" si="29"/>
        <v>1939/09/08</v>
      </c>
      <c r="H642" s="15" t="s">
        <v>2576</v>
      </c>
      <c r="I642" s="15" t="s">
        <v>2584</v>
      </c>
      <c r="J642" s="15">
        <v>15290318798</v>
      </c>
      <c r="K642" s="24" t="s">
        <v>4498</v>
      </c>
      <c r="L642" s="25" t="s">
        <v>349</v>
      </c>
      <c r="M642" s="16" t="s">
        <v>2585</v>
      </c>
      <c r="N642" s="16" t="s">
        <v>41</v>
      </c>
      <c r="O642" s="16">
        <v>15290318798</v>
      </c>
      <c r="P642" s="16" t="s">
        <v>2576</v>
      </c>
      <c r="Q642" s="33" t="s">
        <v>4918</v>
      </c>
      <c r="R642" s="33" t="s">
        <v>4494</v>
      </c>
      <c r="S642" s="33" t="s">
        <v>873</v>
      </c>
      <c r="T642" s="34">
        <v>641</v>
      </c>
    </row>
    <row r="643" hidden="1" customHeight="1" spans="1:20">
      <c r="A643" s="15">
        <v>642</v>
      </c>
      <c r="B643" s="15" t="s">
        <v>2586</v>
      </c>
      <c r="C643" s="15" t="s">
        <v>19</v>
      </c>
      <c r="D643" s="93" t="s">
        <v>2587</v>
      </c>
      <c r="E643" s="16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7">
        <f ca="1" t="shared" ref="F643:F706" si="31">YEAR(NOW())-MID(D643,7,4)</f>
        <v>89</v>
      </c>
      <c r="G643" s="17" t="str">
        <f t="shared" ref="G643:G706" si="32">CONCATENATE(MID(D643,7,4),"/",MID(D643,11,2),"/",MID(D643,13,2))</f>
        <v>1935/09/08</v>
      </c>
      <c r="H643" s="15" t="s">
        <v>243</v>
      </c>
      <c r="I643" s="93" t="s">
        <v>2588</v>
      </c>
      <c r="J643" s="15">
        <v>15838782663</v>
      </c>
      <c r="K643" s="24" t="s">
        <v>129</v>
      </c>
      <c r="L643" s="25" t="s">
        <v>349</v>
      </c>
      <c r="M643" s="16"/>
      <c r="N643" s="16"/>
      <c r="O643" s="16"/>
      <c r="P643" s="16"/>
      <c r="Q643" s="33"/>
      <c r="R643" s="33"/>
      <c r="S643" s="33"/>
      <c r="T643" s="33">
        <v>642</v>
      </c>
    </row>
    <row r="644" hidden="1" customHeight="1" spans="1:21">
      <c r="A644" s="15">
        <v>643</v>
      </c>
      <c r="B644" s="15" t="s">
        <v>2589</v>
      </c>
      <c r="C644" s="15" t="s">
        <v>19</v>
      </c>
      <c r="D644" s="93" t="s">
        <v>2590</v>
      </c>
      <c r="E644" s="16" t="str">
        <f t="shared" si="30"/>
        <v>正确</v>
      </c>
      <c r="F644" s="17">
        <f ca="1" t="shared" si="31"/>
        <v>93</v>
      </c>
      <c r="G644" s="17" t="str">
        <f t="shared" si="32"/>
        <v>1931/10/20</v>
      </c>
      <c r="H644" s="15" t="s">
        <v>271</v>
      </c>
      <c r="I644" s="15" t="s">
        <v>2591</v>
      </c>
      <c r="J644" s="15">
        <v>13849712011</v>
      </c>
      <c r="K644" s="24"/>
      <c r="L644" s="25" t="s">
        <v>349</v>
      </c>
      <c r="M644" s="16" t="s">
        <v>2592</v>
      </c>
      <c r="N644" s="16" t="s">
        <v>55</v>
      </c>
      <c r="O644" s="16">
        <v>13849712011</v>
      </c>
      <c r="P644" s="16" t="s">
        <v>271</v>
      </c>
      <c r="Q644" s="33" t="s">
        <v>4919</v>
      </c>
      <c r="R644" s="33" t="s">
        <v>4423</v>
      </c>
      <c r="S644" s="33"/>
      <c r="T644" s="34">
        <v>643</v>
      </c>
      <c r="U644" s="7" t="e">
        <f>+VLOOKUP(D644,[1]全镇!$C:$E,3,FALSE)</f>
        <v>#N/A</v>
      </c>
    </row>
    <row r="645" hidden="1" customHeight="1" spans="1:20">
      <c r="A645" s="15">
        <v>644</v>
      </c>
      <c r="B645" s="15" t="s">
        <v>2593</v>
      </c>
      <c r="C645" s="15" t="s">
        <v>32</v>
      </c>
      <c r="D645" s="15" t="s">
        <v>2594</v>
      </c>
      <c r="E645" s="16" t="str">
        <f t="shared" si="30"/>
        <v>正确</v>
      </c>
      <c r="F645" s="17">
        <f ca="1" t="shared" si="31"/>
        <v>90</v>
      </c>
      <c r="G645" s="17" t="str">
        <f t="shared" si="32"/>
        <v>1934/08/07</v>
      </c>
      <c r="H645" s="15" t="s">
        <v>160</v>
      </c>
      <c r="I645" s="93" t="s">
        <v>2595</v>
      </c>
      <c r="J645" s="15">
        <v>18709418953</v>
      </c>
      <c r="K645" s="24" t="s">
        <v>179</v>
      </c>
      <c r="L645" s="25" t="s">
        <v>349</v>
      </c>
      <c r="M645" s="16"/>
      <c r="N645" s="16"/>
      <c r="O645" s="16"/>
      <c r="P645" s="16"/>
      <c r="Q645" s="33"/>
      <c r="R645" s="33"/>
      <c r="S645" s="33"/>
      <c r="T645" s="33">
        <v>644</v>
      </c>
    </row>
    <row r="646" hidden="1" customHeight="1" spans="1:21">
      <c r="A646" s="15">
        <v>645</v>
      </c>
      <c r="B646" s="15" t="s">
        <v>2596</v>
      </c>
      <c r="C646" s="15" t="s">
        <v>32</v>
      </c>
      <c r="D646" s="15" t="s">
        <v>2597</v>
      </c>
      <c r="E646" s="16" t="str">
        <f t="shared" si="30"/>
        <v>正确</v>
      </c>
      <c r="F646" s="17">
        <f ca="1" t="shared" si="31"/>
        <v>95</v>
      </c>
      <c r="G646" s="17" t="str">
        <f t="shared" si="32"/>
        <v>1929/08/06</v>
      </c>
      <c r="H646" s="15" t="s">
        <v>2526</v>
      </c>
      <c r="I646" s="15" t="s">
        <v>2598</v>
      </c>
      <c r="J646" s="15">
        <v>15290368103</v>
      </c>
      <c r="K646" s="24"/>
      <c r="L646" s="25" t="s">
        <v>349</v>
      </c>
      <c r="M646" s="16" t="s">
        <v>2599</v>
      </c>
      <c r="N646" s="16" t="s">
        <v>55</v>
      </c>
      <c r="O646" s="16">
        <v>15290368103</v>
      </c>
      <c r="P646" s="16" t="s">
        <v>2526</v>
      </c>
      <c r="Q646" s="95" t="s">
        <v>4920</v>
      </c>
      <c r="R646" s="33" t="s">
        <v>4494</v>
      </c>
      <c r="S646" s="33"/>
      <c r="T646" s="34">
        <v>645</v>
      </c>
      <c r="U646" s="7" t="str">
        <f>+VLOOKUP(D646,[1]全镇!$C:$E,3,FALSE)</f>
        <v>史村</v>
      </c>
    </row>
    <row r="647" hidden="1" customHeight="1" spans="1:20">
      <c r="A647" s="15">
        <v>646</v>
      </c>
      <c r="B647" s="15" t="s">
        <v>2600</v>
      </c>
      <c r="C647" s="15" t="s">
        <v>19</v>
      </c>
      <c r="D647" s="93" t="s">
        <v>2601</v>
      </c>
      <c r="E647" s="16" t="str">
        <f t="shared" si="30"/>
        <v>正确</v>
      </c>
      <c r="F647" s="17">
        <f ca="1" t="shared" si="31"/>
        <v>92</v>
      </c>
      <c r="G647" s="17" t="str">
        <f t="shared" si="32"/>
        <v>1932/10/30</v>
      </c>
      <c r="H647" s="15" t="s">
        <v>21</v>
      </c>
      <c r="I647" s="25">
        <v>0</v>
      </c>
      <c r="J647" s="15">
        <v>13937727233</v>
      </c>
      <c r="K647" s="24" t="s">
        <v>68</v>
      </c>
      <c r="L647" s="25" t="s">
        <v>349</v>
      </c>
      <c r="M647" s="16"/>
      <c r="N647" s="16"/>
      <c r="O647" s="16"/>
      <c r="P647" s="16"/>
      <c r="Q647" s="33"/>
      <c r="R647" s="33"/>
      <c r="S647" s="33"/>
      <c r="T647" s="33">
        <v>646</v>
      </c>
    </row>
    <row r="648" hidden="1" customHeight="1" spans="1:20">
      <c r="A648" s="15">
        <v>647</v>
      </c>
      <c r="B648" s="15" t="s">
        <v>2602</v>
      </c>
      <c r="C648" s="15" t="s">
        <v>19</v>
      </c>
      <c r="D648" s="93" t="s">
        <v>2603</v>
      </c>
      <c r="E648" s="16" t="str">
        <f t="shared" si="30"/>
        <v>正确</v>
      </c>
      <c r="F648" s="17">
        <f ca="1" t="shared" si="31"/>
        <v>93</v>
      </c>
      <c r="G648" s="17" t="str">
        <f t="shared" si="32"/>
        <v>1931/07/06</v>
      </c>
      <c r="H648" s="15" t="s">
        <v>1493</v>
      </c>
      <c r="I648" s="15" t="s">
        <v>2604</v>
      </c>
      <c r="J648" s="15" t="s">
        <v>2605</v>
      </c>
      <c r="K648" s="24" t="s">
        <v>198</v>
      </c>
      <c r="L648" s="25" t="s">
        <v>349</v>
      </c>
      <c r="M648" s="16" t="s">
        <v>2606</v>
      </c>
      <c r="N648" s="16" t="s">
        <v>55</v>
      </c>
      <c r="O648" s="16" t="s">
        <v>2605</v>
      </c>
      <c r="P648" s="16" t="s">
        <v>1493</v>
      </c>
      <c r="Q648" s="33"/>
      <c r="R648" s="33"/>
      <c r="S648" s="33"/>
      <c r="T648" s="33">
        <v>647</v>
      </c>
    </row>
    <row r="649" hidden="1" customHeight="1" spans="1:20">
      <c r="A649" s="15">
        <v>648</v>
      </c>
      <c r="B649" s="15" t="s">
        <v>2607</v>
      </c>
      <c r="C649" s="15" t="s">
        <v>19</v>
      </c>
      <c r="D649" s="15" t="s">
        <v>2608</v>
      </c>
      <c r="E649" s="16" t="str">
        <f t="shared" si="30"/>
        <v>正确</v>
      </c>
      <c r="F649" s="17">
        <f ca="1" t="shared" si="31"/>
        <v>94</v>
      </c>
      <c r="G649" s="17" t="str">
        <f t="shared" si="32"/>
        <v>1930/07/17</v>
      </c>
      <c r="H649" s="15" t="s">
        <v>2609</v>
      </c>
      <c r="I649" s="15" t="s">
        <v>2610</v>
      </c>
      <c r="J649" s="15">
        <v>15037725839</v>
      </c>
      <c r="K649" s="24" t="s">
        <v>4498</v>
      </c>
      <c r="L649" s="25" t="s">
        <v>349</v>
      </c>
      <c r="M649" s="16" t="s">
        <v>2611</v>
      </c>
      <c r="N649" s="16" t="s">
        <v>41</v>
      </c>
      <c r="O649" s="16">
        <v>15037725839</v>
      </c>
      <c r="P649" s="16" t="s">
        <v>2609</v>
      </c>
      <c r="Q649" s="33" t="s">
        <v>4921</v>
      </c>
      <c r="R649" s="33" t="s">
        <v>4494</v>
      </c>
      <c r="S649" s="33"/>
      <c r="T649" s="34">
        <v>648</v>
      </c>
    </row>
    <row r="650" hidden="1" customHeight="1" spans="1:21">
      <c r="A650" s="15">
        <v>649</v>
      </c>
      <c r="B650" s="15" t="s">
        <v>2612</v>
      </c>
      <c r="C650" s="15" t="s">
        <v>32</v>
      </c>
      <c r="D650" s="15" t="s">
        <v>2613</v>
      </c>
      <c r="E650" s="16" t="str">
        <f t="shared" si="30"/>
        <v>正确</v>
      </c>
      <c r="F650" s="17">
        <f ca="1" t="shared" si="31"/>
        <v>87</v>
      </c>
      <c r="G650" s="17" t="str">
        <f t="shared" si="32"/>
        <v>1937/09/10</v>
      </c>
      <c r="H650" s="15" t="s">
        <v>2609</v>
      </c>
      <c r="I650" s="15" t="s">
        <v>2614</v>
      </c>
      <c r="J650" s="15">
        <v>13073771383</v>
      </c>
      <c r="K650" s="24"/>
      <c r="L650" s="25" t="s">
        <v>349</v>
      </c>
      <c r="M650" s="16" t="s">
        <v>2615</v>
      </c>
      <c r="N650" s="16" t="s">
        <v>55</v>
      </c>
      <c r="O650" s="16">
        <v>13073771383</v>
      </c>
      <c r="P650" s="16" t="s">
        <v>2609</v>
      </c>
      <c r="Q650" s="33" t="s">
        <v>4922</v>
      </c>
      <c r="R650" s="33" t="s">
        <v>4494</v>
      </c>
      <c r="S650" s="33"/>
      <c r="T650" s="34">
        <v>649</v>
      </c>
      <c r="U650" s="7" t="str">
        <f>+VLOOKUP(D650,[1]全镇!$C:$E,3,FALSE)</f>
        <v>龙泉观村</v>
      </c>
    </row>
    <row r="651" hidden="1" customHeight="1" spans="1:20">
      <c r="A651" s="15">
        <v>650</v>
      </c>
      <c r="B651" s="15" t="s">
        <v>2616</v>
      </c>
      <c r="C651" s="15" t="s">
        <v>32</v>
      </c>
      <c r="D651" s="15" t="s">
        <v>2617</v>
      </c>
      <c r="E651" s="16" t="str">
        <f t="shared" si="30"/>
        <v>正确</v>
      </c>
      <c r="F651" s="17">
        <f ca="1" t="shared" si="31"/>
        <v>91</v>
      </c>
      <c r="G651" s="17" t="str">
        <f t="shared" si="32"/>
        <v>1933/08/14</v>
      </c>
      <c r="H651" s="15" t="s">
        <v>2618</v>
      </c>
      <c r="I651" s="93" t="s">
        <v>2619</v>
      </c>
      <c r="J651" s="15">
        <v>15514118605</v>
      </c>
      <c r="K651" s="24" t="s">
        <v>68</v>
      </c>
      <c r="L651" s="25" t="s">
        <v>349</v>
      </c>
      <c r="M651" s="16"/>
      <c r="N651" s="16"/>
      <c r="O651" s="16"/>
      <c r="P651" s="16"/>
      <c r="Q651" s="33"/>
      <c r="R651" s="33"/>
      <c r="S651" s="33"/>
      <c r="T651" s="33">
        <v>650</v>
      </c>
    </row>
    <row r="652" hidden="1" customHeight="1" spans="1:20">
      <c r="A652" s="15">
        <v>651</v>
      </c>
      <c r="B652" s="15" t="s">
        <v>2620</v>
      </c>
      <c r="C652" s="15" t="s">
        <v>19</v>
      </c>
      <c r="D652" s="15" t="s">
        <v>2621</v>
      </c>
      <c r="E652" s="16" t="str">
        <f t="shared" si="30"/>
        <v>正确</v>
      </c>
      <c r="F652" s="17">
        <f ca="1" t="shared" si="31"/>
        <v>88</v>
      </c>
      <c r="G652" s="17" t="str">
        <f t="shared" si="32"/>
        <v>1936/05/05</v>
      </c>
      <c r="H652" s="15" t="s">
        <v>2618</v>
      </c>
      <c r="I652" s="93" t="s">
        <v>2622</v>
      </c>
      <c r="J652" s="15">
        <v>15737748586</v>
      </c>
      <c r="K652" s="24" t="s">
        <v>129</v>
      </c>
      <c r="L652" s="25" t="s">
        <v>349</v>
      </c>
      <c r="M652" s="16"/>
      <c r="N652" s="16"/>
      <c r="O652" s="16"/>
      <c r="P652" s="16"/>
      <c r="Q652" s="33"/>
      <c r="R652" s="33"/>
      <c r="S652" s="33"/>
      <c r="T652" s="33">
        <v>651</v>
      </c>
    </row>
    <row r="653" hidden="1" customHeight="1" spans="1:20">
      <c r="A653" s="15">
        <v>652</v>
      </c>
      <c r="B653" s="15" t="s">
        <v>2623</v>
      </c>
      <c r="C653" s="15" t="s">
        <v>32</v>
      </c>
      <c r="D653" s="15" t="s">
        <v>2624</v>
      </c>
      <c r="E653" s="16" t="str">
        <f t="shared" si="30"/>
        <v>正确</v>
      </c>
      <c r="F653" s="17">
        <f ca="1" t="shared" si="31"/>
        <v>88</v>
      </c>
      <c r="G653" s="17" t="str">
        <f t="shared" si="32"/>
        <v>1936/12/22</v>
      </c>
      <c r="H653" s="15" t="s">
        <v>2609</v>
      </c>
      <c r="I653" s="15" t="s">
        <v>2625</v>
      </c>
      <c r="J653" s="15">
        <v>18238191350</v>
      </c>
      <c r="K653" s="24" t="s">
        <v>198</v>
      </c>
      <c r="L653" s="25" t="s">
        <v>349</v>
      </c>
      <c r="M653" s="16" t="s">
        <v>2626</v>
      </c>
      <c r="N653" s="16" t="s">
        <v>41</v>
      </c>
      <c r="O653" s="16">
        <v>18238191350</v>
      </c>
      <c r="P653" s="16" t="s">
        <v>2609</v>
      </c>
      <c r="Q653" s="33"/>
      <c r="R653" s="33"/>
      <c r="S653" s="33"/>
      <c r="T653" s="33">
        <v>652</v>
      </c>
    </row>
    <row r="654" hidden="1" customHeight="1" spans="1:20">
      <c r="A654" s="15">
        <v>653</v>
      </c>
      <c r="B654" s="15" t="s">
        <v>2627</v>
      </c>
      <c r="C654" s="15" t="s">
        <v>19</v>
      </c>
      <c r="D654" s="15" t="s">
        <v>2628</v>
      </c>
      <c r="E654" s="16" t="str">
        <f t="shared" si="30"/>
        <v>正确</v>
      </c>
      <c r="F654" s="17">
        <f ca="1" t="shared" si="31"/>
        <v>86</v>
      </c>
      <c r="G654" s="17" t="str">
        <f t="shared" si="32"/>
        <v>1938/02/15</v>
      </c>
      <c r="H654" s="15" t="s">
        <v>2618</v>
      </c>
      <c r="I654" s="93" t="s">
        <v>2629</v>
      </c>
      <c r="J654" s="15">
        <v>13772117326</v>
      </c>
      <c r="K654" s="24" t="s">
        <v>23</v>
      </c>
      <c r="L654" s="25" t="s">
        <v>349</v>
      </c>
      <c r="M654" s="16"/>
      <c r="N654" s="16"/>
      <c r="O654" s="16"/>
      <c r="P654" s="16"/>
      <c r="Q654" s="33"/>
      <c r="R654" s="33"/>
      <c r="S654" s="33"/>
      <c r="T654" s="33">
        <v>653</v>
      </c>
    </row>
    <row r="655" hidden="1" customHeight="1" spans="1:20">
      <c r="A655" s="15">
        <v>654</v>
      </c>
      <c r="B655" s="15" t="s">
        <v>2630</v>
      </c>
      <c r="C655" s="15" t="s">
        <v>19</v>
      </c>
      <c r="D655" s="15" t="s">
        <v>2631</v>
      </c>
      <c r="E655" s="16" t="str">
        <f t="shared" si="30"/>
        <v>正确</v>
      </c>
      <c r="F655" s="17">
        <f ca="1" t="shared" si="31"/>
        <v>90</v>
      </c>
      <c r="G655" s="17" t="str">
        <f t="shared" si="32"/>
        <v>1934/08/02</v>
      </c>
      <c r="H655" s="15" t="s">
        <v>2609</v>
      </c>
      <c r="I655" s="15" t="s">
        <v>2632</v>
      </c>
      <c r="J655" s="15">
        <v>18749036870</v>
      </c>
      <c r="K655" s="24" t="s">
        <v>4567</v>
      </c>
      <c r="L655" s="25" t="s">
        <v>349</v>
      </c>
      <c r="M655" s="16" t="s">
        <v>2633</v>
      </c>
      <c r="N655" s="16" t="s">
        <v>55</v>
      </c>
      <c r="O655" s="16">
        <v>18749036870</v>
      </c>
      <c r="P655" s="16" t="s">
        <v>2609</v>
      </c>
      <c r="Q655" s="33" t="s">
        <v>4923</v>
      </c>
      <c r="R655" s="33" t="s">
        <v>4494</v>
      </c>
      <c r="S655" s="33"/>
      <c r="T655" s="34">
        <v>654</v>
      </c>
    </row>
    <row r="656" hidden="1" customHeight="1" spans="1:20">
      <c r="A656" s="15">
        <v>655</v>
      </c>
      <c r="B656" s="15" t="s">
        <v>2634</v>
      </c>
      <c r="C656" s="15" t="s">
        <v>32</v>
      </c>
      <c r="D656" s="15" t="s">
        <v>2635</v>
      </c>
      <c r="E656" s="16" t="str">
        <f t="shared" si="30"/>
        <v>正确</v>
      </c>
      <c r="F656" s="17">
        <f ca="1" t="shared" si="31"/>
        <v>92</v>
      </c>
      <c r="G656" s="17" t="str">
        <f t="shared" si="32"/>
        <v>1932/03/20</v>
      </c>
      <c r="H656" s="15" t="s">
        <v>2618</v>
      </c>
      <c r="I656" s="86" t="s">
        <v>2636</v>
      </c>
      <c r="J656" s="15">
        <v>13080184378</v>
      </c>
      <c r="K656" s="24" t="s">
        <v>129</v>
      </c>
      <c r="L656" s="25" t="s">
        <v>349</v>
      </c>
      <c r="M656" s="16"/>
      <c r="N656" s="16"/>
      <c r="O656" s="16"/>
      <c r="P656" s="16"/>
      <c r="Q656" s="33"/>
      <c r="R656" s="33"/>
      <c r="S656" s="33"/>
      <c r="T656" s="33">
        <v>655</v>
      </c>
    </row>
    <row r="657" hidden="1" customHeight="1" spans="1:20">
      <c r="A657" s="15">
        <v>656</v>
      </c>
      <c r="B657" s="15" t="s">
        <v>2637</v>
      </c>
      <c r="C657" s="15" t="s">
        <v>32</v>
      </c>
      <c r="D657" s="15" t="s">
        <v>2638</v>
      </c>
      <c r="E657" s="16" t="str">
        <f t="shared" si="30"/>
        <v>正确</v>
      </c>
      <c r="F657" s="17">
        <f ca="1" t="shared" si="31"/>
        <v>90</v>
      </c>
      <c r="G657" s="17" t="str">
        <f t="shared" si="32"/>
        <v>1934/12/15</v>
      </c>
      <c r="H657" s="15" t="s">
        <v>2609</v>
      </c>
      <c r="I657" s="15" t="s">
        <v>2639</v>
      </c>
      <c r="J657" s="15">
        <v>13842629156</v>
      </c>
      <c r="K657" s="24" t="s">
        <v>28</v>
      </c>
      <c r="L657" s="25" t="s">
        <v>349</v>
      </c>
      <c r="M657" s="16" t="s">
        <v>2640</v>
      </c>
      <c r="N657" s="16" t="s">
        <v>55</v>
      </c>
      <c r="O657" s="16">
        <v>13842629156</v>
      </c>
      <c r="P657" s="16" t="s">
        <v>2609</v>
      </c>
      <c r="Q657" s="33"/>
      <c r="R657" s="33"/>
      <c r="S657" s="33"/>
      <c r="T657" s="33">
        <v>656</v>
      </c>
    </row>
    <row r="658" hidden="1" customHeight="1" spans="1:21">
      <c r="A658" s="15">
        <v>657</v>
      </c>
      <c r="B658" s="15" t="s">
        <v>2641</v>
      </c>
      <c r="C658" s="15" t="s">
        <v>32</v>
      </c>
      <c r="D658" s="15" t="s">
        <v>2642</v>
      </c>
      <c r="E658" s="16" t="str">
        <f t="shared" si="30"/>
        <v>正确</v>
      </c>
      <c r="F658" s="17">
        <f ca="1" t="shared" si="31"/>
        <v>89</v>
      </c>
      <c r="G658" s="17" t="str">
        <f t="shared" si="32"/>
        <v>1935/06/12</v>
      </c>
      <c r="H658" s="15" t="s">
        <v>2609</v>
      </c>
      <c r="I658" s="15" t="s">
        <v>2643</v>
      </c>
      <c r="J658" s="15">
        <v>18790292795</v>
      </c>
      <c r="K658" s="24"/>
      <c r="L658" s="25" t="s">
        <v>349</v>
      </c>
      <c r="M658" s="16" t="s">
        <v>2644</v>
      </c>
      <c r="N658" s="16" t="s">
        <v>55</v>
      </c>
      <c r="O658" s="16">
        <v>18790292795</v>
      </c>
      <c r="P658" s="16" t="s">
        <v>2609</v>
      </c>
      <c r="Q658" s="33" t="s">
        <v>4924</v>
      </c>
      <c r="R658" s="33" t="s">
        <v>4494</v>
      </c>
      <c r="S658" s="33"/>
      <c r="T658" s="34">
        <v>657</v>
      </c>
      <c r="U658" s="7" t="str">
        <f>+VLOOKUP(D658,[1]全镇!$C:$E,3,FALSE)</f>
        <v>龙泉观村</v>
      </c>
    </row>
    <row r="659" hidden="1" customHeight="1" spans="1:21">
      <c r="A659" s="15">
        <v>658</v>
      </c>
      <c r="B659" s="15" t="s">
        <v>2645</v>
      </c>
      <c r="C659" s="15" t="s">
        <v>19</v>
      </c>
      <c r="D659" s="15" t="s">
        <v>2646</v>
      </c>
      <c r="E659" s="16" t="str">
        <f t="shared" si="30"/>
        <v>正确</v>
      </c>
      <c r="F659" s="17">
        <f ca="1" t="shared" si="31"/>
        <v>87</v>
      </c>
      <c r="G659" s="17" t="str">
        <f t="shared" si="32"/>
        <v>1937/12/05</v>
      </c>
      <c r="H659" s="15" t="s">
        <v>2609</v>
      </c>
      <c r="I659" s="15" t="s">
        <v>2647</v>
      </c>
      <c r="J659" s="15">
        <v>13842629156</v>
      </c>
      <c r="K659" s="24"/>
      <c r="L659" s="25" t="s">
        <v>349</v>
      </c>
      <c r="M659" s="16" t="s">
        <v>2640</v>
      </c>
      <c r="N659" s="16" t="s">
        <v>55</v>
      </c>
      <c r="O659" s="16">
        <v>13842629156</v>
      </c>
      <c r="P659" s="16" t="s">
        <v>2609</v>
      </c>
      <c r="Q659" s="33" t="s">
        <v>4925</v>
      </c>
      <c r="R659" s="33" t="s">
        <v>4494</v>
      </c>
      <c r="S659" s="33"/>
      <c r="T659" s="34">
        <v>658</v>
      </c>
      <c r="U659" s="7" t="str">
        <f>+VLOOKUP(D659,[1]全镇!$C:$E,3,FALSE)</f>
        <v>龙泉观村</v>
      </c>
    </row>
    <row r="660" hidden="1" customHeight="1" spans="1:20">
      <c r="A660" s="15">
        <v>659</v>
      </c>
      <c r="B660" s="15" t="s">
        <v>2648</v>
      </c>
      <c r="C660" s="15" t="s">
        <v>32</v>
      </c>
      <c r="D660" s="15" t="s">
        <v>2649</v>
      </c>
      <c r="E660" s="16" t="str">
        <f t="shared" si="30"/>
        <v>正确</v>
      </c>
      <c r="F660" s="17">
        <f ca="1" t="shared" si="31"/>
        <v>87</v>
      </c>
      <c r="G660" s="17" t="str">
        <f t="shared" si="32"/>
        <v>1937/08/22</v>
      </c>
      <c r="H660" s="15" t="s">
        <v>2618</v>
      </c>
      <c r="I660" s="93" t="s">
        <v>2650</v>
      </c>
      <c r="J660" s="15">
        <v>15236034635</v>
      </c>
      <c r="K660" s="24" t="s">
        <v>179</v>
      </c>
      <c r="L660" s="25" t="s">
        <v>349</v>
      </c>
      <c r="M660" s="16"/>
      <c r="N660" s="16"/>
      <c r="O660" s="16"/>
      <c r="P660" s="16"/>
      <c r="Q660" s="33"/>
      <c r="R660" s="33"/>
      <c r="S660" s="33"/>
      <c r="T660" s="33">
        <v>659</v>
      </c>
    </row>
    <row r="661" hidden="1" customHeight="1" spans="1:21">
      <c r="A661" s="15">
        <v>660</v>
      </c>
      <c r="B661" s="15" t="s">
        <v>2651</v>
      </c>
      <c r="C661" s="15" t="s">
        <v>19</v>
      </c>
      <c r="D661" s="15" t="s">
        <v>2652</v>
      </c>
      <c r="E661" s="16" t="str">
        <f t="shared" si="30"/>
        <v>正确</v>
      </c>
      <c r="F661" s="17">
        <f ca="1" t="shared" si="31"/>
        <v>93</v>
      </c>
      <c r="G661" s="17" t="str">
        <f t="shared" si="32"/>
        <v>1931/03/25</v>
      </c>
      <c r="H661" s="15" t="s">
        <v>2609</v>
      </c>
      <c r="I661" s="15" t="s">
        <v>2653</v>
      </c>
      <c r="J661" s="15">
        <v>15015990867</v>
      </c>
      <c r="K661" s="24"/>
      <c r="L661" s="25" t="s">
        <v>349</v>
      </c>
      <c r="M661" s="16" t="s">
        <v>2654</v>
      </c>
      <c r="N661" s="16" t="s">
        <v>55</v>
      </c>
      <c r="O661" s="16">
        <v>15015990867</v>
      </c>
      <c r="P661" s="16" t="s">
        <v>2609</v>
      </c>
      <c r="Q661" s="33" t="s">
        <v>4926</v>
      </c>
      <c r="R661" s="33" t="s">
        <v>4494</v>
      </c>
      <c r="S661" s="33"/>
      <c r="T661" s="34">
        <v>660</v>
      </c>
      <c r="U661" s="7" t="str">
        <f>+VLOOKUP(D661,[1]全镇!$C:$E,3,FALSE)</f>
        <v>龙泉观村</v>
      </c>
    </row>
    <row r="662" hidden="1" customHeight="1" spans="1:21">
      <c r="A662" s="15">
        <v>661</v>
      </c>
      <c r="B662" s="15" t="s">
        <v>2655</v>
      </c>
      <c r="C662" s="15" t="s">
        <v>32</v>
      </c>
      <c r="D662" s="15" t="s">
        <v>2656</v>
      </c>
      <c r="E662" s="16" t="str">
        <f t="shared" si="30"/>
        <v>正确</v>
      </c>
      <c r="F662" s="17">
        <f ca="1" t="shared" si="31"/>
        <v>90</v>
      </c>
      <c r="G662" s="17" t="str">
        <f t="shared" si="32"/>
        <v>1934/02/19</v>
      </c>
      <c r="H662" s="15" t="s">
        <v>2609</v>
      </c>
      <c r="I662" s="15" t="s">
        <v>2657</v>
      </c>
      <c r="J662" s="15">
        <v>15015990867</v>
      </c>
      <c r="K662" s="24"/>
      <c r="L662" s="25" t="s">
        <v>349</v>
      </c>
      <c r="M662" s="16" t="s">
        <v>2654</v>
      </c>
      <c r="N662" s="16" t="s">
        <v>55</v>
      </c>
      <c r="O662" s="16">
        <v>15015990867</v>
      </c>
      <c r="P662" s="16" t="s">
        <v>2609</v>
      </c>
      <c r="Q662" s="33" t="s">
        <v>4927</v>
      </c>
      <c r="R662" s="33" t="s">
        <v>4494</v>
      </c>
      <c r="S662" s="33"/>
      <c r="T662" s="34">
        <v>661</v>
      </c>
      <c r="U662" s="7" t="str">
        <f>+VLOOKUP(D662,[1]全镇!$C:$E,3,FALSE)</f>
        <v>龙泉观村</v>
      </c>
    </row>
    <row r="663" hidden="1" customHeight="1" spans="1:20">
      <c r="A663" s="15">
        <v>662</v>
      </c>
      <c r="B663" s="15" t="s">
        <v>2658</v>
      </c>
      <c r="C663" s="15" t="s">
        <v>19</v>
      </c>
      <c r="D663" s="15" t="s">
        <v>2659</v>
      </c>
      <c r="E663" s="16" t="str">
        <f t="shared" si="30"/>
        <v>正确</v>
      </c>
      <c r="F663" s="17">
        <f ca="1" t="shared" si="31"/>
        <v>93</v>
      </c>
      <c r="G663" s="17" t="str">
        <f t="shared" si="32"/>
        <v>1931/06/11</v>
      </c>
      <c r="H663" s="15" t="s">
        <v>2609</v>
      </c>
      <c r="I663" s="15" t="s">
        <v>2660</v>
      </c>
      <c r="J663" s="15">
        <v>15893505182</v>
      </c>
      <c r="K663" s="24" t="s">
        <v>4631</v>
      </c>
      <c r="L663" s="25" t="s">
        <v>349</v>
      </c>
      <c r="M663" s="16" t="s">
        <v>2661</v>
      </c>
      <c r="N663" s="16" t="s">
        <v>41</v>
      </c>
      <c r="O663" s="16">
        <v>15893505182</v>
      </c>
      <c r="P663" s="16" t="s">
        <v>2609</v>
      </c>
      <c r="Q663" s="33" t="s">
        <v>4928</v>
      </c>
      <c r="R663" s="33" t="s">
        <v>4494</v>
      </c>
      <c r="S663" s="33"/>
      <c r="T663" s="34">
        <v>662</v>
      </c>
    </row>
    <row r="664" hidden="1" customHeight="1" spans="1:20">
      <c r="A664" s="15">
        <v>663</v>
      </c>
      <c r="B664" s="15" t="s">
        <v>2662</v>
      </c>
      <c r="C664" s="15" t="s">
        <v>32</v>
      </c>
      <c r="D664" s="15" t="s">
        <v>2663</v>
      </c>
      <c r="E664" s="16" t="str">
        <f t="shared" si="30"/>
        <v>正确</v>
      </c>
      <c r="F664" s="17">
        <f ca="1" t="shared" si="31"/>
        <v>87</v>
      </c>
      <c r="G664" s="17" t="str">
        <f t="shared" si="32"/>
        <v>1937/08/15</v>
      </c>
      <c r="H664" s="15" t="s">
        <v>2609</v>
      </c>
      <c r="I664" s="15" t="s">
        <v>2664</v>
      </c>
      <c r="J664" s="15">
        <v>13503901552</v>
      </c>
      <c r="K664" s="24" t="s">
        <v>4527</v>
      </c>
      <c r="L664" s="25" t="s">
        <v>349</v>
      </c>
      <c r="M664" s="16" t="s">
        <v>2665</v>
      </c>
      <c r="N664" s="16" t="s">
        <v>55</v>
      </c>
      <c r="O664" s="16">
        <v>13503901552</v>
      </c>
      <c r="P664" s="16" t="s">
        <v>2609</v>
      </c>
      <c r="Q664" s="33" t="s">
        <v>4929</v>
      </c>
      <c r="R664" s="33" t="s">
        <v>4494</v>
      </c>
      <c r="S664" s="33"/>
      <c r="T664" s="34">
        <v>663</v>
      </c>
    </row>
    <row r="665" hidden="1" customHeight="1" spans="1:20">
      <c r="A665" s="15">
        <v>664</v>
      </c>
      <c r="B665" s="15" t="s">
        <v>2666</v>
      </c>
      <c r="C665" s="15" t="s">
        <v>32</v>
      </c>
      <c r="D665" s="15" t="s">
        <v>2667</v>
      </c>
      <c r="E665" s="16" t="str">
        <f t="shared" si="30"/>
        <v>正确</v>
      </c>
      <c r="F665" s="17">
        <f ca="1" t="shared" si="31"/>
        <v>90</v>
      </c>
      <c r="G665" s="17" t="str">
        <f t="shared" si="32"/>
        <v>1934/08/24</v>
      </c>
      <c r="H665" s="15" t="s">
        <v>2609</v>
      </c>
      <c r="I665" s="15" t="s">
        <v>2668</v>
      </c>
      <c r="J665" s="15">
        <v>15188223752</v>
      </c>
      <c r="K665" s="24" t="s">
        <v>668</v>
      </c>
      <c r="L665" s="25" t="s">
        <v>349</v>
      </c>
      <c r="M665" s="16" t="s">
        <v>2669</v>
      </c>
      <c r="N665" s="16" t="s">
        <v>55</v>
      </c>
      <c r="O665" s="16">
        <v>15188223752</v>
      </c>
      <c r="P665" s="16" t="s">
        <v>2609</v>
      </c>
      <c r="Q665" s="33"/>
      <c r="R665" s="33"/>
      <c r="S665" s="33"/>
      <c r="T665" s="33">
        <v>664</v>
      </c>
    </row>
    <row r="666" hidden="1" customHeight="1" spans="1:20">
      <c r="A666" s="15">
        <v>665</v>
      </c>
      <c r="B666" s="15" t="s">
        <v>2670</v>
      </c>
      <c r="C666" s="15" t="s">
        <v>32</v>
      </c>
      <c r="D666" s="15" t="s">
        <v>2671</v>
      </c>
      <c r="E666" s="16" t="str">
        <f t="shared" si="30"/>
        <v>正确</v>
      </c>
      <c r="F666" s="17">
        <f ca="1" t="shared" si="31"/>
        <v>89</v>
      </c>
      <c r="G666" s="17" t="str">
        <f t="shared" si="32"/>
        <v>1935/10/01</v>
      </c>
      <c r="H666" s="15" t="s">
        <v>2618</v>
      </c>
      <c r="I666" s="93" t="s">
        <v>2672</v>
      </c>
      <c r="J666" s="15">
        <v>15225617891</v>
      </c>
      <c r="K666" s="24" t="s">
        <v>216</v>
      </c>
      <c r="L666" s="25" t="s">
        <v>349</v>
      </c>
      <c r="M666" s="16"/>
      <c r="N666" s="16"/>
      <c r="O666" s="16"/>
      <c r="P666" s="16"/>
      <c r="Q666" s="33"/>
      <c r="R666" s="33"/>
      <c r="S666" s="33"/>
      <c r="T666" s="33">
        <v>665</v>
      </c>
    </row>
    <row r="667" hidden="1" customHeight="1" spans="1:21">
      <c r="A667" s="15">
        <v>666</v>
      </c>
      <c r="B667" s="15" t="s">
        <v>2673</v>
      </c>
      <c r="C667" s="15" t="s">
        <v>32</v>
      </c>
      <c r="D667" s="15" t="s">
        <v>2674</v>
      </c>
      <c r="E667" s="16" t="str">
        <f t="shared" si="30"/>
        <v>正确</v>
      </c>
      <c r="F667" s="17">
        <f ca="1" t="shared" si="31"/>
        <v>86</v>
      </c>
      <c r="G667" s="17" t="str">
        <f t="shared" si="32"/>
        <v>1938/10/12</v>
      </c>
      <c r="H667" s="15" t="s">
        <v>2609</v>
      </c>
      <c r="I667" s="15" t="s">
        <v>2675</v>
      </c>
      <c r="J667" s="15">
        <v>15829240448</v>
      </c>
      <c r="K667" s="24"/>
      <c r="L667" s="25" t="s">
        <v>349</v>
      </c>
      <c r="M667" s="16" t="s">
        <v>2676</v>
      </c>
      <c r="N667" s="16" t="s">
        <v>55</v>
      </c>
      <c r="O667" s="16">
        <v>15829240448</v>
      </c>
      <c r="P667" s="16" t="s">
        <v>2609</v>
      </c>
      <c r="Q667" s="33" t="s">
        <v>4930</v>
      </c>
      <c r="R667" s="33" t="s">
        <v>4494</v>
      </c>
      <c r="S667" s="33"/>
      <c r="T667" s="34">
        <v>666</v>
      </c>
      <c r="U667" s="7" t="str">
        <f>+VLOOKUP(D667,[1]全镇!$C:$E,3,FALSE)</f>
        <v>龙泉观村</v>
      </c>
    </row>
    <row r="668" hidden="1" customHeight="1" spans="1:20">
      <c r="A668" s="15">
        <v>667</v>
      </c>
      <c r="B668" s="15" t="s">
        <v>2677</v>
      </c>
      <c r="C668" s="15" t="s">
        <v>19</v>
      </c>
      <c r="D668" s="15" t="s">
        <v>2678</v>
      </c>
      <c r="E668" s="16" t="str">
        <f t="shared" si="30"/>
        <v>正确</v>
      </c>
      <c r="F668" s="17">
        <f ca="1" t="shared" si="31"/>
        <v>86</v>
      </c>
      <c r="G668" s="17" t="str">
        <f t="shared" si="32"/>
        <v>1938/02/14</v>
      </c>
      <c r="H668" s="15" t="s">
        <v>2609</v>
      </c>
      <c r="I668" s="17" t="s">
        <v>2679</v>
      </c>
      <c r="J668" s="15">
        <v>18838607811</v>
      </c>
      <c r="K668" s="24" t="s">
        <v>4569</v>
      </c>
      <c r="L668" s="25" t="s">
        <v>349</v>
      </c>
      <c r="M668" s="16" t="s">
        <v>2680</v>
      </c>
      <c r="N668" s="16" t="s">
        <v>41</v>
      </c>
      <c r="O668" s="16">
        <v>18838607811</v>
      </c>
      <c r="P668" s="16" t="s">
        <v>2609</v>
      </c>
      <c r="Q668" s="33" t="s">
        <v>4931</v>
      </c>
      <c r="R668" s="33" t="s">
        <v>4494</v>
      </c>
      <c r="S668" s="33"/>
      <c r="T668" s="34">
        <v>667</v>
      </c>
    </row>
    <row r="669" hidden="1" customHeight="1" spans="1:20">
      <c r="A669" s="15">
        <v>668</v>
      </c>
      <c r="B669" s="15" t="s">
        <v>2681</v>
      </c>
      <c r="C669" s="15" t="s">
        <v>32</v>
      </c>
      <c r="D669" s="15" t="s">
        <v>2682</v>
      </c>
      <c r="E669" s="16" t="str">
        <f t="shared" si="30"/>
        <v>正确</v>
      </c>
      <c r="F669" s="17">
        <f ca="1" t="shared" si="31"/>
        <v>85</v>
      </c>
      <c r="G669" s="17" t="str">
        <f t="shared" si="32"/>
        <v>1939/05/11</v>
      </c>
      <c r="H669" s="15" t="s">
        <v>2609</v>
      </c>
      <c r="I669" s="15" t="s">
        <v>2683</v>
      </c>
      <c r="J669" s="15">
        <v>13262007276</v>
      </c>
      <c r="K669" s="24" t="s">
        <v>4598</v>
      </c>
      <c r="L669" s="25" t="s">
        <v>349</v>
      </c>
      <c r="M669" s="16" t="s">
        <v>2684</v>
      </c>
      <c r="N669" s="16" t="s">
        <v>536</v>
      </c>
      <c r="O669" s="16">
        <v>13262007276</v>
      </c>
      <c r="P669" s="16" t="s">
        <v>2609</v>
      </c>
      <c r="Q669" s="33" t="s">
        <v>4932</v>
      </c>
      <c r="R669" s="33" t="s">
        <v>4494</v>
      </c>
      <c r="S669" s="33"/>
      <c r="T669" s="34">
        <v>668</v>
      </c>
    </row>
    <row r="670" hidden="1" customHeight="1" spans="1:21">
      <c r="A670" s="15">
        <v>669</v>
      </c>
      <c r="B670" s="15" t="s">
        <v>2685</v>
      </c>
      <c r="C670" s="15" t="s">
        <v>32</v>
      </c>
      <c r="D670" s="15" t="s">
        <v>2686</v>
      </c>
      <c r="E670" s="16" t="str">
        <f t="shared" si="30"/>
        <v>正确</v>
      </c>
      <c r="F670" s="17">
        <f ca="1" t="shared" si="31"/>
        <v>88</v>
      </c>
      <c r="G670" s="17" t="str">
        <f t="shared" si="32"/>
        <v>1936/02/20</v>
      </c>
      <c r="H670" s="15" t="s">
        <v>2609</v>
      </c>
      <c r="I670" s="15" t="s">
        <v>2687</v>
      </c>
      <c r="J670" s="15">
        <v>13723026482</v>
      </c>
      <c r="K670" s="24"/>
      <c r="L670" s="25" t="s">
        <v>349</v>
      </c>
      <c r="M670" s="16" t="s">
        <v>2688</v>
      </c>
      <c r="N670" s="16" t="s">
        <v>55</v>
      </c>
      <c r="O670" s="16">
        <v>13723026482</v>
      </c>
      <c r="P670" s="16" t="s">
        <v>2609</v>
      </c>
      <c r="Q670" s="33" t="s">
        <v>4933</v>
      </c>
      <c r="R670" s="33" t="s">
        <v>4494</v>
      </c>
      <c r="S670" s="33"/>
      <c r="T670" s="34">
        <v>669</v>
      </c>
      <c r="U670" s="7" t="str">
        <f>+VLOOKUP(D670,[1]全镇!$C:$E,3,FALSE)</f>
        <v>龙泉观村</v>
      </c>
    </row>
    <row r="671" hidden="1" customHeight="1" spans="1:21">
      <c r="A671" s="15">
        <v>670</v>
      </c>
      <c r="B671" s="15" t="s">
        <v>2689</v>
      </c>
      <c r="C671" s="15" t="s">
        <v>19</v>
      </c>
      <c r="D671" s="15" t="s">
        <v>2690</v>
      </c>
      <c r="E671" s="16" t="str">
        <f t="shared" si="30"/>
        <v>正确</v>
      </c>
      <c r="F671" s="17">
        <f ca="1" t="shared" si="31"/>
        <v>89</v>
      </c>
      <c r="G671" s="17" t="str">
        <f t="shared" si="32"/>
        <v>1935/12/16</v>
      </c>
      <c r="H671" s="15" t="s">
        <v>2609</v>
      </c>
      <c r="I671" s="15" t="s">
        <v>2691</v>
      </c>
      <c r="J671" s="15">
        <v>15238311550</v>
      </c>
      <c r="K671" s="24"/>
      <c r="L671" s="25" t="s">
        <v>349</v>
      </c>
      <c r="M671" s="16" t="s">
        <v>2692</v>
      </c>
      <c r="N671" s="16" t="s">
        <v>55</v>
      </c>
      <c r="O671" s="16">
        <v>15238311550</v>
      </c>
      <c r="P671" s="16" t="s">
        <v>2609</v>
      </c>
      <c r="Q671" s="33" t="s">
        <v>4934</v>
      </c>
      <c r="R671" s="33" t="s">
        <v>4494</v>
      </c>
      <c r="S671" s="33"/>
      <c r="T671" s="34">
        <v>670</v>
      </c>
      <c r="U671" s="7" t="str">
        <f>+VLOOKUP(D671,[1]全镇!$C:$E,3,FALSE)</f>
        <v>龙泉观村</v>
      </c>
    </row>
    <row r="672" hidden="1" customHeight="1" spans="1:20">
      <c r="A672" s="15">
        <v>671</v>
      </c>
      <c r="B672" s="15" t="s">
        <v>2693</v>
      </c>
      <c r="C672" s="15" t="s">
        <v>19</v>
      </c>
      <c r="D672" s="15" t="s">
        <v>2694</v>
      </c>
      <c r="E672" s="16" t="str">
        <f t="shared" si="30"/>
        <v>正确</v>
      </c>
      <c r="F672" s="17">
        <f ca="1" t="shared" si="31"/>
        <v>94</v>
      </c>
      <c r="G672" s="17" t="str">
        <f t="shared" si="32"/>
        <v>1930/03/03</v>
      </c>
      <c r="H672" s="15" t="s">
        <v>2618</v>
      </c>
      <c r="I672" s="17" t="s">
        <v>2695</v>
      </c>
      <c r="J672" s="15"/>
      <c r="K672" s="24" t="s">
        <v>216</v>
      </c>
      <c r="L672" s="25" t="s">
        <v>349</v>
      </c>
      <c r="M672" s="16"/>
      <c r="N672" s="16"/>
      <c r="O672" s="16"/>
      <c r="P672" s="16"/>
      <c r="Q672" s="33"/>
      <c r="R672" s="33"/>
      <c r="S672" s="33"/>
      <c r="T672" s="33">
        <v>671</v>
      </c>
    </row>
    <row r="673" hidden="1" customHeight="1" spans="1:20">
      <c r="A673" s="15">
        <v>672</v>
      </c>
      <c r="B673" s="15" t="s">
        <v>2696</v>
      </c>
      <c r="C673" s="15" t="s">
        <v>32</v>
      </c>
      <c r="D673" s="15" t="s">
        <v>2697</v>
      </c>
      <c r="E673" s="16" t="str">
        <f t="shared" si="30"/>
        <v>正确</v>
      </c>
      <c r="F673" s="17">
        <f ca="1" t="shared" si="31"/>
        <v>89</v>
      </c>
      <c r="G673" s="17" t="str">
        <f t="shared" si="32"/>
        <v>1935/12/21</v>
      </c>
      <c r="H673" s="15" t="s">
        <v>2618</v>
      </c>
      <c r="I673" s="93" t="s">
        <v>2698</v>
      </c>
      <c r="J673" s="15">
        <v>13674925289</v>
      </c>
      <c r="K673" s="24" t="s">
        <v>179</v>
      </c>
      <c r="L673" s="25" t="s">
        <v>349</v>
      </c>
      <c r="M673" s="16"/>
      <c r="N673" s="16"/>
      <c r="O673" s="16"/>
      <c r="P673" s="16"/>
      <c r="Q673" s="33"/>
      <c r="R673" s="33"/>
      <c r="S673" s="33"/>
      <c r="T673" s="33">
        <v>672</v>
      </c>
    </row>
    <row r="674" hidden="1" customHeight="1" spans="1:21">
      <c r="A674" s="15">
        <v>673</v>
      </c>
      <c r="B674" s="15" t="s">
        <v>2699</v>
      </c>
      <c r="C674" s="15" t="s">
        <v>32</v>
      </c>
      <c r="D674" s="15" t="s">
        <v>2700</v>
      </c>
      <c r="E674" s="16" t="str">
        <f t="shared" si="30"/>
        <v>正确</v>
      </c>
      <c r="F674" s="17">
        <f ca="1" t="shared" si="31"/>
        <v>88</v>
      </c>
      <c r="G674" s="17" t="str">
        <f t="shared" si="32"/>
        <v>1936/01/26</v>
      </c>
      <c r="H674" s="15" t="s">
        <v>2609</v>
      </c>
      <c r="I674" s="15" t="s">
        <v>2701</v>
      </c>
      <c r="J674" s="15">
        <v>13023617790</v>
      </c>
      <c r="K674" s="24"/>
      <c r="L674" s="25" t="s">
        <v>349</v>
      </c>
      <c r="M674" s="16" t="s">
        <v>2702</v>
      </c>
      <c r="N674" s="16" t="s">
        <v>55</v>
      </c>
      <c r="O674" s="16">
        <v>13023617790</v>
      </c>
      <c r="P674" s="16" t="s">
        <v>2609</v>
      </c>
      <c r="Q674" s="33" t="s">
        <v>4935</v>
      </c>
      <c r="R674" s="33" t="s">
        <v>4494</v>
      </c>
      <c r="S674" s="33"/>
      <c r="T674" s="34">
        <v>673</v>
      </c>
      <c r="U674" s="7" t="str">
        <f>+VLOOKUP(D674,[1]全镇!$C:$E,3,FALSE)</f>
        <v>龙泉观村</v>
      </c>
    </row>
    <row r="675" hidden="1" customHeight="1" spans="1:21">
      <c r="A675" s="15">
        <v>674</v>
      </c>
      <c r="B675" s="15" t="s">
        <v>2703</v>
      </c>
      <c r="C675" s="15" t="s">
        <v>32</v>
      </c>
      <c r="D675" s="15" t="s">
        <v>2704</v>
      </c>
      <c r="E675" s="16" t="str">
        <f t="shared" si="30"/>
        <v>正确</v>
      </c>
      <c r="F675" s="17">
        <f ca="1" t="shared" si="31"/>
        <v>89</v>
      </c>
      <c r="G675" s="17" t="str">
        <f t="shared" si="32"/>
        <v>1935/02/07</v>
      </c>
      <c r="H675" s="15" t="s">
        <v>2609</v>
      </c>
      <c r="I675" s="15" t="s">
        <v>2705</v>
      </c>
      <c r="J675" s="15">
        <v>15993199032</v>
      </c>
      <c r="K675" s="24"/>
      <c r="L675" s="25" t="s">
        <v>349</v>
      </c>
      <c r="M675" s="16" t="s">
        <v>2706</v>
      </c>
      <c r="N675" s="16" t="s">
        <v>55</v>
      </c>
      <c r="O675" s="16">
        <v>15993199032</v>
      </c>
      <c r="P675" s="16" t="s">
        <v>2609</v>
      </c>
      <c r="Q675" s="33" t="s">
        <v>4936</v>
      </c>
      <c r="R675" s="33" t="s">
        <v>4494</v>
      </c>
      <c r="S675" s="33"/>
      <c r="T675" s="34">
        <v>674</v>
      </c>
      <c r="U675" s="7" t="str">
        <f>+VLOOKUP(D675,[1]全镇!$C:$E,3,FALSE)</f>
        <v>龙泉观村</v>
      </c>
    </row>
    <row r="676" hidden="1" customHeight="1" spans="1:21">
      <c r="A676" s="15">
        <v>675</v>
      </c>
      <c r="B676" s="15" t="s">
        <v>2707</v>
      </c>
      <c r="C676" s="15" t="s">
        <v>32</v>
      </c>
      <c r="D676" s="15" t="s">
        <v>2708</v>
      </c>
      <c r="E676" s="16" t="str">
        <f t="shared" si="30"/>
        <v>正确</v>
      </c>
      <c r="F676" s="17">
        <f ca="1" t="shared" si="31"/>
        <v>88</v>
      </c>
      <c r="G676" s="17" t="str">
        <f t="shared" si="32"/>
        <v>1936/12/28</v>
      </c>
      <c r="H676" s="15" t="s">
        <v>2609</v>
      </c>
      <c r="I676" s="15" t="s">
        <v>2709</v>
      </c>
      <c r="J676" s="15">
        <v>13262012781</v>
      </c>
      <c r="K676" s="24"/>
      <c r="L676" s="25" t="s">
        <v>349</v>
      </c>
      <c r="M676" s="16" t="s">
        <v>2710</v>
      </c>
      <c r="N676" s="16" t="s">
        <v>41</v>
      </c>
      <c r="O676" s="16">
        <v>13262012781</v>
      </c>
      <c r="P676" s="16" t="s">
        <v>2609</v>
      </c>
      <c r="Q676" s="33" t="s">
        <v>4937</v>
      </c>
      <c r="R676" s="33" t="s">
        <v>4494</v>
      </c>
      <c r="S676" s="33"/>
      <c r="T676" s="34">
        <v>675</v>
      </c>
      <c r="U676" s="7" t="str">
        <f>+VLOOKUP(D676,[1]全镇!$C:$E,3,FALSE)</f>
        <v>龙泉观村</v>
      </c>
    </row>
    <row r="677" hidden="1" customHeight="1" spans="1:21">
      <c r="A677" s="15">
        <v>676</v>
      </c>
      <c r="B677" s="15" t="s">
        <v>2711</v>
      </c>
      <c r="C677" s="15" t="s">
        <v>32</v>
      </c>
      <c r="D677" s="15" t="s">
        <v>2712</v>
      </c>
      <c r="E677" s="16" t="str">
        <f t="shared" si="30"/>
        <v>正确</v>
      </c>
      <c r="F677" s="17">
        <f ca="1" t="shared" si="31"/>
        <v>87</v>
      </c>
      <c r="G677" s="17" t="str">
        <f t="shared" si="32"/>
        <v>1937/08/10</v>
      </c>
      <c r="H677" s="15" t="s">
        <v>2609</v>
      </c>
      <c r="I677" s="15" t="s">
        <v>2713</v>
      </c>
      <c r="J677" s="15">
        <v>13673891002</v>
      </c>
      <c r="K677" s="24"/>
      <c r="L677" s="25" t="s">
        <v>349</v>
      </c>
      <c r="M677" s="16" t="s">
        <v>2714</v>
      </c>
      <c r="N677" s="16" t="s">
        <v>55</v>
      </c>
      <c r="O677" s="16">
        <v>13673891002</v>
      </c>
      <c r="P677" s="16" t="s">
        <v>2609</v>
      </c>
      <c r="Q677" s="33" t="s">
        <v>4938</v>
      </c>
      <c r="R677" s="33" t="s">
        <v>4494</v>
      </c>
      <c r="S677" s="33"/>
      <c r="T677" s="34">
        <v>676</v>
      </c>
      <c r="U677" s="7" t="str">
        <f>+VLOOKUP(D677,[1]全镇!$C:$E,3,FALSE)</f>
        <v>龙泉观村</v>
      </c>
    </row>
    <row r="678" hidden="1" customHeight="1" spans="1:21">
      <c r="A678" s="15">
        <v>677</v>
      </c>
      <c r="B678" s="15" t="s">
        <v>2715</v>
      </c>
      <c r="C678" s="15" t="s">
        <v>32</v>
      </c>
      <c r="D678" s="15" t="s">
        <v>2716</v>
      </c>
      <c r="E678" s="16" t="str">
        <f t="shared" si="30"/>
        <v>正确</v>
      </c>
      <c r="F678" s="17">
        <f ca="1" t="shared" si="31"/>
        <v>87</v>
      </c>
      <c r="G678" s="17" t="str">
        <f t="shared" si="32"/>
        <v>1937/09/27</v>
      </c>
      <c r="H678" s="15" t="s">
        <v>2609</v>
      </c>
      <c r="I678" s="15" t="s">
        <v>2717</v>
      </c>
      <c r="J678" s="15">
        <v>15037726535</v>
      </c>
      <c r="K678" s="24"/>
      <c r="L678" s="25" t="s">
        <v>349</v>
      </c>
      <c r="M678" s="16" t="s">
        <v>2718</v>
      </c>
      <c r="N678" s="16" t="s">
        <v>55</v>
      </c>
      <c r="O678" s="16">
        <v>15037726535</v>
      </c>
      <c r="P678" s="16" t="s">
        <v>2609</v>
      </c>
      <c r="Q678" s="33" t="s">
        <v>4939</v>
      </c>
      <c r="R678" s="33" t="s">
        <v>4494</v>
      </c>
      <c r="S678" s="33"/>
      <c r="T678" s="34">
        <v>677</v>
      </c>
      <c r="U678" s="7" t="str">
        <f>+VLOOKUP(D678,[1]全镇!$C:$E,3,FALSE)</f>
        <v>龙泉观村</v>
      </c>
    </row>
    <row r="679" hidden="1" customHeight="1" spans="1:21">
      <c r="A679" s="15">
        <v>678</v>
      </c>
      <c r="B679" s="15" t="s">
        <v>2719</v>
      </c>
      <c r="C679" s="15" t="s">
        <v>32</v>
      </c>
      <c r="D679" s="15" t="s">
        <v>2720</v>
      </c>
      <c r="E679" s="16" t="str">
        <f t="shared" si="30"/>
        <v>正确</v>
      </c>
      <c r="F679" s="17">
        <f ca="1" t="shared" si="31"/>
        <v>88</v>
      </c>
      <c r="G679" s="17" t="str">
        <f t="shared" si="32"/>
        <v>1936/07/24</v>
      </c>
      <c r="H679" s="15" t="s">
        <v>2609</v>
      </c>
      <c r="I679" s="15" t="s">
        <v>2721</v>
      </c>
      <c r="J679" s="15">
        <v>13689267832</v>
      </c>
      <c r="K679" s="24"/>
      <c r="L679" s="25" t="s">
        <v>349</v>
      </c>
      <c r="M679" s="16" t="s">
        <v>2722</v>
      </c>
      <c r="N679" s="16" t="s">
        <v>55</v>
      </c>
      <c r="O679" s="16">
        <v>13689267832</v>
      </c>
      <c r="P679" s="16" t="s">
        <v>2609</v>
      </c>
      <c r="Q679" s="33" t="s">
        <v>4940</v>
      </c>
      <c r="R679" s="33" t="s">
        <v>4494</v>
      </c>
      <c r="S679" s="33"/>
      <c r="T679" s="34">
        <v>678</v>
      </c>
      <c r="U679" s="7" t="str">
        <f>+VLOOKUP(D679,[1]全镇!$C:$E,3,FALSE)</f>
        <v>龙泉观村</v>
      </c>
    </row>
    <row r="680" hidden="1" customHeight="1" spans="1:20">
      <c r="A680" s="15">
        <v>679</v>
      </c>
      <c r="B680" s="15" t="s">
        <v>2723</v>
      </c>
      <c r="C680" s="15" t="s">
        <v>19</v>
      </c>
      <c r="D680" s="15" t="s">
        <v>2724</v>
      </c>
      <c r="E680" s="16" t="str">
        <f t="shared" si="30"/>
        <v>正确</v>
      </c>
      <c r="F680" s="17">
        <f ca="1" t="shared" si="31"/>
        <v>90</v>
      </c>
      <c r="G680" s="17" t="str">
        <f t="shared" si="32"/>
        <v>1934/12/06</v>
      </c>
      <c r="H680" s="15" t="s">
        <v>2618</v>
      </c>
      <c r="I680" s="93" t="s">
        <v>2725</v>
      </c>
      <c r="J680" s="15">
        <v>15139031469</v>
      </c>
      <c r="K680" s="24" t="s">
        <v>179</v>
      </c>
      <c r="L680" s="25" t="s">
        <v>349</v>
      </c>
      <c r="M680" s="16"/>
      <c r="N680" s="16"/>
      <c r="O680" s="16"/>
      <c r="P680" s="16"/>
      <c r="Q680" s="33"/>
      <c r="R680" s="33"/>
      <c r="S680" s="33"/>
      <c r="T680" s="33">
        <v>679</v>
      </c>
    </row>
    <row r="681" hidden="1" customHeight="1" spans="1:20">
      <c r="A681" s="15">
        <v>680</v>
      </c>
      <c r="B681" s="15" t="s">
        <v>2726</v>
      </c>
      <c r="C681" s="15" t="s">
        <v>19</v>
      </c>
      <c r="D681" s="15" t="s">
        <v>2727</v>
      </c>
      <c r="E681" s="16" t="str">
        <f t="shared" si="30"/>
        <v>正确</v>
      </c>
      <c r="F681" s="17">
        <f ca="1" t="shared" si="31"/>
        <v>88</v>
      </c>
      <c r="G681" s="17" t="str">
        <f t="shared" si="32"/>
        <v>1936/04/16</v>
      </c>
      <c r="H681" s="15" t="s">
        <v>2609</v>
      </c>
      <c r="I681" s="15" t="s">
        <v>2728</v>
      </c>
      <c r="J681" s="15">
        <v>13689267832</v>
      </c>
      <c r="K681" s="24" t="s">
        <v>4569</v>
      </c>
      <c r="L681" s="25" t="s">
        <v>349</v>
      </c>
      <c r="M681" s="16" t="s">
        <v>2722</v>
      </c>
      <c r="N681" s="16" t="s">
        <v>55</v>
      </c>
      <c r="O681" s="16">
        <v>13689267832</v>
      </c>
      <c r="P681" s="16" t="s">
        <v>2609</v>
      </c>
      <c r="Q681" s="33" t="s">
        <v>4941</v>
      </c>
      <c r="R681" s="33" t="s">
        <v>4494</v>
      </c>
      <c r="S681" s="33"/>
      <c r="T681" s="34">
        <v>680</v>
      </c>
    </row>
    <row r="682" hidden="1" customHeight="1" spans="1:20">
      <c r="A682" s="15">
        <v>681</v>
      </c>
      <c r="B682" s="15" t="s">
        <v>2729</v>
      </c>
      <c r="C682" s="15" t="s">
        <v>19</v>
      </c>
      <c r="D682" s="15" t="s">
        <v>2730</v>
      </c>
      <c r="E682" s="16" t="str">
        <f t="shared" si="30"/>
        <v>正确</v>
      </c>
      <c r="F682" s="17">
        <f ca="1" t="shared" si="31"/>
        <v>86</v>
      </c>
      <c r="G682" s="17" t="str">
        <f t="shared" si="32"/>
        <v>1938/09/15</v>
      </c>
      <c r="H682" s="15" t="s">
        <v>2618</v>
      </c>
      <c r="I682" s="93" t="s">
        <v>2731</v>
      </c>
      <c r="J682" s="15">
        <v>15981878255</v>
      </c>
      <c r="K682" s="24" t="s">
        <v>23</v>
      </c>
      <c r="L682" s="25" t="s">
        <v>349</v>
      </c>
      <c r="M682" s="16"/>
      <c r="N682" s="16"/>
      <c r="O682" s="16"/>
      <c r="P682" s="16"/>
      <c r="Q682" s="33"/>
      <c r="R682" s="33"/>
      <c r="S682" s="33"/>
      <c r="T682" s="33">
        <v>681</v>
      </c>
    </row>
    <row r="683" hidden="1" customHeight="1" spans="1:21">
      <c r="A683" s="15">
        <v>682</v>
      </c>
      <c r="B683" s="15" t="s">
        <v>2732</v>
      </c>
      <c r="C683" s="15" t="s">
        <v>32</v>
      </c>
      <c r="D683" s="15" t="s">
        <v>2733</v>
      </c>
      <c r="E683" s="16" t="str">
        <f t="shared" si="30"/>
        <v>正确</v>
      </c>
      <c r="F683" s="17">
        <f ca="1" t="shared" si="31"/>
        <v>91</v>
      </c>
      <c r="G683" s="17" t="str">
        <f t="shared" si="32"/>
        <v>1933/10/08</v>
      </c>
      <c r="H683" s="15" t="s">
        <v>2609</v>
      </c>
      <c r="I683" s="15" t="s">
        <v>2734</v>
      </c>
      <c r="J683" s="15">
        <v>13837785237</v>
      </c>
      <c r="K683" s="24"/>
      <c r="L683" s="25" t="s">
        <v>349</v>
      </c>
      <c r="M683" s="16" t="s">
        <v>2735</v>
      </c>
      <c r="N683" s="16" t="s">
        <v>55</v>
      </c>
      <c r="O683" s="16">
        <v>13837785237</v>
      </c>
      <c r="P683" s="16" t="s">
        <v>2609</v>
      </c>
      <c r="Q683" s="33" t="s">
        <v>4942</v>
      </c>
      <c r="R683" s="33" t="s">
        <v>4494</v>
      </c>
      <c r="S683" s="33"/>
      <c r="T683" s="34">
        <v>682</v>
      </c>
      <c r="U683" s="7" t="str">
        <f>+VLOOKUP(D683,[1]全镇!$C:$E,3,FALSE)</f>
        <v>龙泉观村</v>
      </c>
    </row>
    <row r="684" hidden="1" customHeight="1" spans="1:20">
      <c r="A684" s="15">
        <v>683</v>
      </c>
      <c r="B684" s="15" t="s">
        <v>2736</v>
      </c>
      <c r="C684" s="15" t="s">
        <v>32</v>
      </c>
      <c r="D684" s="15" t="s">
        <v>2737</v>
      </c>
      <c r="E684" s="16" t="str">
        <f t="shared" si="30"/>
        <v>正确</v>
      </c>
      <c r="F684" s="17">
        <f ca="1" t="shared" si="31"/>
        <v>88</v>
      </c>
      <c r="G684" s="17" t="str">
        <f t="shared" si="32"/>
        <v>1936/04/27</v>
      </c>
      <c r="H684" s="15" t="s">
        <v>2609</v>
      </c>
      <c r="I684" s="15" t="s">
        <v>2738</v>
      </c>
      <c r="J684" s="15">
        <v>18239989298</v>
      </c>
      <c r="K684" s="24" t="s">
        <v>4503</v>
      </c>
      <c r="L684" s="25" t="s">
        <v>349</v>
      </c>
      <c r="M684" s="16" t="s">
        <v>2739</v>
      </c>
      <c r="N684" s="16" t="s">
        <v>55</v>
      </c>
      <c r="O684" s="16">
        <v>18239989298</v>
      </c>
      <c r="P684" s="16" t="s">
        <v>2609</v>
      </c>
      <c r="Q684" s="33" t="s">
        <v>4943</v>
      </c>
      <c r="R684" s="33" t="s">
        <v>4494</v>
      </c>
      <c r="S684" s="33"/>
      <c r="T684" s="34">
        <v>683</v>
      </c>
    </row>
    <row r="685" hidden="1" customHeight="1" spans="1:20">
      <c r="A685" s="15">
        <v>684</v>
      </c>
      <c r="B685" s="15" t="s">
        <v>2740</v>
      </c>
      <c r="C685" s="15" t="s">
        <v>32</v>
      </c>
      <c r="D685" s="15" t="s">
        <v>2741</v>
      </c>
      <c r="E685" s="16" t="str">
        <f t="shared" si="30"/>
        <v>正确</v>
      </c>
      <c r="F685" s="17">
        <f ca="1" t="shared" si="31"/>
        <v>88</v>
      </c>
      <c r="G685" s="17" t="str">
        <f t="shared" si="32"/>
        <v>1936/03/10</v>
      </c>
      <c r="H685" s="15" t="s">
        <v>155</v>
      </c>
      <c r="I685" s="15" t="s">
        <v>2742</v>
      </c>
      <c r="J685" s="15">
        <v>15838755037</v>
      </c>
      <c r="K685" s="24" t="s">
        <v>4527</v>
      </c>
      <c r="L685" s="25" t="s">
        <v>349</v>
      </c>
      <c r="M685" s="16" t="s">
        <v>2743</v>
      </c>
      <c r="N685" s="16" t="s">
        <v>55</v>
      </c>
      <c r="O685" s="16">
        <v>15838755037</v>
      </c>
      <c r="P685" s="16" t="s">
        <v>155</v>
      </c>
      <c r="Q685" s="33" t="s">
        <v>4944</v>
      </c>
      <c r="R685" s="33" t="s">
        <v>4494</v>
      </c>
      <c r="S685" s="33"/>
      <c r="T685" s="34">
        <v>684</v>
      </c>
    </row>
    <row r="686" hidden="1" customHeight="1" spans="1:21">
      <c r="A686" s="15">
        <v>685</v>
      </c>
      <c r="B686" s="15" t="s">
        <v>2744</v>
      </c>
      <c r="C686" s="15" t="s">
        <v>32</v>
      </c>
      <c r="D686" s="15" t="s">
        <v>2745</v>
      </c>
      <c r="E686" s="16" t="str">
        <f t="shared" si="30"/>
        <v>正确</v>
      </c>
      <c r="F686" s="17">
        <f ca="1" t="shared" si="31"/>
        <v>88</v>
      </c>
      <c r="G686" s="17" t="str">
        <f t="shared" si="32"/>
        <v>1936/12/30</v>
      </c>
      <c r="H686" s="15" t="s">
        <v>155</v>
      </c>
      <c r="I686" s="15" t="s">
        <v>2746</v>
      </c>
      <c r="J686" s="15">
        <v>13461975338</v>
      </c>
      <c r="K686" s="24"/>
      <c r="L686" s="25" t="s">
        <v>349</v>
      </c>
      <c r="M686" s="16" t="s">
        <v>2747</v>
      </c>
      <c r="N686" s="16" t="s">
        <v>55</v>
      </c>
      <c r="O686" s="16">
        <v>13461975338</v>
      </c>
      <c r="P686" s="16" t="s">
        <v>155</v>
      </c>
      <c r="Q686" s="33" t="s">
        <v>4945</v>
      </c>
      <c r="R686" s="33" t="s">
        <v>4494</v>
      </c>
      <c r="S686" s="33"/>
      <c r="T686" s="34">
        <v>685</v>
      </c>
      <c r="U686" s="7" t="str">
        <f>+VLOOKUP(D686,[1]全镇!$C:$E,3,FALSE)</f>
        <v>狮子沟村</v>
      </c>
    </row>
    <row r="687" hidden="1" customHeight="1" spans="1:21">
      <c r="A687" s="15">
        <v>686</v>
      </c>
      <c r="B687" s="15" t="s">
        <v>2748</v>
      </c>
      <c r="C687" s="15" t="s">
        <v>19</v>
      </c>
      <c r="D687" s="15" t="s">
        <v>2749</v>
      </c>
      <c r="E687" s="16" t="str">
        <f t="shared" si="30"/>
        <v>正确</v>
      </c>
      <c r="F687" s="17">
        <f ca="1" t="shared" si="31"/>
        <v>86</v>
      </c>
      <c r="G687" s="17" t="str">
        <f t="shared" si="32"/>
        <v>1938/10/02</v>
      </c>
      <c r="H687" s="15" t="s">
        <v>155</v>
      </c>
      <c r="I687" s="15" t="s">
        <v>2750</v>
      </c>
      <c r="J687" s="15">
        <v>15938435743</v>
      </c>
      <c r="K687" s="24"/>
      <c r="L687" s="25" t="s">
        <v>349</v>
      </c>
      <c r="M687" s="16" t="s">
        <v>2751</v>
      </c>
      <c r="N687" s="16" t="s">
        <v>55</v>
      </c>
      <c r="O687" s="16">
        <v>15938435743</v>
      </c>
      <c r="P687" s="16" t="s">
        <v>155</v>
      </c>
      <c r="Q687" s="95" t="s">
        <v>4946</v>
      </c>
      <c r="R687" s="33" t="s">
        <v>4656</v>
      </c>
      <c r="S687" s="33"/>
      <c r="T687" s="34">
        <v>686</v>
      </c>
      <c r="U687" s="7" t="str">
        <f>+VLOOKUP(D687,[1]全镇!$C:$E,3,FALSE)</f>
        <v>狮子沟村</v>
      </c>
    </row>
    <row r="688" hidden="1" customHeight="1" spans="1:20">
      <c r="A688" s="15">
        <v>687</v>
      </c>
      <c r="B688" s="15" t="s">
        <v>2752</v>
      </c>
      <c r="C688" s="15" t="s">
        <v>19</v>
      </c>
      <c r="D688" s="15" t="s">
        <v>2753</v>
      </c>
      <c r="E688" s="16" t="str">
        <f t="shared" si="30"/>
        <v>正确</v>
      </c>
      <c r="F688" s="17">
        <f ca="1" t="shared" si="31"/>
        <v>85</v>
      </c>
      <c r="G688" s="17" t="str">
        <f t="shared" si="32"/>
        <v>1939/05/21</v>
      </c>
      <c r="H688" s="15" t="s">
        <v>155</v>
      </c>
      <c r="I688" s="15" t="s">
        <v>2754</v>
      </c>
      <c r="J688" s="15">
        <v>13663059752</v>
      </c>
      <c r="K688" s="24" t="s">
        <v>4509</v>
      </c>
      <c r="L688" s="25" t="s">
        <v>349</v>
      </c>
      <c r="M688" s="16" t="s">
        <v>2755</v>
      </c>
      <c r="N688" s="16" t="s">
        <v>200</v>
      </c>
      <c r="O688" s="16">
        <v>13663059752</v>
      </c>
      <c r="P688" s="16" t="s">
        <v>155</v>
      </c>
      <c r="Q688" s="33" t="s">
        <v>4947</v>
      </c>
      <c r="R688" s="33" t="s">
        <v>4494</v>
      </c>
      <c r="S688" s="33"/>
      <c r="T688" s="34">
        <v>687</v>
      </c>
    </row>
    <row r="689" hidden="1" customHeight="1" spans="1:20">
      <c r="A689" s="15">
        <v>688</v>
      </c>
      <c r="B689" s="15" t="s">
        <v>2756</v>
      </c>
      <c r="C689" s="15" t="s">
        <v>32</v>
      </c>
      <c r="D689" s="15" t="s">
        <v>2757</v>
      </c>
      <c r="E689" s="16" t="str">
        <f t="shared" si="30"/>
        <v>正确</v>
      </c>
      <c r="F689" s="17">
        <f ca="1" t="shared" si="31"/>
        <v>91</v>
      </c>
      <c r="G689" s="17" t="str">
        <f t="shared" si="32"/>
        <v>1933/12/05</v>
      </c>
      <c r="H689" s="15" t="s">
        <v>2758</v>
      </c>
      <c r="I689" s="93" t="s">
        <v>2759</v>
      </c>
      <c r="J689" s="15">
        <v>13372310621</v>
      </c>
      <c r="K689" s="24" t="s">
        <v>23</v>
      </c>
      <c r="L689" s="25" t="s">
        <v>349</v>
      </c>
      <c r="M689" s="16"/>
      <c r="N689" s="16"/>
      <c r="O689" s="16"/>
      <c r="P689" s="16"/>
      <c r="Q689" s="33"/>
      <c r="R689" s="33"/>
      <c r="S689" s="33"/>
      <c r="T689" s="33">
        <v>688</v>
      </c>
    </row>
    <row r="690" hidden="1" customHeight="1" spans="1:20">
      <c r="A690" s="15">
        <v>689</v>
      </c>
      <c r="B690" s="15" t="s">
        <v>2760</v>
      </c>
      <c r="C690" s="15" t="s">
        <v>32</v>
      </c>
      <c r="D690" s="15" t="s">
        <v>2761</v>
      </c>
      <c r="E690" s="16" t="str">
        <f t="shared" si="30"/>
        <v>正确</v>
      </c>
      <c r="F690" s="17">
        <f ca="1" t="shared" si="31"/>
        <v>89</v>
      </c>
      <c r="G690" s="17" t="str">
        <f t="shared" si="32"/>
        <v>1935/07/09</v>
      </c>
      <c r="H690" s="15" t="s">
        <v>155</v>
      </c>
      <c r="I690" s="15" t="s">
        <v>2762</v>
      </c>
      <c r="J690" s="15">
        <v>15236074639</v>
      </c>
      <c r="K690" s="24" t="s">
        <v>4527</v>
      </c>
      <c r="L690" s="25" t="s">
        <v>349</v>
      </c>
      <c r="M690" s="16" t="s">
        <v>2763</v>
      </c>
      <c r="N690" s="16" t="s">
        <v>55</v>
      </c>
      <c r="O690" s="16">
        <v>15236074639</v>
      </c>
      <c r="P690" s="16" t="s">
        <v>155</v>
      </c>
      <c r="Q690" s="33" t="s">
        <v>4948</v>
      </c>
      <c r="R690" s="33" t="s">
        <v>4494</v>
      </c>
      <c r="S690" s="33"/>
      <c r="T690" s="34">
        <v>689</v>
      </c>
    </row>
    <row r="691" hidden="1" customHeight="1" spans="1:21">
      <c r="A691" s="15">
        <v>690</v>
      </c>
      <c r="B691" s="15" t="s">
        <v>2764</v>
      </c>
      <c r="C691" s="15" t="s">
        <v>19</v>
      </c>
      <c r="D691" s="15" t="s">
        <v>2765</v>
      </c>
      <c r="E691" s="16" t="str">
        <f t="shared" si="30"/>
        <v>正确</v>
      </c>
      <c r="F691" s="17">
        <f ca="1" t="shared" si="31"/>
        <v>92</v>
      </c>
      <c r="G691" s="17" t="str">
        <f t="shared" si="32"/>
        <v>1932/07/10</v>
      </c>
      <c r="H691" s="15" t="s">
        <v>155</v>
      </c>
      <c r="I691" s="15" t="s">
        <v>2766</v>
      </c>
      <c r="J691" s="15">
        <v>18736635085</v>
      </c>
      <c r="K691" s="24"/>
      <c r="L691" s="25" t="s">
        <v>349</v>
      </c>
      <c r="M691" s="16" t="s">
        <v>2767</v>
      </c>
      <c r="N691" s="16" t="s">
        <v>55</v>
      </c>
      <c r="O691" s="16">
        <v>18736635085</v>
      </c>
      <c r="P691" s="16" t="s">
        <v>155</v>
      </c>
      <c r="Q691" s="95" t="s">
        <v>4949</v>
      </c>
      <c r="R691" s="33" t="s">
        <v>4494</v>
      </c>
      <c r="S691" s="33"/>
      <c r="T691" s="34">
        <v>690</v>
      </c>
      <c r="U691" s="7" t="str">
        <f>+VLOOKUP(D691,[1]全镇!$C:$E,3,FALSE)</f>
        <v>狮子沟村</v>
      </c>
    </row>
    <row r="692" hidden="1" customHeight="1" spans="1:20">
      <c r="A692" s="15">
        <v>691</v>
      </c>
      <c r="B692" s="15" t="s">
        <v>2768</v>
      </c>
      <c r="C692" s="15" t="s">
        <v>32</v>
      </c>
      <c r="D692" s="15" t="s">
        <v>2769</v>
      </c>
      <c r="E692" s="16" t="str">
        <f t="shared" si="30"/>
        <v>正确</v>
      </c>
      <c r="F692" s="17">
        <f ca="1" t="shared" si="31"/>
        <v>94</v>
      </c>
      <c r="G692" s="17" t="str">
        <f t="shared" si="32"/>
        <v>1930/07/16</v>
      </c>
      <c r="H692" s="15" t="s">
        <v>155</v>
      </c>
      <c r="I692" s="15" t="s">
        <v>2770</v>
      </c>
      <c r="J692" s="15">
        <v>18737725520</v>
      </c>
      <c r="K692" s="24" t="s">
        <v>4569</v>
      </c>
      <c r="L692" s="25" t="s">
        <v>349</v>
      </c>
      <c r="M692" s="16" t="s">
        <v>2771</v>
      </c>
      <c r="N692" s="16" t="s">
        <v>55</v>
      </c>
      <c r="O692" s="16">
        <v>18737725520</v>
      </c>
      <c r="P692" s="16" t="s">
        <v>155</v>
      </c>
      <c r="Q692" s="33" t="s">
        <v>4950</v>
      </c>
      <c r="R692" s="33" t="s">
        <v>4494</v>
      </c>
      <c r="S692" s="33"/>
      <c r="T692" s="34">
        <v>691</v>
      </c>
    </row>
    <row r="693" hidden="1" customHeight="1" spans="1:20">
      <c r="A693" s="15">
        <v>692</v>
      </c>
      <c r="B693" s="15" t="s">
        <v>2772</v>
      </c>
      <c r="C693" s="15" t="s">
        <v>32</v>
      </c>
      <c r="D693" s="15" t="s">
        <v>2773</v>
      </c>
      <c r="E693" s="16" t="str">
        <f t="shared" si="30"/>
        <v>正确</v>
      </c>
      <c r="F693" s="17">
        <f ca="1" t="shared" si="31"/>
        <v>95</v>
      </c>
      <c r="G693" s="17" t="str">
        <f t="shared" si="32"/>
        <v>1929/02/04</v>
      </c>
      <c r="H693" s="15" t="s">
        <v>2758</v>
      </c>
      <c r="I693" s="93" t="s">
        <v>2774</v>
      </c>
      <c r="J693" s="15">
        <v>1587780378</v>
      </c>
      <c r="K693" s="24" t="s">
        <v>68</v>
      </c>
      <c r="L693" s="25" t="s">
        <v>349</v>
      </c>
      <c r="M693" s="16"/>
      <c r="N693" s="16"/>
      <c r="O693" s="16"/>
      <c r="P693" s="16"/>
      <c r="Q693" s="33"/>
      <c r="R693" s="33"/>
      <c r="S693" s="33"/>
      <c r="T693" s="33">
        <v>692</v>
      </c>
    </row>
    <row r="694" hidden="1" customHeight="1" spans="1:21">
      <c r="A694" s="15">
        <v>693</v>
      </c>
      <c r="B694" s="15" t="s">
        <v>2775</v>
      </c>
      <c r="C694" s="15" t="s">
        <v>32</v>
      </c>
      <c r="D694" s="15" t="s">
        <v>2776</v>
      </c>
      <c r="E694" s="16" t="str">
        <f t="shared" si="30"/>
        <v>正确</v>
      </c>
      <c r="F694" s="17">
        <f ca="1" t="shared" si="31"/>
        <v>85</v>
      </c>
      <c r="G694" s="17" t="str">
        <f t="shared" si="32"/>
        <v>1939/02/12</v>
      </c>
      <c r="H694" s="15" t="s">
        <v>155</v>
      </c>
      <c r="I694" s="17" t="s">
        <v>2777</v>
      </c>
      <c r="J694" s="15">
        <v>13663059752</v>
      </c>
      <c r="K694" s="24"/>
      <c r="L694" s="25" t="s">
        <v>349</v>
      </c>
      <c r="M694" s="16" t="s">
        <v>2778</v>
      </c>
      <c r="N694" s="16" t="s">
        <v>200</v>
      </c>
      <c r="O694" s="16">
        <v>13663059752</v>
      </c>
      <c r="P694" s="16" t="s">
        <v>155</v>
      </c>
      <c r="Q694" s="33" t="s">
        <v>4951</v>
      </c>
      <c r="R694" s="33" t="s">
        <v>4494</v>
      </c>
      <c r="S694" s="33"/>
      <c r="T694" s="34">
        <v>693</v>
      </c>
      <c r="U694" s="7" t="str">
        <f>+VLOOKUP(D694,[1]全镇!$C:$E,3,FALSE)</f>
        <v>狮子沟村</v>
      </c>
    </row>
    <row r="695" hidden="1" customHeight="1" spans="1:20">
      <c r="A695" s="15">
        <v>694</v>
      </c>
      <c r="B695" s="15" t="s">
        <v>2779</v>
      </c>
      <c r="C695" s="15" t="s">
        <v>19</v>
      </c>
      <c r="D695" s="15" t="s">
        <v>2780</v>
      </c>
      <c r="E695" s="16" t="str">
        <f t="shared" si="30"/>
        <v>正确</v>
      </c>
      <c r="F695" s="17">
        <f ca="1" t="shared" si="31"/>
        <v>90</v>
      </c>
      <c r="G695" s="17" t="str">
        <f t="shared" si="32"/>
        <v>1934/02/28</v>
      </c>
      <c r="H695" s="15" t="s">
        <v>155</v>
      </c>
      <c r="I695" s="15" t="s">
        <v>2781</v>
      </c>
      <c r="J695" s="15">
        <v>15638953629</v>
      </c>
      <c r="K695" s="24" t="s">
        <v>4498</v>
      </c>
      <c r="L695" s="25" t="s">
        <v>349</v>
      </c>
      <c r="M695" s="16" t="s">
        <v>2782</v>
      </c>
      <c r="N695" s="16" t="s">
        <v>55</v>
      </c>
      <c r="O695" s="16">
        <v>15638953629</v>
      </c>
      <c r="P695" s="16" t="s">
        <v>155</v>
      </c>
      <c r="Q695" s="95" t="s">
        <v>4952</v>
      </c>
      <c r="R695" s="33" t="s">
        <v>4494</v>
      </c>
      <c r="S695" s="33"/>
      <c r="T695" s="34">
        <v>694</v>
      </c>
    </row>
    <row r="696" hidden="1" customHeight="1" spans="1:21">
      <c r="A696" s="15">
        <v>695</v>
      </c>
      <c r="B696" s="15" t="s">
        <v>2783</v>
      </c>
      <c r="C696" s="15" t="s">
        <v>19</v>
      </c>
      <c r="D696" s="15" t="s">
        <v>2784</v>
      </c>
      <c r="E696" s="16" t="str">
        <f t="shared" si="30"/>
        <v>正确</v>
      </c>
      <c r="F696" s="17">
        <f ca="1" t="shared" si="31"/>
        <v>85</v>
      </c>
      <c r="G696" s="17" t="str">
        <f t="shared" si="32"/>
        <v>1939/05/27</v>
      </c>
      <c r="H696" s="15" t="s">
        <v>155</v>
      </c>
      <c r="I696" s="17" t="s">
        <v>2785</v>
      </c>
      <c r="J696" s="15">
        <v>15839986413</v>
      </c>
      <c r="K696" s="24"/>
      <c r="L696" s="25" t="s">
        <v>349</v>
      </c>
      <c r="M696" s="16" t="s">
        <v>2786</v>
      </c>
      <c r="N696" s="16" t="s">
        <v>41</v>
      </c>
      <c r="O696" s="16">
        <v>15839986413</v>
      </c>
      <c r="P696" s="16" t="s">
        <v>155</v>
      </c>
      <c r="Q696" s="33" t="s">
        <v>4953</v>
      </c>
      <c r="R696" s="33" t="s">
        <v>4494</v>
      </c>
      <c r="S696" s="33"/>
      <c r="T696" s="34">
        <v>695</v>
      </c>
      <c r="U696" s="7" t="str">
        <f>+VLOOKUP(D696,[1]全镇!$C:$E,3,FALSE)</f>
        <v>狮子沟村</v>
      </c>
    </row>
    <row r="697" hidden="1" customHeight="1" spans="1:20">
      <c r="A697" s="15">
        <v>696</v>
      </c>
      <c r="B697" s="15" t="s">
        <v>2787</v>
      </c>
      <c r="C697" s="15" t="s">
        <v>32</v>
      </c>
      <c r="D697" s="15" t="s">
        <v>2788</v>
      </c>
      <c r="E697" s="16" t="str">
        <f t="shared" si="30"/>
        <v>正确</v>
      </c>
      <c r="F697" s="17">
        <f ca="1" t="shared" si="31"/>
        <v>86</v>
      </c>
      <c r="G697" s="17" t="str">
        <f t="shared" si="32"/>
        <v>1938/08/15</v>
      </c>
      <c r="H697" s="15" t="s">
        <v>2758</v>
      </c>
      <c r="I697" s="86" t="s">
        <v>2789</v>
      </c>
      <c r="J697" s="15">
        <v>15638993009</v>
      </c>
      <c r="K697" s="24" t="s">
        <v>129</v>
      </c>
      <c r="L697" s="25" t="s">
        <v>349</v>
      </c>
      <c r="M697" s="16"/>
      <c r="N697" s="16"/>
      <c r="O697" s="16"/>
      <c r="P697" s="16"/>
      <c r="Q697" s="33"/>
      <c r="R697" s="33"/>
      <c r="S697" s="33"/>
      <c r="T697" s="33">
        <v>696</v>
      </c>
    </row>
    <row r="698" hidden="1" customHeight="1" spans="1:20">
      <c r="A698" s="15">
        <v>697</v>
      </c>
      <c r="B698" s="15" t="s">
        <v>2790</v>
      </c>
      <c r="C698" s="15" t="s">
        <v>19</v>
      </c>
      <c r="D698" s="15" t="s">
        <v>2791</v>
      </c>
      <c r="E698" s="16" t="str">
        <f t="shared" si="30"/>
        <v>正确</v>
      </c>
      <c r="F698" s="17">
        <f ca="1" t="shared" si="31"/>
        <v>86</v>
      </c>
      <c r="G698" s="17" t="str">
        <f t="shared" si="32"/>
        <v>1938/03/07</v>
      </c>
      <c r="H698" s="15" t="s">
        <v>155</v>
      </c>
      <c r="I698" s="98" t="s">
        <v>2792</v>
      </c>
      <c r="J698" s="15">
        <v>13523661253</v>
      </c>
      <c r="K698" s="24" t="s">
        <v>4631</v>
      </c>
      <c r="L698" s="25" t="s">
        <v>349</v>
      </c>
      <c r="M698" s="16" t="s">
        <v>2793</v>
      </c>
      <c r="N698" s="16" t="s">
        <v>55</v>
      </c>
      <c r="O698" s="16">
        <v>13523661253</v>
      </c>
      <c r="P698" s="16" t="s">
        <v>155</v>
      </c>
      <c r="Q698" s="95" t="s">
        <v>2792</v>
      </c>
      <c r="R698" s="33" t="s">
        <v>4656</v>
      </c>
      <c r="S698" s="33"/>
      <c r="T698" s="34">
        <v>697</v>
      </c>
    </row>
    <row r="699" hidden="1" customHeight="1" spans="1:20">
      <c r="A699" s="15">
        <v>698</v>
      </c>
      <c r="B699" s="15" t="s">
        <v>2409</v>
      </c>
      <c r="C699" s="15" t="s">
        <v>32</v>
      </c>
      <c r="D699" s="15" t="s">
        <v>2794</v>
      </c>
      <c r="E699" s="16" t="str">
        <f t="shared" si="30"/>
        <v>正确</v>
      </c>
      <c r="F699" s="17">
        <f ca="1" t="shared" si="31"/>
        <v>90</v>
      </c>
      <c r="G699" s="17" t="str">
        <f t="shared" si="32"/>
        <v>1934/12/16</v>
      </c>
      <c r="H699" s="15" t="s">
        <v>155</v>
      </c>
      <c r="I699" s="15" t="s">
        <v>2795</v>
      </c>
      <c r="J699" s="15">
        <v>15083420789</v>
      </c>
      <c r="K699" s="24" t="s">
        <v>4569</v>
      </c>
      <c r="L699" s="25" t="s">
        <v>349</v>
      </c>
      <c r="M699" s="16" t="s">
        <v>2796</v>
      </c>
      <c r="N699" s="16" t="s">
        <v>41</v>
      </c>
      <c r="O699" s="16">
        <v>15083420789</v>
      </c>
      <c r="P699" s="16" t="s">
        <v>155</v>
      </c>
      <c r="Q699" s="33" t="s">
        <v>4954</v>
      </c>
      <c r="R699" s="33" t="s">
        <v>4494</v>
      </c>
      <c r="S699" s="33"/>
      <c r="T699" s="34">
        <v>698</v>
      </c>
    </row>
    <row r="700" hidden="1" customHeight="1" spans="1:20">
      <c r="A700" s="15">
        <v>699</v>
      </c>
      <c r="B700" s="15" t="s">
        <v>2797</v>
      </c>
      <c r="C700" s="15" t="s">
        <v>19</v>
      </c>
      <c r="D700" s="15" t="s">
        <v>2798</v>
      </c>
      <c r="E700" s="16" t="str">
        <f t="shared" si="30"/>
        <v>正确</v>
      </c>
      <c r="F700" s="17">
        <f ca="1" t="shared" si="31"/>
        <v>86</v>
      </c>
      <c r="G700" s="17" t="str">
        <f t="shared" si="32"/>
        <v>1938/11/06</v>
      </c>
      <c r="H700" s="15" t="s">
        <v>155</v>
      </c>
      <c r="I700" s="15" t="s">
        <v>2799</v>
      </c>
      <c r="J700" s="15">
        <v>13949348424</v>
      </c>
      <c r="K700" s="24" t="s">
        <v>198</v>
      </c>
      <c r="L700" s="25" t="s">
        <v>349</v>
      </c>
      <c r="M700" s="16" t="s">
        <v>2800</v>
      </c>
      <c r="N700" s="16" t="s">
        <v>55</v>
      </c>
      <c r="O700" s="16">
        <v>13949348424</v>
      </c>
      <c r="P700" s="16" t="s">
        <v>155</v>
      </c>
      <c r="Q700" s="33"/>
      <c r="R700" s="33"/>
      <c r="S700" s="33"/>
      <c r="T700" s="33">
        <v>699</v>
      </c>
    </row>
    <row r="701" hidden="1" customHeight="1" spans="1:20">
      <c r="A701" s="15">
        <v>700</v>
      </c>
      <c r="B701" s="15" t="s">
        <v>2801</v>
      </c>
      <c r="C701" s="15" t="s">
        <v>32</v>
      </c>
      <c r="D701" s="15" t="s">
        <v>2802</v>
      </c>
      <c r="E701" s="16" t="str">
        <f t="shared" si="30"/>
        <v>正确</v>
      </c>
      <c r="F701" s="17">
        <f ca="1" t="shared" si="31"/>
        <v>90</v>
      </c>
      <c r="G701" s="17" t="str">
        <f t="shared" si="32"/>
        <v>1934/11/13</v>
      </c>
      <c r="H701" s="15" t="s">
        <v>155</v>
      </c>
      <c r="I701" s="15" t="s">
        <v>2803</v>
      </c>
      <c r="J701" s="15">
        <v>18211869286</v>
      </c>
      <c r="K701" s="24" t="s">
        <v>4569</v>
      </c>
      <c r="L701" s="25" t="s">
        <v>349</v>
      </c>
      <c r="M701" s="16" t="s">
        <v>2804</v>
      </c>
      <c r="N701" s="16" t="s">
        <v>55</v>
      </c>
      <c r="O701" s="16">
        <v>18211869286</v>
      </c>
      <c r="P701" s="16" t="s">
        <v>155</v>
      </c>
      <c r="Q701" s="33" t="s">
        <v>4955</v>
      </c>
      <c r="R701" s="33" t="s">
        <v>4494</v>
      </c>
      <c r="S701" s="33"/>
      <c r="T701" s="34">
        <v>700</v>
      </c>
    </row>
    <row r="702" hidden="1" customHeight="1" spans="1:21">
      <c r="A702" s="15">
        <v>701</v>
      </c>
      <c r="B702" s="15" t="s">
        <v>2805</v>
      </c>
      <c r="C702" s="15" t="s">
        <v>19</v>
      </c>
      <c r="D702" s="93" t="s">
        <v>2806</v>
      </c>
      <c r="E702" s="16" t="str">
        <f t="shared" si="30"/>
        <v>正确</v>
      </c>
      <c r="F702" s="17">
        <f ca="1" t="shared" si="31"/>
        <v>86</v>
      </c>
      <c r="G702" s="17" t="str">
        <f t="shared" si="32"/>
        <v>1938/09/04</v>
      </c>
      <c r="H702" s="15" t="s">
        <v>2807</v>
      </c>
      <c r="I702" s="15" t="s">
        <v>2808</v>
      </c>
      <c r="J702" s="15">
        <v>13700775480</v>
      </c>
      <c r="K702" s="24"/>
      <c r="L702" s="25" t="s">
        <v>349</v>
      </c>
      <c r="M702" s="16" t="s">
        <v>2809</v>
      </c>
      <c r="N702" s="16" t="s">
        <v>55</v>
      </c>
      <c r="O702" s="16">
        <v>13700775480</v>
      </c>
      <c r="P702" s="16" t="s">
        <v>2807</v>
      </c>
      <c r="Q702" s="95" t="s">
        <v>4956</v>
      </c>
      <c r="R702" s="33" t="s">
        <v>4423</v>
      </c>
      <c r="S702" s="33"/>
      <c r="T702" s="34">
        <v>701</v>
      </c>
      <c r="U702" s="7" t="e">
        <f>+VLOOKUP(D702,[1]全镇!$C:$E,3,FALSE)</f>
        <v>#N/A</v>
      </c>
    </row>
    <row r="703" hidden="1" customHeight="1" spans="1:21">
      <c r="A703" s="15">
        <v>702</v>
      </c>
      <c r="B703" s="15" t="s">
        <v>2810</v>
      </c>
      <c r="C703" s="15" t="s">
        <v>32</v>
      </c>
      <c r="D703" s="93" t="s">
        <v>2811</v>
      </c>
      <c r="E703" s="16" t="str">
        <f t="shared" si="30"/>
        <v>正确</v>
      </c>
      <c r="F703" s="17">
        <f ca="1" t="shared" si="31"/>
        <v>87</v>
      </c>
      <c r="G703" s="17" t="str">
        <f t="shared" si="32"/>
        <v>1937/11/27</v>
      </c>
      <c r="H703" s="15" t="s">
        <v>4204</v>
      </c>
      <c r="I703" s="15" t="s">
        <v>2812</v>
      </c>
      <c r="J703" s="15">
        <v>13935570853</v>
      </c>
      <c r="K703" s="24"/>
      <c r="L703" s="25" t="s">
        <v>349</v>
      </c>
      <c r="M703" s="16" t="s">
        <v>2813</v>
      </c>
      <c r="N703" s="16" t="s">
        <v>55</v>
      </c>
      <c r="O703" s="16">
        <v>13935570853</v>
      </c>
      <c r="P703" s="16" t="s">
        <v>1079</v>
      </c>
      <c r="Q703" s="95" t="s">
        <v>4957</v>
      </c>
      <c r="R703" s="33" t="s">
        <v>4494</v>
      </c>
      <c r="S703" s="33"/>
      <c r="T703" s="34">
        <v>702</v>
      </c>
      <c r="U703" s="7" t="str">
        <f>+VLOOKUP(D703,[1]全镇!$C:$E,3,FALSE)</f>
        <v>石槽沟村</v>
      </c>
    </row>
    <row r="704" hidden="1" customHeight="1" spans="1:21">
      <c r="A704" s="15">
        <v>703</v>
      </c>
      <c r="B704" s="15" t="s">
        <v>2814</v>
      </c>
      <c r="C704" s="15" t="s">
        <v>19</v>
      </c>
      <c r="D704" s="93" t="s">
        <v>2815</v>
      </c>
      <c r="E704" s="16" t="str">
        <f t="shared" si="30"/>
        <v>正确</v>
      </c>
      <c r="F704" s="17">
        <f ca="1" t="shared" si="31"/>
        <v>91</v>
      </c>
      <c r="G704" s="17" t="str">
        <f t="shared" si="32"/>
        <v>1933/09/14</v>
      </c>
      <c r="H704" s="15" t="s">
        <v>903</v>
      </c>
      <c r="I704" s="15" t="s">
        <v>2816</v>
      </c>
      <c r="J704" s="15">
        <v>15290302952</v>
      </c>
      <c r="K704" s="24"/>
      <c r="L704" s="25" t="s">
        <v>349</v>
      </c>
      <c r="M704" s="16" t="s">
        <v>2817</v>
      </c>
      <c r="N704" s="16" t="s">
        <v>55</v>
      </c>
      <c r="O704" s="16">
        <v>15290302952</v>
      </c>
      <c r="P704" s="16" t="s">
        <v>903</v>
      </c>
      <c r="Q704" s="33" t="s">
        <v>4958</v>
      </c>
      <c r="R704" s="33" t="s">
        <v>4494</v>
      </c>
      <c r="S704" s="33"/>
      <c r="T704" s="34">
        <v>703</v>
      </c>
      <c r="U704" s="7" t="str">
        <f>+VLOOKUP(D704,[1]全镇!$C:$E,3,FALSE)</f>
        <v>陡岭村</v>
      </c>
    </row>
    <row r="705" hidden="1" customHeight="1" spans="1:20">
      <c r="A705" s="15">
        <v>704</v>
      </c>
      <c r="B705" s="15" t="s">
        <v>2818</v>
      </c>
      <c r="C705" s="15" t="s">
        <v>32</v>
      </c>
      <c r="D705" s="93" t="s">
        <v>2819</v>
      </c>
      <c r="E705" s="16" t="str">
        <f t="shared" si="30"/>
        <v>正确</v>
      </c>
      <c r="F705" s="17">
        <f ca="1" t="shared" si="31"/>
        <v>94</v>
      </c>
      <c r="G705" s="17" t="str">
        <f t="shared" si="32"/>
        <v>1930/03/28</v>
      </c>
      <c r="H705" s="15" t="s">
        <v>155</v>
      </c>
      <c r="I705" s="15" t="s">
        <v>2820</v>
      </c>
      <c r="J705" s="15">
        <v>13663059752</v>
      </c>
      <c r="K705" s="24" t="s">
        <v>4564</v>
      </c>
      <c r="L705" s="25" t="s">
        <v>349</v>
      </c>
      <c r="M705" s="16" t="s">
        <v>2821</v>
      </c>
      <c r="N705" s="16" t="s">
        <v>55</v>
      </c>
      <c r="O705" s="16">
        <v>13663059752</v>
      </c>
      <c r="P705" s="16" t="s">
        <v>155</v>
      </c>
      <c r="Q705" s="33" t="s">
        <v>4959</v>
      </c>
      <c r="R705" s="33" t="s">
        <v>4494</v>
      </c>
      <c r="S705" s="33"/>
      <c r="T705" s="34">
        <v>704</v>
      </c>
    </row>
    <row r="706" hidden="1" customHeight="1" spans="1:21">
      <c r="A706" s="15">
        <v>705</v>
      </c>
      <c r="B706" s="15" t="s">
        <v>2822</v>
      </c>
      <c r="C706" s="15" t="s">
        <v>32</v>
      </c>
      <c r="D706" s="93" t="s">
        <v>2823</v>
      </c>
      <c r="E706" s="16" t="str">
        <f t="shared" si="30"/>
        <v>正确</v>
      </c>
      <c r="F706" s="17">
        <f ca="1" t="shared" si="31"/>
        <v>90</v>
      </c>
      <c r="G706" s="17" t="str">
        <f t="shared" si="32"/>
        <v>1934/11/08</v>
      </c>
      <c r="H706" s="15" t="s">
        <v>1493</v>
      </c>
      <c r="I706" s="15" t="s">
        <v>2824</v>
      </c>
      <c r="J706" s="15">
        <v>18338171627</v>
      </c>
      <c r="K706" s="24"/>
      <c r="L706" s="25" t="s">
        <v>349</v>
      </c>
      <c r="M706" s="16" t="s">
        <v>2825</v>
      </c>
      <c r="N706" s="16" t="s">
        <v>2826</v>
      </c>
      <c r="O706" s="16">
        <v>18338171627</v>
      </c>
      <c r="P706" s="16" t="s">
        <v>1493</v>
      </c>
      <c r="Q706" s="33" t="s">
        <v>4960</v>
      </c>
      <c r="R706" s="33" t="s">
        <v>4494</v>
      </c>
      <c r="S706" s="33"/>
      <c r="T706" s="34">
        <v>705</v>
      </c>
      <c r="U706" s="7" t="e">
        <f>+VLOOKUP(D706,[1]全镇!$C:$E,3,FALSE)</f>
        <v>#N/A</v>
      </c>
    </row>
    <row r="707" hidden="1" customHeight="1" spans="1:20">
      <c r="A707" s="15">
        <v>706</v>
      </c>
      <c r="B707" s="15" t="s">
        <v>2827</v>
      </c>
      <c r="C707" s="15" t="s">
        <v>19</v>
      </c>
      <c r="D707" s="93" t="s">
        <v>2828</v>
      </c>
      <c r="E707" s="16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7">
        <f ca="1" t="shared" ref="F707:F770" si="34">YEAR(NOW())-MID(D707,7,4)</f>
        <v>89</v>
      </c>
      <c r="G707" s="17" t="str">
        <f t="shared" ref="G707:G770" si="35">CONCATENATE(MID(D707,7,4),"/",MID(D707,11,2),"/",MID(D707,13,2))</f>
        <v>1935/05/20</v>
      </c>
      <c r="H707" s="15" t="s">
        <v>1493</v>
      </c>
      <c r="I707" s="15" t="s">
        <v>2829</v>
      </c>
      <c r="J707" s="15">
        <v>18338171627</v>
      </c>
      <c r="K707" s="24" t="s">
        <v>4527</v>
      </c>
      <c r="L707" s="25" t="s">
        <v>349</v>
      </c>
      <c r="M707" s="16" t="s">
        <v>2825</v>
      </c>
      <c r="N707" s="16" t="s">
        <v>2830</v>
      </c>
      <c r="O707" s="16">
        <v>18338171627</v>
      </c>
      <c r="P707" s="16" t="s">
        <v>1493</v>
      </c>
      <c r="Q707" s="33" t="s">
        <v>4961</v>
      </c>
      <c r="R707" s="33" t="s">
        <v>4423</v>
      </c>
      <c r="S707" s="33"/>
      <c r="T707" s="34">
        <v>706</v>
      </c>
    </row>
    <row r="708" hidden="1" customHeight="1" spans="1:21">
      <c r="A708" s="15">
        <v>707</v>
      </c>
      <c r="B708" s="15" t="s">
        <v>2831</v>
      </c>
      <c r="C708" s="15" t="s">
        <v>32</v>
      </c>
      <c r="D708" s="93" t="s">
        <v>2832</v>
      </c>
      <c r="E708" s="16" t="str">
        <f t="shared" si="33"/>
        <v>正确</v>
      </c>
      <c r="F708" s="17">
        <f ca="1" t="shared" si="34"/>
        <v>89</v>
      </c>
      <c r="G708" s="17" t="str">
        <f t="shared" si="35"/>
        <v>1935/01/07</v>
      </c>
      <c r="H708" s="15" t="s">
        <v>1493</v>
      </c>
      <c r="I708" s="15" t="s">
        <v>2833</v>
      </c>
      <c r="J708" s="15">
        <v>18338171627</v>
      </c>
      <c r="K708" s="24"/>
      <c r="L708" s="25" t="s">
        <v>349</v>
      </c>
      <c r="M708" s="16" t="s">
        <v>2825</v>
      </c>
      <c r="N708" s="16" t="s">
        <v>2830</v>
      </c>
      <c r="O708" s="16">
        <v>18338171627</v>
      </c>
      <c r="P708" s="16" t="s">
        <v>1493</v>
      </c>
      <c r="Q708" s="33" t="s">
        <v>4962</v>
      </c>
      <c r="R708" s="33" t="s">
        <v>4494</v>
      </c>
      <c r="S708" s="33"/>
      <c r="T708" s="34">
        <v>707</v>
      </c>
      <c r="U708" s="7" t="e">
        <f>+VLOOKUP(D708,[1]全镇!$C:$E,3,FALSE)</f>
        <v>#N/A</v>
      </c>
    </row>
    <row r="709" hidden="1" customHeight="1" spans="1:20">
      <c r="A709" s="15">
        <v>708</v>
      </c>
      <c r="B709" s="15" t="s">
        <v>2834</v>
      </c>
      <c r="C709" s="15" t="s">
        <v>19</v>
      </c>
      <c r="D709" s="93" t="s">
        <v>2835</v>
      </c>
      <c r="E709" s="16" t="str">
        <f t="shared" si="33"/>
        <v>正确</v>
      </c>
      <c r="F709" s="17">
        <f ca="1" t="shared" si="34"/>
        <v>94</v>
      </c>
      <c r="G709" s="17" t="str">
        <f t="shared" si="35"/>
        <v>1930/06/24</v>
      </c>
      <c r="H709" s="15" t="s">
        <v>2836</v>
      </c>
      <c r="I709" s="15" t="s">
        <v>2837</v>
      </c>
      <c r="J709" s="15">
        <v>18338192666</v>
      </c>
      <c r="K709" s="24" t="s">
        <v>338</v>
      </c>
      <c r="L709" s="25" t="s">
        <v>349</v>
      </c>
      <c r="M709" s="16" t="s">
        <v>2838</v>
      </c>
      <c r="N709" s="16" t="s">
        <v>55</v>
      </c>
      <c r="O709" s="16">
        <v>18338192666</v>
      </c>
      <c r="P709" s="16" t="s">
        <v>2836</v>
      </c>
      <c r="Q709" s="33"/>
      <c r="R709" s="33"/>
      <c r="S709" s="33"/>
      <c r="T709" s="34">
        <v>708</v>
      </c>
    </row>
    <row r="710" hidden="1" customHeight="1" spans="1:21">
      <c r="A710" s="15">
        <v>709</v>
      </c>
      <c r="B710" s="15" t="s">
        <v>2839</v>
      </c>
      <c r="C710" s="15" t="s">
        <v>19</v>
      </c>
      <c r="D710" s="93" t="s">
        <v>2840</v>
      </c>
      <c r="E710" s="16" t="str">
        <f t="shared" si="33"/>
        <v>正确</v>
      </c>
      <c r="F710" s="17">
        <f ca="1" t="shared" si="34"/>
        <v>90</v>
      </c>
      <c r="G710" s="17" t="str">
        <f t="shared" si="35"/>
        <v>1934/11/23</v>
      </c>
      <c r="H710" s="15" t="s">
        <v>88</v>
      </c>
      <c r="I710" s="17" t="s">
        <v>2841</v>
      </c>
      <c r="J710" s="15">
        <v>15238177615</v>
      </c>
      <c r="K710" s="24"/>
      <c r="L710" s="25" t="s">
        <v>349</v>
      </c>
      <c r="M710" s="16" t="s">
        <v>2842</v>
      </c>
      <c r="N710" s="16" t="s">
        <v>55</v>
      </c>
      <c r="O710" s="16">
        <v>15238177615</v>
      </c>
      <c r="P710" s="16" t="s">
        <v>88</v>
      </c>
      <c r="Q710" s="33" t="s">
        <v>4963</v>
      </c>
      <c r="R710" s="33" t="s">
        <v>4494</v>
      </c>
      <c r="S710" s="33"/>
      <c r="T710" s="34">
        <v>709</v>
      </c>
      <c r="U710" s="7" t="str">
        <f>+VLOOKUP(D710,[1]全镇!$C:$E,3,FALSE)</f>
        <v>麻坑村</v>
      </c>
    </row>
    <row r="711" hidden="1" customHeight="1" spans="1:21">
      <c r="A711" s="15">
        <v>710</v>
      </c>
      <c r="B711" s="15" t="s">
        <v>2843</v>
      </c>
      <c r="C711" s="15" t="s">
        <v>32</v>
      </c>
      <c r="D711" s="93" t="s">
        <v>2844</v>
      </c>
      <c r="E711" s="16" t="str">
        <f t="shared" si="33"/>
        <v>正确</v>
      </c>
      <c r="F711" s="17">
        <f ca="1" t="shared" si="34"/>
        <v>86</v>
      </c>
      <c r="G711" s="17" t="str">
        <f t="shared" si="35"/>
        <v>1938/07/26</v>
      </c>
      <c r="H711" s="15" t="s">
        <v>88</v>
      </c>
      <c r="I711" s="17" t="s">
        <v>2845</v>
      </c>
      <c r="J711" s="15">
        <v>18872064051</v>
      </c>
      <c r="K711" s="24"/>
      <c r="L711" s="25" t="s">
        <v>349</v>
      </c>
      <c r="M711" s="16" t="s">
        <v>2846</v>
      </c>
      <c r="N711" s="16" t="s">
        <v>55</v>
      </c>
      <c r="O711" s="16">
        <v>18872064051</v>
      </c>
      <c r="P711" s="16" t="s">
        <v>88</v>
      </c>
      <c r="Q711" s="33" t="s">
        <v>4964</v>
      </c>
      <c r="R711" s="33" t="s">
        <v>4494</v>
      </c>
      <c r="S711" s="33"/>
      <c r="T711" s="34">
        <v>710</v>
      </c>
      <c r="U711" s="7" t="str">
        <f>+VLOOKUP(D711,[1]全镇!$C:$E,3,FALSE)</f>
        <v>麻坑村</v>
      </c>
    </row>
    <row r="712" hidden="1" customHeight="1" spans="1:21">
      <c r="A712" s="15">
        <v>711</v>
      </c>
      <c r="B712" s="17" t="s">
        <v>2847</v>
      </c>
      <c r="C712" s="17" t="s">
        <v>32</v>
      </c>
      <c r="D712" s="86" t="s">
        <v>2848</v>
      </c>
      <c r="E712" s="16" t="str">
        <f t="shared" si="33"/>
        <v>正确</v>
      </c>
      <c r="F712" s="17">
        <f ca="1" t="shared" si="34"/>
        <v>88</v>
      </c>
      <c r="G712" s="17" t="str">
        <f t="shared" si="35"/>
        <v>1936/08/20</v>
      </c>
      <c r="H712" s="15" t="s">
        <v>88</v>
      </c>
      <c r="I712" s="17" t="s">
        <v>2849</v>
      </c>
      <c r="J712" s="17">
        <v>13271373639</v>
      </c>
      <c r="K712" s="24"/>
      <c r="L712" s="25" t="s">
        <v>349</v>
      </c>
      <c r="M712" s="16" t="s">
        <v>2850</v>
      </c>
      <c r="N712" s="16" t="s">
        <v>30</v>
      </c>
      <c r="O712" s="16">
        <v>13271373639</v>
      </c>
      <c r="P712" s="16" t="s">
        <v>88</v>
      </c>
      <c r="Q712" s="33" t="s">
        <v>4965</v>
      </c>
      <c r="R712" s="33" t="s">
        <v>4494</v>
      </c>
      <c r="S712" s="33"/>
      <c r="T712" s="34">
        <v>711</v>
      </c>
      <c r="U712" s="7" t="str">
        <f>+VLOOKUP(D712,[1]全镇!$C:$E,3,FALSE)</f>
        <v>麻坑村</v>
      </c>
    </row>
    <row r="713" hidden="1" customHeight="1" spans="1:20">
      <c r="A713" s="15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17">
        <f ca="1" t="shared" si="34"/>
        <v>93</v>
      </c>
      <c r="G713" s="17" t="str">
        <f t="shared" si="35"/>
        <v>1931/11/17</v>
      </c>
      <c r="H713" s="15" t="s">
        <v>328</v>
      </c>
      <c r="I713" s="17" t="s">
        <v>2853</v>
      </c>
      <c r="J713" s="17">
        <v>18838656325</v>
      </c>
      <c r="K713" s="38" t="s">
        <v>4607</v>
      </c>
      <c r="L713" s="25" t="s">
        <v>2854</v>
      </c>
      <c r="M713" s="16" t="s">
        <v>2855</v>
      </c>
      <c r="N713" s="16" t="s">
        <v>55</v>
      </c>
      <c r="O713" s="16">
        <v>18838656325</v>
      </c>
      <c r="P713" s="16" t="s">
        <v>328</v>
      </c>
      <c r="Q713" s="95" t="s">
        <v>4966</v>
      </c>
      <c r="R713" s="33" t="s">
        <v>4656</v>
      </c>
      <c r="S713" s="33"/>
      <c r="T713" s="34">
        <v>712</v>
      </c>
    </row>
    <row r="714" hidden="1" customHeight="1" spans="1:21">
      <c r="A714" s="15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17">
        <f ca="1" t="shared" si="34"/>
        <v>87</v>
      </c>
      <c r="G714" s="17" t="str">
        <f t="shared" si="35"/>
        <v>1937/02/11</v>
      </c>
      <c r="H714" s="15" t="s">
        <v>1493</v>
      </c>
      <c r="I714" s="36" t="s">
        <v>2858</v>
      </c>
      <c r="J714" s="36">
        <v>13464901880</v>
      </c>
      <c r="K714" s="38"/>
      <c r="L714" s="25" t="s">
        <v>2854</v>
      </c>
      <c r="M714" s="16" t="s">
        <v>2859</v>
      </c>
      <c r="N714" s="16" t="s">
        <v>55</v>
      </c>
      <c r="O714" s="16">
        <v>13464901880</v>
      </c>
      <c r="P714" s="16" t="s">
        <v>1493</v>
      </c>
      <c r="Q714" s="33" t="s">
        <v>4967</v>
      </c>
      <c r="R714" s="33" t="s">
        <v>4494</v>
      </c>
      <c r="S714" s="33"/>
      <c r="T714" s="34">
        <v>713</v>
      </c>
      <c r="U714" s="7" t="str">
        <f>+VLOOKUP(D714,[1]全镇!$C:$E,3,FALSE)</f>
        <v>魏村</v>
      </c>
    </row>
    <row r="715" hidden="1" customHeight="1" spans="1:21">
      <c r="A715" s="15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17">
        <f ca="1" t="shared" si="34"/>
        <v>85</v>
      </c>
      <c r="G715" s="17" t="str">
        <f t="shared" si="35"/>
        <v>1939/10/08</v>
      </c>
      <c r="H715" s="15" t="s">
        <v>271</v>
      </c>
      <c r="I715" s="36" t="s">
        <v>2862</v>
      </c>
      <c r="J715" s="36">
        <v>18338763458</v>
      </c>
      <c r="K715" s="38"/>
      <c r="L715" s="25" t="s">
        <v>2854</v>
      </c>
      <c r="M715" s="16" t="s">
        <v>2863</v>
      </c>
      <c r="N715" s="16" t="s">
        <v>55</v>
      </c>
      <c r="O715" s="16">
        <v>18338763458</v>
      </c>
      <c r="P715" s="16" t="s">
        <v>271</v>
      </c>
      <c r="Q715" s="33" t="s">
        <v>4968</v>
      </c>
      <c r="R715" s="33" t="s">
        <v>4494</v>
      </c>
      <c r="S715" s="33" t="s">
        <v>873</v>
      </c>
      <c r="T715" s="34">
        <v>714</v>
      </c>
      <c r="U715" s="7" t="str">
        <f>+VLOOKUP(D715,[1]全镇!$C:$E,3,FALSE)</f>
        <v>中街村</v>
      </c>
    </row>
    <row r="716" hidden="1" customHeight="1" spans="1:20">
      <c r="A716" s="15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17">
        <f ca="1" t="shared" si="34"/>
        <v>87</v>
      </c>
      <c r="G716" s="17" t="str">
        <f t="shared" si="35"/>
        <v>1937/03/24</v>
      </c>
      <c r="H716" s="15" t="s">
        <v>1675</v>
      </c>
      <c r="I716" s="36" t="s">
        <v>2866</v>
      </c>
      <c r="J716" s="36">
        <v>13723047226</v>
      </c>
      <c r="K716" s="38" t="s">
        <v>4492</v>
      </c>
      <c r="L716" s="25" t="s">
        <v>2854</v>
      </c>
      <c r="M716" s="16" t="s">
        <v>2867</v>
      </c>
      <c r="N716" s="16" t="s">
        <v>200</v>
      </c>
      <c r="O716" s="16">
        <v>13723047226</v>
      </c>
      <c r="P716" s="16" t="s">
        <v>1675</v>
      </c>
      <c r="Q716" s="95" t="s">
        <v>4969</v>
      </c>
      <c r="R716" s="33" t="s">
        <v>4656</v>
      </c>
      <c r="S716" s="33"/>
      <c r="T716" s="34">
        <v>715</v>
      </c>
    </row>
    <row r="717" hidden="1" customHeight="1" spans="1:20">
      <c r="A717" s="15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17">
        <f ca="1" t="shared" si="34"/>
        <v>86</v>
      </c>
      <c r="G717" s="17" t="str">
        <f t="shared" si="35"/>
        <v>1938/06/11</v>
      </c>
      <c r="H717" s="15" t="s">
        <v>155</v>
      </c>
      <c r="I717" s="36" t="s">
        <v>2870</v>
      </c>
      <c r="J717" s="36">
        <v>15083324293</v>
      </c>
      <c r="K717" s="38" t="s">
        <v>28</v>
      </c>
      <c r="L717" s="25" t="s">
        <v>2854</v>
      </c>
      <c r="M717" s="16" t="s">
        <v>2871</v>
      </c>
      <c r="N717" s="16" t="s">
        <v>55</v>
      </c>
      <c r="O717" s="16">
        <v>15083324293</v>
      </c>
      <c r="P717" s="16" t="s">
        <v>155</v>
      </c>
      <c r="Q717" s="33"/>
      <c r="R717" s="33"/>
      <c r="S717" s="33"/>
      <c r="T717" s="33">
        <v>716</v>
      </c>
    </row>
    <row r="718" hidden="1" customHeight="1" spans="1:20">
      <c r="A718" s="15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17">
        <f ca="1" t="shared" si="34"/>
        <v>85</v>
      </c>
      <c r="G718" s="17" t="str">
        <f t="shared" si="35"/>
        <v>1939/10/09</v>
      </c>
      <c r="H718" s="15" t="s">
        <v>97</v>
      </c>
      <c r="I718" s="89" t="s">
        <v>2874</v>
      </c>
      <c r="J718" s="36">
        <v>15138423870</v>
      </c>
      <c r="K718" s="38" t="s">
        <v>68</v>
      </c>
      <c r="L718" s="25" t="s">
        <v>2854</v>
      </c>
      <c r="M718" s="16"/>
      <c r="N718" s="16"/>
      <c r="O718" s="16"/>
      <c r="P718" s="16"/>
      <c r="Q718" s="33"/>
      <c r="R718" s="33"/>
      <c r="S718" s="33"/>
      <c r="T718" s="33">
        <v>717</v>
      </c>
    </row>
    <row r="719" hidden="1" customHeight="1" spans="1:21">
      <c r="A719" s="15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17">
        <f ca="1" t="shared" si="34"/>
        <v>85</v>
      </c>
      <c r="G719" s="17" t="str">
        <f t="shared" si="35"/>
        <v>1939/10/09</v>
      </c>
      <c r="H719" s="15" t="s">
        <v>1616</v>
      </c>
      <c r="I719" s="17" t="s">
        <v>2877</v>
      </c>
      <c r="J719" s="17">
        <v>13991485032</v>
      </c>
      <c r="K719" s="38"/>
      <c r="L719" s="25" t="s">
        <v>2854</v>
      </c>
      <c r="M719" s="16" t="s">
        <v>2878</v>
      </c>
      <c r="N719" s="16" t="s">
        <v>55</v>
      </c>
      <c r="O719" s="16">
        <v>13991485032</v>
      </c>
      <c r="P719" s="16" t="s">
        <v>1616</v>
      </c>
      <c r="Q719" s="33" t="s">
        <v>4970</v>
      </c>
      <c r="R719" s="33" t="s">
        <v>4494</v>
      </c>
      <c r="S719" s="33" t="s">
        <v>873</v>
      </c>
      <c r="T719" s="34">
        <v>718</v>
      </c>
      <c r="U719" s="7" t="str">
        <f>+VLOOKUP(D719,[1]全镇!$C:$E,3,FALSE)</f>
        <v>穆营村</v>
      </c>
    </row>
    <row r="720" hidden="1" customHeight="1" spans="1:21">
      <c r="A720" s="15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17">
        <f ca="1" t="shared" si="34"/>
        <v>85</v>
      </c>
      <c r="G720" s="17" t="str">
        <f t="shared" si="35"/>
        <v>1939/10/26</v>
      </c>
      <c r="H720" s="15" t="s">
        <v>1616</v>
      </c>
      <c r="I720" s="17" t="s">
        <v>2881</v>
      </c>
      <c r="J720" s="17">
        <v>15036292589</v>
      </c>
      <c r="K720" s="38"/>
      <c r="L720" s="25" t="s">
        <v>2854</v>
      </c>
      <c r="M720" s="16" t="s">
        <v>2882</v>
      </c>
      <c r="N720" s="16" t="s">
        <v>55</v>
      </c>
      <c r="O720" s="16">
        <v>15036292589</v>
      </c>
      <c r="P720" s="16" t="s">
        <v>1616</v>
      </c>
      <c r="Q720" s="33" t="s">
        <v>4971</v>
      </c>
      <c r="R720" s="33" t="s">
        <v>4494</v>
      </c>
      <c r="S720" s="33" t="s">
        <v>873</v>
      </c>
      <c r="T720" s="34">
        <v>719</v>
      </c>
      <c r="U720" s="7" t="str">
        <f>+VLOOKUP(D720,[1]全镇!$C:$E,3,FALSE)</f>
        <v>穆营村</v>
      </c>
    </row>
    <row r="721" hidden="1" customHeight="1" spans="1:21">
      <c r="A721" s="15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17">
        <f ca="1" t="shared" si="34"/>
        <v>85</v>
      </c>
      <c r="G721" s="17" t="str">
        <f t="shared" si="35"/>
        <v>1939/11/22</v>
      </c>
      <c r="H721" s="15" t="s">
        <v>811</v>
      </c>
      <c r="I721" s="17" t="s">
        <v>2885</v>
      </c>
      <c r="J721" s="17">
        <v>13621163665</v>
      </c>
      <c r="K721" s="38"/>
      <c r="L721" s="25" t="s">
        <v>2854</v>
      </c>
      <c r="M721" s="16" t="s">
        <v>2886</v>
      </c>
      <c r="N721" s="16" t="s">
        <v>55</v>
      </c>
      <c r="O721" s="16">
        <v>13621163665</v>
      </c>
      <c r="P721" s="16" t="s">
        <v>811</v>
      </c>
      <c r="Q721" s="33" t="s">
        <v>4972</v>
      </c>
      <c r="R721" s="33" t="s">
        <v>4494</v>
      </c>
      <c r="S721" s="33" t="s">
        <v>873</v>
      </c>
      <c r="T721" s="34">
        <v>720</v>
      </c>
      <c r="U721" s="7" t="str">
        <f>+VLOOKUP(D721,[1]全镇!$C:$E,3,FALSE)</f>
        <v>新石门村</v>
      </c>
    </row>
    <row r="722" hidden="1" customHeight="1" spans="1:21">
      <c r="A722" s="15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17">
        <f ca="1" t="shared" si="34"/>
        <v>85</v>
      </c>
      <c r="G722" s="17" t="str">
        <f t="shared" si="35"/>
        <v>1939/11/13</v>
      </c>
      <c r="H722" s="15" t="s">
        <v>2807</v>
      </c>
      <c r="I722" s="17" t="s">
        <v>2889</v>
      </c>
      <c r="J722" s="17">
        <v>13700775480</v>
      </c>
      <c r="K722" s="38"/>
      <c r="L722" s="25" t="s">
        <v>2854</v>
      </c>
      <c r="M722" s="16" t="s">
        <v>2809</v>
      </c>
      <c r="N722" s="16" t="s">
        <v>55</v>
      </c>
      <c r="O722" s="16">
        <v>13700775480</v>
      </c>
      <c r="P722" s="16" t="s">
        <v>2807</v>
      </c>
      <c r="Q722" s="95" t="s">
        <v>4973</v>
      </c>
      <c r="R722" s="33" t="s">
        <v>4423</v>
      </c>
      <c r="S722" s="33" t="s">
        <v>873</v>
      </c>
      <c r="T722" s="34">
        <v>721</v>
      </c>
      <c r="U722" s="7" t="e">
        <f>+VLOOKUP(D722,[1]全镇!$C:$E,3,FALSE)</f>
        <v>#N/A</v>
      </c>
    </row>
    <row r="723" hidden="1" customHeight="1" spans="1:21">
      <c r="A723" s="15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17">
        <f ca="1" t="shared" si="34"/>
        <v>85</v>
      </c>
      <c r="G723" s="17" t="str">
        <f t="shared" si="35"/>
        <v>1939/11/22</v>
      </c>
      <c r="H723" s="15" t="s">
        <v>846</v>
      </c>
      <c r="I723" s="17" t="s">
        <v>2892</v>
      </c>
      <c r="J723" s="17">
        <v>13849706117</v>
      </c>
      <c r="K723" s="38"/>
      <c r="L723" s="25" t="s">
        <v>2854</v>
      </c>
      <c r="M723" s="16" t="s">
        <v>2893</v>
      </c>
      <c r="N723" s="16" t="s">
        <v>55</v>
      </c>
      <c r="O723" s="16">
        <v>13849706117</v>
      </c>
      <c r="P723" s="16" t="s">
        <v>846</v>
      </c>
      <c r="Q723" s="33" t="s">
        <v>4974</v>
      </c>
      <c r="R723" s="33" t="s">
        <v>4423</v>
      </c>
      <c r="S723" s="33" t="s">
        <v>873</v>
      </c>
      <c r="T723" s="34">
        <v>722</v>
      </c>
      <c r="U723" s="7" t="e">
        <f>+VLOOKUP(D723,[1]全镇!$C:$E,3,FALSE)</f>
        <v>#N/A</v>
      </c>
    </row>
    <row r="724" hidden="1" customHeight="1" spans="1:21">
      <c r="A724" s="15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17">
        <f ca="1" t="shared" si="34"/>
        <v>85</v>
      </c>
      <c r="G724" s="17" t="str">
        <f t="shared" si="35"/>
        <v>1939/10/20</v>
      </c>
      <c r="H724" s="15" t="s">
        <v>227</v>
      </c>
      <c r="I724" s="17" t="s">
        <v>2896</v>
      </c>
      <c r="J724" s="17" t="s">
        <v>2897</v>
      </c>
      <c r="K724" s="38"/>
      <c r="L724" s="25" t="s">
        <v>2854</v>
      </c>
      <c r="M724" s="16" t="s">
        <v>2898</v>
      </c>
      <c r="N724" s="16" t="s">
        <v>200</v>
      </c>
      <c r="O724" s="16" t="s">
        <v>2897</v>
      </c>
      <c r="P724" s="16" t="s">
        <v>227</v>
      </c>
      <c r="Q724" s="33" t="s">
        <v>4975</v>
      </c>
      <c r="R724" s="33" t="s">
        <v>4494</v>
      </c>
      <c r="S724" s="33" t="s">
        <v>873</v>
      </c>
      <c r="T724" s="34">
        <v>723</v>
      </c>
      <c r="U724" s="7" t="str">
        <f>+VLOOKUP(D724,[1]全镇!$C:$E,3,FALSE)</f>
        <v>药王庙村</v>
      </c>
    </row>
    <row r="725" hidden="1" customHeight="1" spans="1:20">
      <c r="A725" s="15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17">
        <f ca="1" t="shared" si="34"/>
        <v>85</v>
      </c>
      <c r="G725" s="17" t="str">
        <f t="shared" si="35"/>
        <v>1939/11/10</v>
      </c>
      <c r="H725" s="15" t="s">
        <v>227</v>
      </c>
      <c r="I725" s="17" t="s">
        <v>2901</v>
      </c>
      <c r="J725" s="17" t="s">
        <v>2902</v>
      </c>
      <c r="K725" s="38" t="s">
        <v>4585</v>
      </c>
      <c r="L725" s="25" t="s">
        <v>2854</v>
      </c>
      <c r="M725" s="16" t="s">
        <v>2903</v>
      </c>
      <c r="N725" s="16" t="s">
        <v>55</v>
      </c>
      <c r="O725" s="16" t="s">
        <v>2902</v>
      </c>
      <c r="P725" s="16" t="s">
        <v>227</v>
      </c>
      <c r="Q725" s="33" t="s">
        <v>4976</v>
      </c>
      <c r="R725" s="33" t="s">
        <v>4494</v>
      </c>
      <c r="S725" s="33" t="s">
        <v>873</v>
      </c>
      <c r="T725" s="34">
        <v>724</v>
      </c>
    </row>
    <row r="726" hidden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Q726" s="33" t="s">
        <v>4977</v>
      </c>
      <c r="R726" s="33" t="s">
        <v>4494</v>
      </c>
      <c r="S726" s="33" t="s">
        <v>873</v>
      </c>
      <c r="T726" s="34">
        <v>725</v>
      </c>
      <c r="U726" s="7" t="str">
        <f>+VLOOKUP(D726,[1]全镇!$C:$E,3,FALSE)</f>
        <v>汉王坪村</v>
      </c>
    </row>
    <row r="727" hidden="1" customHeight="1" spans="1:20">
      <c r="A727" s="15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17">
        <f ca="1" t="shared" si="34"/>
        <v>85</v>
      </c>
      <c r="G727" s="17" t="str">
        <f t="shared" si="35"/>
        <v>1939/12/29</v>
      </c>
      <c r="H727" s="15" t="s">
        <v>44</v>
      </c>
      <c r="I727" s="90" t="s">
        <v>2912</v>
      </c>
      <c r="J727" s="16">
        <v>15224888877</v>
      </c>
      <c r="K727" s="38" t="s">
        <v>216</v>
      </c>
      <c r="L727" s="25" t="s">
        <v>2908</v>
      </c>
      <c r="M727" s="16"/>
      <c r="N727" s="16"/>
      <c r="O727" s="16"/>
      <c r="P727" s="16"/>
      <c r="Q727" s="33"/>
      <c r="R727" s="33"/>
      <c r="S727" s="33"/>
      <c r="T727" s="33">
        <v>726</v>
      </c>
    </row>
    <row r="728" hidden="1" customHeight="1" spans="1:21">
      <c r="A728" s="15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17">
        <f ca="1" t="shared" si="34"/>
        <v>85</v>
      </c>
      <c r="G728" s="17" t="str">
        <f t="shared" si="35"/>
        <v>1939/12/10</v>
      </c>
      <c r="H728" s="15" t="s">
        <v>52</v>
      </c>
      <c r="I728" s="16" t="s">
        <v>2915</v>
      </c>
      <c r="J728" s="16" t="s">
        <v>2916</v>
      </c>
      <c r="K728" s="38"/>
      <c r="L728" s="25" t="s">
        <v>2908</v>
      </c>
      <c r="M728" s="16" t="s">
        <v>2917</v>
      </c>
      <c r="N728" s="16" t="s">
        <v>536</v>
      </c>
      <c r="O728" s="16" t="s">
        <v>2916</v>
      </c>
      <c r="P728" s="16" t="s">
        <v>52</v>
      </c>
      <c r="Q728" s="33" t="s">
        <v>4978</v>
      </c>
      <c r="R728" s="33" t="s">
        <v>4494</v>
      </c>
      <c r="S728" s="33" t="s">
        <v>873</v>
      </c>
      <c r="T728" s="34">
        <v>727</v>
      </c>
      <c r="U728" s="7" t="str">
        <f>+VLOOKUP(D728,[1]全镇!$C:$E,3,FALSE)</f>
        <v>汉王坪村</v>
      </c>
    </row>
    <row r="729" hidden="1" customHeight="1" spans="1:21">
      <c r="A729" s="15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17">
        <f ca="1" t="shared" si="34"/>
        <v>85</v>
      </c>
      <c r="G729" s="17" t="str">
        <f t="shared" si="35"/>
        <v>1939/12/16</v>
      </c>
      <c r="H729" s="15" t="s">
        <v>811</v>
      </c>
      <c r="I729" s="16" t="s">
        <v>2920</v>
      </c>
      <c r="J729" s="16">
        <v>13838713810</v>
      </c>
      <c r="K729" s="38"/>
      <c r="L729" s="25" t="s">
        <v>2908</v>
      </c>
      <c r="M729" s="16" t="s">
        <v>2921</v>
      </c>
      <c r="N729" s="16" t="s">
        <v>55</v>
      </c>
      <c r="O729" s="16">
        <v>13838713810</v>
      </c>
      <c r="P729" s="16" t="s">
        <v>811</v>
      </c>
      <c r="Q729" s="33" t="s">
        <v>4979</v>
      </c>
      <c r="R729" s="33" t="s">
        <v>4494</v>
      </c>
      <c r="S729" s="33" t="s">
        <v>873</v>
      </c>
      <c r="T729" s="34">
        <v>728</v>
      </c>
      <c r="U729" s="7" t="str">
        <f>+VLOOKUP(D729,[1]全镇!$C:$E,3,FALSE)</f>
        <v>新石门村</v>
      </c>
    </row>
    <row r="730" hidden="1" customHeight="1" spans="1:21">
      <c r="A730" s="15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17">
        <f ca="1" t="shared" si="34"/>
        <v>85</v>
      </c>
      <c r="G730" s="17" t="str">
        <f t="shared" si="35"/>
        <v>1939/12/28</v>
      </c>
      <c r="H730" s="15" t="s">
        <v>137</v>
      </c>
      <c r="I730" s="16" t="s">
        <v>2924</v>
      </c>
      <c r="J730" s="16">
        <v>15093027559</v>
      </c>
      <c r="K730" s="38"/>
      <c r="L730" s="25" t="s">
        <v>2908</v>
      </c>
      <c r="M730" s="16" t="s">
        <v>2925</v>
      </c>
      <c r="N730" s="16" t="s">
        <v>55</v>
      </c>
      <c r="O730" s="16">
        <v>15093027559</v>
      </c>
      <c r="P730" s="16" t="s">
        <v>137</v>
      </c>
      <c r="Q730" s="33" t="s">
        <v>4980</v>
      </c>
      <c r="R730" s="33" t="s">
        <v>4494</v>
      </c>
      <c r="S730" s="33" t="s">
        <v>873</v>
      </c>
      <c r="T730" s="34">
        <v>729</v>
      </c>
      <c r="U730" s="7" t="str">
        <f>+VLOOKUP(D730,[1]全镇!$C:$E,3,FALSE)</f>
        <v>沙河村</v>
      </c>
    </row>
    <row r="731" hidden="1" customHeight="1" spans="1:21">
      <c r="A731" s="15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17">
        <f ca="1" t="shared" si="34"/>
        <v>85</v>
      </c>
      <c r="G731" s="17" t="str">
        <f t="shared" si="35"/>
        <v>1939/11/04</v>
      </c>
      <c r="H731" s="15" t="s">
        <v>308</v>
      </c>
      <c r="I731" s="16" t="s">
        <v>2928</v>
      </c>
      <c r="J731" s="16" t="s">
        <v>2929</v>
      </c>
      <c r="K731" s="38"/>
      <c r="L731" s="25" t="s">
        <v>2908</v>
      </c>
      <c r="M731" s="16" t="s">
        <v>2930</v>
      </c>
      <c r="N731" s="16" t="s">
        <v>55</v>
      </c>
      <c r="O731" s="16" t="s">
        <v>2929</v>
      </c>
      <c r="P731" s="16" t="s">
        <v>308</v>
      </c>
      <c r="Q731" s="33" t="s">
        <v>4981</v>
      </c>
      <c r="R731" s="33" t="s">
        <v>4494</v>
      </c>
      <c r="S731" s="33" t="s">
        <v>873</v>
      </c>
      <c r="T731" s="34">
        <v>730</v>
      </c>
      <c r="U731" s="7" t="str">
        <f>+VLOOKUP(D731,[1]全镇!$C:$E,3,FALSE)</f>
        <v>南街村</v>
      </c>
    </row>
    <row r="732" ht="25" customHeight="1" spans="1:21">
      <c r="A732" s="15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17">
        <f ca="1" t="shared" si="34"/>
        <v>85</v>
      </c>
      <c r="G732" s="17" t="str">
        <f t="shared" si="35"/>
        <v>1939/11/12</v>
      </c>
      <c r="H732" s="15" t="s">
        <v>346</v>
      </c>
      <c r="I732" s="16" t="s">
        <v>2933</v>
      </c>
      <c r="J732" s="16" t="s">
        <v>2934</v>
      </c>
      <c r="K732" s="38"/>
      <c r="L732" s="25" t="s">
        <v>2908</v>
      </c>
      <c r="M732" s="16" t="s">
        <v>2935</v>
      </c>
      <c r="N732" s="16" t="s">
        <v>55</v>
      </c>
      <c r="O732" s="16" t="s">
        <v>2934</v>
      </c>
      <c r="P732" s="16" t="s">
        <v>346</v>
      </c>
      <c r="Q732" s="95" t="s">
        <v>4982</v>
      </c>
      <c r="R732" s="33" t="s">
        <v>4494</v>
      </c>
      <c r="S732" s="33" t="s">
        <v>873</v>
      </c>
      <c r="T732" s="34">
        <v>731</v>
      </c>
      <c r="U732" s="7" t="str">
        <f>+VLOOKUP(D732,[1]全镇!$C:$E,3,FALSE)</f>
        <v>菩萨堂村</v>
      </c>
    </row>
    <row r="733" hidden="1" customHeight="1" spans="1:20">
      <c r="A733" s="15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17">
        <f ca="1" t="shared" si="34"/>
        <v>85</v>
      </c>
      <c r="G733" s="17" t="str">
        <f t="shared" si="35"/>
        <v>1939/11/18</v>
      </c>
      <c r="H733" s="15" t="s">
        <v>2137</v>
      </c>
      <c r="I733" s="90" t="s">
        <v>2938</v>
      </c>
      <c r="J733" s="16">
        <v>15670238817</v>
      </c>
      <c r="K733" s="24" t="s">
        <v>179</v>
      </c>
      <c r="L733" s="25" t="s">
        <v>2939</v>
      </c>
      <c r="M733" s="16"/>
      <c r="N733" s="16"/>
      <c r="O733" s="16"/>
      <c r="P733" s="16"/>
      <c r="Q733" s="33"/>
      <c r="R733" s="33"/>
      <c r="S733" s="33"/>
      <c r="T733" s="33">
        <v>732</v>
      </c>
    </row>
    <row r="734" hidden="1" customHeight="1" spans="1:20">
      <c r="A734" s="15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17">
        <f ca="1" t="shared" si="34"/>
        <v>90</v>
      </c>
      <c r="G734" s="17" t="str">
        <f t="shared" si="35"/>
        <v>1934/02/12</v>
      </c>
      <c r="H734" s="15" t="s">
        <v>155</v>
      </c>
      <c r="I734" s="16" t="s">
        <v>2942</v>
      </c>
      <c r="J734" s="16">
        <v>17321216160</v>
      </c>
      <c r="K734" s="38" t="s">
        <v>4495</v>
      </c>
      <c r="L734" s="25" t="s">
        <v>2939</v>
      </c>
      <c r="M734" s="16" t="s">
        <v>2943</v>
      </c>
      <c r="N734" s="16" t="s">
        <v>200</v>
      </c>
      <c r="O734" s="16">
        <v>17321216160</v>
      </c>
      <c r="P734" s="16" t="s">
        <v>155</v>
      </c>
      <c r="Q734" s="95" t="s">
        <v>4983</v>
      </c>
      <c r="R734" s="33" t="s">
        <v>4494</v>
      </c>
      <c r="S734" s="33"/>
      <c r="T734" s="34">
        <v>733</v>
      </c>
    </row>
    <row r="735" hidden="1" customHeight="1" spans="1:20">
      <c r="A735" s="15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17">
        <f ca="1" t="shared" si="34"/>
        <v>95</v>
      </c>
      <c r="G735" s="17" t="str">
        <f t="shared" si="35"/>
        <v>1929/10/11</v>
      </c>
      <c r="H735" s="15" t="s">
        <v>88</v>
      </c>
      <c r="I735" s="16" t="s">
        <v>2946</v>
      </c>
      <c r="J735" s="16">
        <v>15890404315</v>
      </c>
      <c r="K735" s="38" t="s">
        <v>1173</v>
      </c>
      <c r="L735" s="25" t="s">
        <v>2939</v>
      </c>
      <c r="M735" s="16" t="s">
        <v>2947</v>
      </c>
      <c r="N735" s="16" t="s">
        <v>55</v>
      </c>
      <c r="O735" s="16">
        <v>15890404315</v>
      </c>
      <c r="P735" s="16" t="s">
        <v>88</v>
      </c>
      <c r="Q735" s="33"/>
      <c r="R735" s="33"/>
      <c r="S735" s="33"/>
      <c r="T735" s="33">
        <v>734</v>
      </c>
    </row>
    <row r="736" hidden="1" customHeight="1" spans="1:21">
      <c r="A736" s="15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17">
        <f ca="1" t="shared" si="34"/>
        <v>85</v>
      </c>
      <c r="G736" s="17" t="str">
        <f t="shared" si="35"/>
        <v>1939/12/04</v>
      </c>
      <c r="H736" s="15" t="s">
        <v>88</v>
      </c>
      <c r="I736" s="16" t="s">
        <v>2950</v>
      </c>
      <c r="J736" s="16">
        <v>13598281420</v>
      </c>
      <c r="K736" s="38"/>
      <c r="L736" s="25" t="s">
        <v>2939</v>
      </c>
      <c r="M736" s="16" t="s">
        <v>2951</v>
      </c>
      <c r="N736" s="16" t="s">
        <v>752</v>
      </c>
      <c r="O736" s="16">
        <v>13598281420</v>
      </c>
      <c r="P736" s="16" t="s">
        <v>88</v>
      </c>
      <c r="Q736" s="95" t="s">
        <v>4984</v>
      </c>
      <c r="R736" s="33" t="s">
        <v>4494</v>
      </c>
      <c r="S736" s="33" t="s">
        <v>873</v>
      </c>
      <c r="T736" s="34">
        <v>735</v>
      </c>
      <c r="U736" s="7" t="e">
        <f>+VLOOKUP(D736,[1]全镇!$C:$E,3,FALSE)</f>
        <v>#N/A</v>
      </c>
    </row>
    <row r="737" hidden="1" customHeight="1" spans="1:21">
      <c r="A737" s="15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17">
        <f ca="1" t="shared" si="34"/>
        <v>85</v>
      </c>
      <c r="G737" s="17" t="str">
        <f t="shared" si="35"/>
        <v>1939/10/20</v>
      </c>
      <c r="H737" s="15" t="s">
        <v>88</v>
      </c>
      <c r="I737" s="16" t="s">
        <v>2954</v>
      </c>
      <c r="J737" s="16">
        <v>17128952255</v>
      </c>
      <c r="K737" s="38"/>
      <c r="L737" s="25" t="s">
        <v>2939</v>
      </c>
      <c r="M737" s="16" t="s">
        <v>2955</v>
      </c>
      <c r="N737" s="16" t="s">
        <v>55</v>
      </c>
      <c r="O737" s="16">
        <v>17128952255</v>
      </c>
      <c r="P737" s="16" t="s">
        <v>88</v>
      </c>
      <c r="Q737" s="33" t="s">
        <v>4985</v>
      </c>
      <c r="R737" s="33" t="s">
        <v>4494</v>
      </c>
      <c r="S737" s="33" t="s">
        <v>873</v>
      </c>
      <c r="T737" s="34">
        <v>736</v>
      </c>
      <c r="U737" s="7" t="str">
        <f>+VLOOKUP(D737,[1]全镇!$C:$E,3,FALSE)</f>
        <v>麻坑村</v>
      </c>
    </row>
    <row r="738" hidden="1" customHeight="1" spans="1:21">
      <c r="A738" s="15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17">
        <f ca="1" t="shared" si="34"/>
        <v>85</v>
      </c>
      <c r="G738" s="17" t="str">
        <f t="shared" si="35"/>
        <v>1939/10/30</v>
      </c>
      <c r="H738" s="15" t="s">
        <v>4204</v>
      </c>
      <c r="I738" s="16" t="s">
        <v>2958</v>
      </c>
      <c r="J738" s="16">
        <v>13782169118</v>
      </c>
      <c r="K738" s="38"/>
      <c r="L738" s="25" t="s">
        <v>2939</v>
      </c>
      <c r="M738" s="16" t="s">
        <v>2959</v>
      </c>
      <c r="N738" s="16" t="s">
        <v>1706</v>
      </c>
      <c r="O738" s="16">
        <v>13782169118</v>
      </c>
      <c r="P738" s="16" t="s">
        <v>1079</v>
      </c>
      <c r="Q738" s="95" t="s">
        <v>4986</v>
      </c>
      <c r="R738" s="33" t="s">
        <v>4494</v>
      </c>
      <c r="S738" s="33" t="s">
        <v>873</v>
      </c>
      <c r="T738" s="34">
        <v>737</v>
      </c>
      <c r="U738" s="7" t="str">
        <f>+VLOOKUP(D738,[1]全镇!$C:$E,3,FALSE)</f>
        <v>石槽沟村</v>
      </c>
    </row>
    <row r="739" hidden="1" customHeight="1" spans="1:21">
      <c r="A739" s="15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17">
        <f ca="1" t="shared" si="34"/>
        <v>85</v>
      </c>
      <c r="G739" s="17" t="str">
        <f t="shared" si="35"/>
        <v>1939/12/11</v>
      </c>
      <c r="H739" s="15" t="s">
        <v>4204</v>
      </c>
      <c r="I739" s="16" t="s">
        <v>2962</v>
      </c>
      <c r="J739" s="16">
        <v>17698379033</v>
      </c>
      <c r="K739" s="38"/>
      <c r="L739" s="25" t="s">
        <v>2939</v>
      </c>
      <c r="M739" s="16" t="s">
        <v>2963</v>
      </c>
      <c r="N739" s="16" t="s">
        <v>55</v>
      </c>
      <c r="O739" s="16">
        <v>17698379033</v>
      </c>
      <c r="P739" s="16" t="s">
        <v>1079</v>
      </c>
      <c r="Q739" s="95" t="s">
        <v>4987</v>
      </c>
      <c r="R739" s="33" t="s">
        <v>4494</v>
      </c>
      <c r="S739" s="33" t="s">
        <v>873</v>
      </c>
      <c r="T739" s="34">
        <v>738</v>
      </c>
      <c r="U739" s="7" t="str">
        <f>+VLOOKUP(D739,[1]全镇!$C:$E,3,FALSE)</f>
        <v>石槽沟村</v>
      </c>
    </row>
    <row r="740" hidden="1" customHeight="1" spans="1:21">
      <c r="A740" s="15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17">
        <f ca="1" t="shared" si="34"/>
        <v>85</v>
      </c>
      <c r="G740" s="17" t="str">
        <f t="shared" si="35"/>
        <v>1939/12/08</v>
      </c>
      <c r="H740" s="15" t="s">
        <v>924</v>
      </c>
      <c r="I740" s="16" t="s">
        <v>2966</v>
      </c>
      <c r="J740" s="16">
        <v>13598291833</v>
      </c>
      <c r="K740" s="38"/>
      <c r="L740" s="25" t="s">
        <v>2939</v>
      </c>
      <c r="M740" s="16" t="s">
        <v>2967</v>
      </c>
      <c r="N740" s="16" t="s">
        <v>55</v>
      </c>
      <c r="O740" s="16">
        <v>13598291833</v>
      </c>
      <c r="P740" s="16" t="s">
        <v>924</v>
      </c>
      <c r="Q740" s="33" t="s">
        <v>4988</v>
      </c>
      <c r="R740" s="33" t="s">
        <v>4494</v>
      </c>
      <c r="S740" s="33" t="s">
        <v>873</v>
      </c>
      <c r="T740" s="34">
        <v>739</v>
      </c>
      <c r="U740" s="7" t="str">
        <f>+VLOOKUP(D740,[1]全镇!$C:$E,3,FALSE)</f>
        <v>冯营村</v>
      </c>
    </row>
    <row r="741" hidden="1" customHeight="1" spans="1:21">
      <c r="A741" s="15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17">
        <f ca="1" t="shared" si="34"/>
        <v>85</v>
      </c>
      <c r="G741" s="17" t="str">
        <f t="shared" si="35"/>
        <v>1939/11/25</v>
      </c>
      <c r="H741" s="15" t="s">
        <v>903</v>
      </c>
      <c r="I741" s="16" t="s">
        <v>2970</v>
      </c>
      <c r="J741" s="16">
        <v>15238166757</v>
      </c>
      <c r="K741" s="38"/>
      <c r="L741" s="25" t="s">
        <v>2939</v>
      </c>
      <c r="M741" s="16" t="s">
        <v>2971</v>
      </c>
      <c r="N741" s="16" t="s">
        <v>55</v>
      </c>
      <c r="O741" s="16">
        <v>15238166757</v>
      </c>
      <c r="P741" s="16" t="s">
        <v>903</v>
      </c>
      <c r="Q741" s="33" t="s">
        <v>4989</v>
      </c>
      <c r="R741" s="33" t="s">
        <v>4494</v>
      </c>
      <c r="S741" s="33" t="s">
        <v>873</v>
      </c>
      <c r="T741" s="34">
        <v>740</v>
      </c>
      <c r="U741" s="7" t="str">
        <f>+VLOOKUP(D741,[1]全镇!$C:$E,3,FALSE)</f>
        <v>陡岭村</v>
      </c>
    </row>
    <row r="742" hidden="1" customHeight="1" spans="1:20">
      <c r="A742" s="15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17">
        <f ca="1" t="shared" si="34"/>
        <v>85</v>
      </c>
      <c r="G742" s="17" t="str">
        <f t="shared" si="35"/>
        <v>1939/12/11</v>
      </c>
      <c r="H742" s="15" t="s">
        <v>1197</v>
      </c>
      <c r="I742" s="99" t="s">
        <v>2974</v>
      </c>
      <c r="J742" s="16">
        <v>15188239732</v>
      </c>
      <c r="K742" s="38" t="s">
        <v>4495</v>
      </c>
      <c r="L742" s="25" t="s">
        <v>2939</v>
      </c>
      <c r="M742" s="16" t="s">
        <v>2975</v>
      </c>
      <c r="N742" s="16" t="s">
        <v>55</v>
      </c>
      <c r="O742" s="16">
        <v>15188239732</v>
      </c>
      <c r="P742" s="16" t="s">
        <v>1197</v>
      </c>
      <c r="Q742" s="95" t="s">
        <v>2974</v>
      </c>
      <c r="R742" s="33" t="s">
        <v>4494</v>
      </c>
      <c r="S742" s="33" t="s">
        <v>873</v>
      </c>
      <c r="T742" s="34">
        <v>741</v>
      </c>
    </row>
    <row r="743" hidden="1" customHeight="1" spans="1:21">
      <c r="A743" s="15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17">
        <f ca="1" t="shared" si="34"/>
        <v>85</v>
      </c>
      <c r="G743" s="17" t="str">
        <f t="shared" si="35"/>
        <v>1939/12/21</v>
      </c>
      <c r="H743" s="15" t="s">
        <v>1197</v>
      </c>
      <c r="I743" s="16" t="s">
        <v>2978</v>
      </c>
      <c r="J743" s="16">
        <v>17837722079</v>
      </c>
      <c r="K743" s="38"/>
      <c r="L743" s="25" t="s">
        <v>2939</v>
      </c>
      <c r="M743" s="16" t="s">
        <v>2979</v>
      </c>
      <c r="N743" s="16" t="s">
        <v>55</v>
      </c>
      <c r="O743" s="16">
        <v>17837722079</v>
      </c>
      <c r="P743" s="16" t="s">
        <v>1197</v>
      </c>
      <c r="Q743" s="33" t="s">
        <v>4990</v>
      </c>
      <c r="R743" s="33" t="s">
        <v>4494</v>
      </c>
      <c r="S743" s="33" t="s">
        <v>873</v>
      </c>
      <c r="T743" s="34">
        <v>742</v>
      </c>
      <c r="U743" s="7" t="str">
        <f>+VLOOKUP(D743,[1]全镇!$C:$E,3,FALSE)</f>
        <v>孙家湾村</v>
      </c>
    </row>
    <row r="744" hidden="1" customHeight="1" spans="1:21">
      <c r="A744" s="15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17">
        <f ca="1" t="shared" si="34"/>
        <v>85</v>
      </c>
      <c r="G744" s="17" t="str">
        <f t="shared" si="35"/>
        <v>1939/12/12</v>
      </c>
      <c r="H744" s="15" t="s">
        <v>1197</v>
      </c>
      <c r="I744" s="16" t="s">
        <v>2982</v>
      </c>
      <c r="J744" s="16">
        <v>15818699967</v>
      </c>
      <c r="K744" s="38"/>
      <c r="L744" s="25" t="s">
        <v>2939</v>
      </c>
      <c r="M744" s="16" t="s">
        <v>2983</v>
      </c>
      <c r="N744" s="16" t="s">
        <v>55</v>
      </c>
      <c r="O744" s="16">
        <v>15818699967</v>
      </c>
      <c r="P744" s="16" t="s">
        <v>1197</v>
      </c>
      <c r="Q744" s="33" t="s">
        <v>4991</v>
      </c>
      <c r="R744" s="33" t="s">
        <v>4494</v>
      </c>
      <c r="S744" s="33" t="s">
        <v>873</v>
      </c>
      <c r="T744" s="34">
        <v>743</v>
      </c>
      <c r="U744" s="7" t="str">
        <f>+VLOOKUP(D744,[1]全镇!$C:$E,3,FALSE)</f>
        <v>孙家湾村</v>
      </c>
    </row>
    <row r="745" hidden="1" customHeight="1" spans="1:21">
      <c r="A745" s="15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17">
        <f ca="1" t="shared" si="34"/>
        <v>85</v>
      </c>
      <c r="G745" s="17" t="str">
        <f t="shared" si="35"/>
        <v>1939/12/25</v>
      </c>
      <c r="H745" s="15" t="s">
        <v>227</v>
      </c>
      <c r="I745" s="16" t="s">
        <v>2986</v>
      </c>
      <c r="J745" s="16" t="s">
        <v>2987</v>
      </c>
      <c r="K745" s="38"/>
      <c r="L745" s="25" t="s">
        <v>2939</v>
      </c>
      <c r="M745" s="16" t="s">
        <v>2988</v>
      </c>
      <c r="N745" s="16" t="s">
        <v>30</v>
      </c>
      <c r="O745" s="16" t="s">
        <v>2987</v>
      </c>
      <c r="P745" s="16" t="s">
        <v>227</v>
      </c>
      <c r="Q745" s="33" t="s">
        <v>4992</v>
      </c>
      <c r="R745" s="33" t="s">
        <v>4494</v>
      </c>
      <c r="S745" s="33" t="s">
        <v>873</v>
      </c>
      <c r="T745" s="34">
        <v>744</v>
      </c>
      <c r="U745" s="7" t="str">
        <f>+VLOOKUP(D745,[1]全镇!$C:$E,3,FALSE)</f>
        <v>药王庙村</v>
      </c>
    </row>
    <row r="746" hidden="1" customHeight="1" spans="1:21">
      <c r="A746" s="15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17">
        <f ca="1" t="shared" si="34"/>
        <v>85</v>
      </c>
      <c r="G746" s="17" t="str">
        <f t="shared" si="35"/>
        <v>1939/11/01</v>
      </c>
      <c r="H746" s="15" t="s">
        <v>26</v>
      </c>
      <c r="I746" s="16" t="s">
        <v>2991</v>
      </c>
      <c r="J746" s="16">
        <v>13403776753</v>
      </c>
      <c r="K746" s="38"/>
      <c r="L746" s="25" t="s">
        <v>2939</v>
      </c>
      <c r="M746" s="16" t="s">
        <v>2992</v>
      </c>
      <c r="N746" s="16" t="s">
        <v>55</v>
      </c>
      <c r="O746" s="16">
        <v>13403776753</v>
      </c>
      <c r="P746" s="16" t="s">
        <v>26</v>
      </c>
      <c r="Q746" s="95" t="s">
        <v>4993</v>
      </c>
      <c r="R746" s="33" t="s">
        <v>4494</v>
      </c>
      <c r="S746" s="33" t="s">
        <v>873</v>
      </c>
      <c r="T746" s="34">
        <v>745</v>
      </c>
      <c r="U746" s="7" t="str">
        <f>+VLOOKUP(D746,[1]全镇!$C:$E,3,FALSE)</f>
        <v>北街村</v>
      </c>
    </row>
    <row r="747" hidden="1" customHeight="1" spans="1:20">
      <c r="A747" s="15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17">
        <f ca="1" t="shared" si="34"/>
        <v>85</v>
      </c>
      <c r="G747" s="17" t="str">
        <f t="shared" si="35"/>
        <v>1939/12/11</v>
      </c>
      <c r="H747" s="37" t="s">
        <v>2995</v>
      </c>
      <c r="I747" s="16" t="s">
        <v>2996</v>
      </c>
      <c r="J747" s="16">
        <v>15993178189</v>
      </c>
      <c r="K747" s="16" t="s">
        <v>4569</v>
      </c>
      <c r="L747" s="25" t="s">
        <v>2997</v>
      </c>
      <c r="M747" s="16" t="s">
        <v>2998</v>
      </c>
      <c r="N747" s="16" t="s">
        <v>55</v>
      </c>
      <c r="O747" s="16">
        <v>15993178189</v>
      </c>
      <c r="P747" s="16" t="s">
        <v>2995</v>
      </c>
      <c r="Q747" s="95" t="s">
        <v>4994</v>
      </c>
      <c r="R747" s="33" t="s">
        <v>4656</v>
      </c>
      <c r="S747" s="33" t="s">
        <v>873</v>
      </c>
      <c r="T747" s="34">
        <v>746</v>
      </c>
    </row>
    <row r="748" hidden="1" customHeight="1" spans="1:20">
      <c r="A748" s="15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17">
        <f ca="1" t="shared" si="34"/>
        <v>86</v>
      </c>
      <c r="G748" s="17" t="str">
        <f t="shared" si="35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25" t="s">
        <v>2997</v>
      </c>
      <c r="M748" s="16"/>
      <c r="N748" s="16"/>
      <c r="O748" s="16"/>
      <c r="P748" s="16"/>
      <c r="Q748" s="33"/>
      <c r="R748" s="33"/>
      <c r="S748" s="33"/>
      <c r="T748" s="33">
        <v>747</v>
      </c>
    </row>
    <row r="749" hidden="1" customHeight="1" spans="1:21">
      <c r="A749" s="15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17">
        <f ca="1" t="shared" si="34"/>
        <v>84</v>
      </c>
      <c r="G749" s="17" t="str">
        <f t="shared" si="35"/>
        <v>1940/03/05</v>
      </c>
      <c r="H749" s="37" t="s">
        <v>52</v>
      </c>
      <c r="I749" s="16" t="s">
        <v>3005</v>
      </c>
      <c r="J749" s="16" t="s">
        <v>3006</v>
      </c>
      <c r="K749" s="16"/>
      <c r="L749" s="25" t="s">
        <v>2997</v>
      </c>
      <c r="M749" s="16" t="s">
        <v>3007</v>
      </c>
      <c r="N749" s="16" t="s">
        <v>55</v>
      </c>
      <c r="O749" s="16" t="s">
        <v>3006</v>
      </c>
      <c r="P749" s="16" t="s">
        <v>52</v>
      </c>
      <c r="Q749" s="33" t="s">
        <v>4995</v>
      </c>
      <c r="R749" s="33" t="s">
        <v>4494</v>
      </c>
      <c r="S749" s="33" t="s">
        <v>873</v>
      </c>
      <c r="T749" s="34">
        <v>748</v>
      </c>
      <c r="U749" s="7" t="str">
        <f>+VLOOKUP(D749,[1]全镇!$C:$E,3,FALSE)</f>
        <v>汉王坪村</v>
      </c>
    </row>
    <row r="750" hidden="1" customHeight="1" spans="1:21">
      <c r="A750" s="15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17">
        <f ca="1" t="shared" si="34"/>
        <v>84</v>
      </c>
      <c r="G750" s="17" t="str">
        <f t="shared" si="35"/>
        <v>1940/02/02</v>
      </c>
      <c r="H750" s="37" t="s">
        <v>328</v>
      </c>
      <c r="I750" s="16" t="s">
        <v>3010</v>
      </c>
      <c r="J750" s="16">
        <v>18238437829</v>
      </c>
      <c r="K750" s="16"/>
      <c r="L750" s="25" t="s">
        <v>2997</v>
      </c>
      <c r="M750" s="16" t="s">
        <v>3011</v>
      </c>
      <c r="N750" s="16" t="s">
        <v>55</v>
      </c>
      <c r="O750" s="16">
        <v>18238437829</v>
      </c>
      <c r="P750" s="16" t="s">
        <v>328</v>
      </c>
      <c r="Q750" s="33" t="s">
        <v>4996</v>
      </c>
      <c r="R750" s="33" t="s">
        <v>4494</v>
      </c>
      <c r="S750" s="33" t="s">
        <v>873</v>
      </c>
      <c r="T750" s="34">
        <v>749</v>
      </c>
      <c r="U750" s="7" t="str">
        <f>+VLOOKUP(D750,[1]全镇!$C:$E,3,FALSE)</f>
        <v>金家沟村</v>
      </c>
    </row>
    <row r="751" hidden="1" customHeight="1" spans="1:21">
      <c r="A751" s="15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17">
        <f ca="1" t="shared" si="34"/>
        <v>85</v>
      </c>
      <c r="G751" s="17" t="str">
        <f t="shared" si="35"/>
        <v>1939/12/25</v>
      </c>
      <c r="H751" s="37" t="s">
        <v>308</v>
      </c>
      <c r="I751" s="16" t="s">
        <v>3014</v>
      </c>
      <c r="J751" s="16" t="s">
        <v>3015</v>
      </c>
      <c r="K751" s="16"/>
      <c r="L751" s="25" t="s">
        <v>2997</v>
      </c>
      <c r="M751" s="16" t="s">
        <v>3016</v>
      </c>
      <c r="N751" s="16" t="s">
        <v>30</v>
      </c>
      <c r="O751" s="16" t="s">
        <v>3015</v>
      </c>
      <c r="P751" s="16" t="s">
        <v>308</v>
      </c>
      <c r="Q751" s="33" t="s">
        <v>4997</v>
      </c>
      <c r="R751" s="33" t="s">
        <v>4494</v>
      </c>
      <c r="S751" s="33" t="s">
        <v>873</v>
      </c>
      <c r="T751" s="34">
        <v>750</v>
      </c>
      <c r="U751" s="7" t="str">
        <f>+VLOOKUP(D751,[1]全镇!$C:$E,3,FALSE)</f>
        <v>南街村</v>
      </c>
    </row>
    <row r="752" hidden="1" customHeight="1" spans="1:21">
      <c r="A752" s="15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17">
        <f ca="1" t="shared" si="34"/>
        <v>85</v>
      </c>
      <c r="G752" s="17" t="str">
        <f t="shared" si="35"/>
        <v>1939/12/01</v>
      </c>
      <c r="H752" s="37" t="s">
        <v>227</v>
      </c>
      <c r="I752" s="16" t="s">
        <v>3019</v>
      </c>
      <c r="J752" s="16" t="s">
        <v>3020</v>
      </c>
      <c r="K752" s="16"/>
      <c r="L752" s="25" t="s">
        <v>2997</v>
      </c>
      <c r="M752" s="16" t="s">
        <v>3021</v>
      </c>
      <c r="N752" s="16" t="s">
        <v>41</v>
      </c>
      <c r="O752" s="16" t="s">
        <v>3020</v>
      </c>
      <c r="P752" s="16" t="s">
        <v>227</v>
      </c>
      <c r="Q752" s="33" t="s">
        <v>4998</v>
      </c>
      <c r="R752" s="33" t="s">
        <v>4494</v>
      </c>
      <c r="S752" s="33" t="s">
        <v>873</v>
      </c>
      <c r="T752" s="34">
        <v>751</v>
      </c>
      <c r="U752" s="7" t="str">
        <f>+VLOOKUP(D752,[1]全镇!$C:$E,3,FALSE)</f>
        <v>药王庙村</v>
      </c>
    </row>
    <row r="753" hidden="1" customHeight="1" spans="1:21">
      <c r="A753" s="15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17">
        <f ca="1" t="shared" si="34"/>
        <v>84</v>
      </c>
      <c r="G753" s="17" t="str">
        <f t="shared" si="35"/>
        <v>1940/01/15</v>
      </c>
      <c r="H753" s="37" t="s">
        <v>227</v>
      </c>
      <c r="I753" s="16" t="s">
        <v>3024</v>
      </c>
      <c r="J753" s="16" t="s">
        <v>2127</v>
      </c>
      <c r="K753" s="16"/>
      <c r="L753" s="25" t="s">
        <v>2997</v>
      </c>
      <c r="M753" s="16" t="s">
        <v>2128</v>
      </c>
      <c r="N753" s="16" t="s">
        <v>2129</v>
      </c>
      <c r="O753" s="16" t="s">
        <v>2127</v>
      </c>
      <c r="P753" s="16" t="s">
        <v>227</v>
      </c>
      <c r="Q753" s="33" t="s">
        <v>4999</v>
      </c>
      <c r="R753" s="33" t="s">
        <v>4494</v>
      </c>
      <c r="S753" s="33" t="s">
        <v>873</v>
      </c>
      <c r="T753" s="34">
        <v>752</v>
      </c>
      <c r="U753" s="7" t="str">
        <f>+VLOOKUP(D753,[1]全镇!$C:$E,3,FALSE)</f>
        <v>药王庙村</v>
      </c>
    </row>
    <row r="754" hidden="1" customHeight="1" spans="1:21">
      <c r="A754" s="15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17">
        <f ca="1" t="shared" si="34"/>
        <v>84</v>
      </c>
      <c r="G754" s="17" t="str">
        <f t="shared" si="35"/>
        <v>1940/02/20</v>
      </c>
      <c r="H754" s="18" t="s">
        <v>196</v>
      </c>
      <c r="I754" s="15" t="s">
        <v>3027</v>
      </c>
      <c r="J754" s="15">
        <v>13991157227</v>
      </c>
      <c r="K754" s="24"/>
      <c r="L754" s="25" t="s">
        <v>2997</v>
      </c>
      <c r="M754" s="16" t="s">
        <v>3028</v>
      </c>
      <c r="N754" s="16" t="s">
        <v>55</v>
      </c>
      <c r="O754" s="16">
        <v>13991157227</v>
      </c>
      <c r="P754" s="16" t="s">
        <v>196</v>
      </c>
      <c r="Q754" s="33" t="s">
        <v>5000</v>
      </c>
      <c r="R754" s="33" t="s">
        <v>4494</v>
      </c>
      <c r="S754" s="33" t="s">
        <v>873</v>
      </c>
      <c r="T754" s="34">
        <v>753</v>
      </c>
      <c r="U754" s="7" t="str">
        <f>+VLOOKUP(D754,[1]全镇!$C:$E,3,FALSE)</f>
        <v>西头村</v>
      </c>
    </row>
    <row r="755" hidden="1" customHeight="1" spans="1:21">
      <c r="A755" s="15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17">
        <f ca="1" t="shared" si="34"/>
        <v>84</v>
      </c>
      <c r="G755" s="17" t="str">
        <f t="shared" si="35"/>
        <v>1940/02/19</v>
      </c>
      <c r="H755" s="18" t="s">
        <v>271</v>
      </c>
      <c r="I755" s="15" t="s">
        <v>3031</v>
      </c>
      <c r="J755" s="15">
        <v>18639796977</v>
      </c>
      <c r="K755" s="15"/>
      <c r="L755" s="25" t="s">
        <v>3032</v>
      </c>
      <c r="M755" s="16" t="s">
        <v>3033</v>
      </c>
      <c r="N755" s="16" t="s">
        <v>55</v>
      </c>
      <c r="O755" s="16">
        <v>18639796977</v>
      </c>
      <c r="P755" s="16" t="s">
        <v>271</v>
      </c>
      <c r="Q755" s="33" t="s">
        <v>5001</v>
      </c>
      <c r="R755" s="33" t="s">
        <v>4494</v>
      </c>
      <c r="S755" s="33" t="s">
        <v>873</v>
      </c>
      <c r="T755" s="34">
        <v>754</v>
      </c>
      <c r="U755" s="7" t="str">
        <f>+VLOOKUP(D755,[1]全镇!$C:$E,3,FALSE)</f>
        <v>中街村</v>
      </c>
    </row>
    <row r="756" hidden="1" customHeight="1" spans="1:21">
      <c r="A756" s="15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17">
        <f ca="1" t="shared" si="34"/>
        <v>84</v>
      </c>
      <c r="G756" s="17" t="str">
        <f t="shared" si="35"/>
        <v>1940/03/27</v>
      </c>
      <c r="H756" s="18" t="s">
        <v>308</v>
      </c>
      <c r="I756" s="15" t="s">
        <v>3036</v>
      </c>
      <c r="J756" s="15" t="s">
        <v>3037</v>
      </c>
      <c r="K756" s="15"/>
      <c r="L756" s="25" t="s">
        <v>3032</v>
      </c>
      <c r="M756" s="16" t="s">
        <v>3038</v>
      </c>
      <c r="N756" s="16" t="s">
        <v>55</v>
      </c>
      <c r="O756" s="16" t="s">
        <v>3037</v>
      </c>
      <c r="P756" s="16" t="s">
        <v>308</v>
      </c>
      <c r="Q756" s="33" t="s">
        <v>5002</v>
      </c>
      <c r="R756" s="33" t="s">
        <v>4494</v>
      </c>
      <c r="S756" s="33" t="s">
        <v>873</v>
      </c>
      <c r="T756" s="34">
        <v>755</v>
      </c>
      <c r="U756" s="7" t="str">
        <f>+VLOOKUP(D756,[1]全镇!$C:$E,3,FALSE)</f>
        <v>南街村</v>
      </c>
    </row>
    <row r="757" hidden="1" customHeight="1" spans="1:21">
      <c r="A757" s="15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17">
        <f ca="1" t="shared" si="34"/>
        <v>84</v>
      </c>
      <c r="G757" s="17" t="str">
        <f t="shared" si="35"/>
        <v>1940/02/08</v>
      </c>
      <c r="H757" s="18" t="s">
        <v>271</v>
      </c>
      <c r="I757" s="15" t="s">
        <v>3041</v>
      </c>
      <c r="J757" s="15">
        <v>18211878135</v>
      </c>
      <c r="K757" s="15"/>
      <c r="L757" s="25" t="s">
        <v>3032</v>
      </c>
      <c r="M757" s="16" t="s">
        <v>3042</v>
      </c>
      <c r="N757" s="16" t="s">
        <v>55</v>
      </c>
      <c r="O757" s="16">
        <v>18211878135</v>
      </c>
      <c r="P757" s="16" t="s">
        <v>271</v>
      </c>
      <c r="Q757" s="33" t="s">
        <v>5003</v>
      </c>
      <c r="R757" s="33" t="s">
        <v>4494</v>
      </c>
      <c r="S757" s="33" t="s">
        <v>873</v>
      </c>
      <c r="T757" s="34">
        <v>756</v>
      </c>
      <c r="U757" s="7" t="str">
        <f>+VLOOKUP(D757,[1]全镇!$C:$E,3,FALSE)</f>
        <v>中街村</v>
      </c>
    </row>
    <row r="758" hidden="1" customHeight="1" spans="1:21">
      <c r="A758" s="15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17">
        <f ca="1" t="shared" si="34"/>
        <v>84</v>
      </c>
      <c r="G758" s="17" t="str">
        <f t="shared" si="35"/>
        <v>1940/03/11</v>
      </c>
      <c r="H758" s="18" t="s">
        <v>271</v>
      </c>
      <c r="I758" s="15" t="s">
        <v>3045</v>
      </c>
      <c r="J758" s="15">
        <v>18695869039</v>
      </c>
      <c r="K758" s="15"/>
      <c r="L758" s="25" t="s">
        <v>3032</v>
      </c>
      <c r="M758" s="16" t="s">
        <v>3046</v>
      </c>
      <c r="N758" s="16" t="s">
        <v>55</v>
      </c>
      <c r="O758" s="16">
        <v>18695869039</v>
      </c>
      <c r="P758" s="16" t="s">
        <v>271</v>
      </c>
      <c r="Q758" s="33" t="s">
        <v>5004</v>
      </c>
      <c r="R758" s="33" t="s">
        <v>4494</v>
      </c>
      <c r="S758" s="33" t="s">
        <v>873</v>
      </c>
      <c r="T758" s="34">
        <v>757</v>
      </c>
      <c r="U758" s="7" t="str">
        <f>+VLOOKUP(D758,[1]全镇!$C:$E,3,FALSE)</f>
        <v>中街村</v>
      </c>
    </row>
    <row r="759" hidden="1" customHeight="1" spans="1:20">
      <c r="A759" s="15">
        <v>758</v>
      </c>
      <c r="B759" s="16" t="s">
        <v>3047</v>
      </c>
      <c r="C759" s="16" t="s">
        <v>19</v>
      </c>
      <c r="D759" s="16" t="s">
        <v>3048</v>
      </c>
      <c r="E759" s="16" t="str">
        <f t="shared" si="33"/>
        <v>正确</v>
      </c>
      <c r="F759" s="17">
        <f ca="1" t="shared" si="34"/>
        <v>84</v>
      </c>
      <c r="G759" s="17" t="str">
        <f t="shared" si="35"/>
        <v>1940/04/06</v>
      </c>
      <c r="H759" s="16" t="s">
        <v>2137</v>
      </c>
      <c r="I759" s="90" t="s">
        <v>3049</v>
      </c>
      <c r="J759" s="16">
        <v>15093025226</v>
      </c>
      <c r="K759" s="38" t="s">
        <v>727</v>
      </c>
      <c r="L759" s="25" t="s">
        <v>3032</v>
      </c>
      <c r="M759" s="16"/>
      <c r="N759" s="16"/>
      <c r="O759" s="16"/>
      <c r="P759" s="16"/>
      <c r="Q759" s="33"/>
      <c r="R759" s="33"/>
      <c r="S759" s="33"/>
      <c r="T759" s="33">
        <v>758</v>
      </c>
    </row>
    <row r="760" hidden="1" customHeight="1" spans="1:21">
      <c r="A760" s="15">
        <v>759</v>
      </c>
      <c r="B760" s="16" t="s">
        <v>3050</v>
      </c>
      <c r="C760" s="16" t="s">
        <v>19</v>
      </c>
      <c r="D760" s="16" t="s">
        <v>3051</v>
      </c>
      <c r="E760" s="16" t="str">
        <f t="shared" si="33"/>
        <v>正确</v>
      </c>
      <c r="F760" s="17">
        <f ca="1" t="shared" si="34"/>
        <v>92</v>
      </c>
      <c r="G760" s="17" t="str">
        <f t="shared" si="35"/>
        <v>1932/01/05</v>
      </c>
      <c r="H760" s="16" t="s">
        <v>196</v>
      </c>
      <c r="I760" s="16" t="s">
        <v>3052</v>
      </c>
      <c r="J760" s="16">
        <v>15037778875</v>
      </c>
      <c r="K760" s="38"/>
      <c r="L760" s="25" t="s">
        <v>3032</v>
      </c>
      <c r="M760" s="16" t="s">
        <v>462</v>
      </c>
      <c r="N760" s="16" t="s">
        <v>55</v>
      </c>
      <c r="O760" s="16">
        <v>15037778875</v>
      </c>
      <c r="P760" s="16" t="s">
        <v>196</v>
      </c>
      <c r="Q760" s="33" t="s">
        <v>5005</v>
      </c>
      <c r="R760" s="33" t="s">
        <v>4656</v>
      </c>
      <c r="S760" s="33"/>
      <c r="T760" s="34">
        <v>759</v>
      </c>
      <c r="U760" s="7" t="e">
        <f>+VLOOKUP(D760,[1]全镇!$C:$E,3,FALSE)</f>
        <v>#N/A</v>
      </c>
    </row>
    <row r="761" hidden="1" customHeight="1" spans="1:21">
      <c r="A761" s="15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17">
        <f ca="1" t="shared" si="34"/>
        <v>85</v>
      </c>
      <c r="G761" s="17" t="str">
        <f t="shared" si="35"/>
        <v>1939/12/10</v>
      </c>
      <c r="H761" s="37" t="s">
        <v>903</v>
      </c>
      <c r="I761" s="16" t="s">
        <v>3055</v>
      </c>
      <c r="J761" s="16">
        <v>13525124581</v>
      </c>
      <c r="K761" s="16"/>
      <c r="L761" s="25" t="s">
        <v>3056</v>
      </c>
      <c r="M761" s="16" t="s">
        <v>3057</v>
      </c>
      <c r="N761" s="16" t="s">
        <v>55</v>
      </c>
      <c r="O761" s="16">
        <v>13525124581</v>
      </c>
      <c r="P761" s="16" t="s">
        <v>903</v>
      </c>
      <c r="Q761" s="33" t="s">
        <v>5006</v>
      </c>
      <c r="R761" s="33" t="s">
        <v>4494</v>
      </c>
      <c r="S761" s="33" t="s">
        <v>873</v>
      </c>
      <c r="T761" s="34">
        <v>760</v>
      </c>
      <c r="U761" s="7" t="str">
        <f>+VLOOKUP(D761,[1]全镇!$C:$E,3,FALSE)</f>
        <v>陡岭村</v>
      </c>
    </row>
    <row r="762" hidden="1" customHeight="1" spans="1:21">
      <c r="A762" s="15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17">
        <f ca="1" t="shared" si="34"/>
        <v>85</v>
      </c>
      <c r="G762" s="17" t="str">
        <f t="shared" si="35"/>
        <v>1939/05/05</v>
      </c>
      <c r="H762" s="37" t="s">
        <v>1197</v>
      </c>
      <c r="I762" s="16" t="s">
        <v>3060</v>
      </c>
      <c r="J762" s="16">
        <v>15688159652</v>
      </c>
      <c r="K762" s="16"/>
      <c r="L762" s="25" t="s">
        <v>3056</v>
      </c>
      <c r="M762" s="16" t="s">
        <v>3061</v>
      </c>
      <c r="N762" s="16" t="s">
        <v>55</v>
      </c>
      <c r="O762" s="16">
        <v>15688159652</v>
      </c>
      <c r="P762" s="16" t="s">
        <v>1197</v>
      </c>
      <c r="Q762" s="33" t="s">
        <v>5007</v>
      </c>
      <c r="R762" s="33" t="s">
        <v>4423</v>
      </c>
      <c r="S762" s="33"/>
      <c r="T762" s="34">
        <v>761</v>
      </c>
      <c r="U762" s="7" t="e">
        <f>+VLOOKUP(D762,[1]全镇!$C:$E,3,FALSE)</f>
        <v>#N/A</v>
      </c>
    </row>
    <row r="763" hidden="1" customHeight="1" spans="1:20">
      <c r="A763" s="15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17">
        <f ca="1" t="shared" si="34"/>
        <v>85</v>
      </c>
      <c r="G763" s="17" t="str">
        <f t="shared" si="35"/>
        <v>1939/11/23</v>
      </c>
      <c r="H763" s="37" t="s">
        <v>196</v>
      </c>
      <c r="I763" s="16" t="s">
        <v>3064</v>
      </c>
      <c r="J763" s="16">
        <v>17036350585</v>
      </c>
      <c r="K763" s="16" t="s">
        <v>4598</v>
      </c>
      <c r="L763" s="25" t="s">
        <v>3056</v>
      </c>
      <c r="M763" s="16" t="s">
        <v>3065</v>
      </c>
      <c r="N763" s="16" t="s">
        <v>55</v>
      </c>
      <c r="O763" s="16">
        <v>17036350585</v>
      </c>
      <c r="P763" s="16" t="s">
        <v>196</v>
      </c>
      <c r="Q763" s="33" t="s">
        <v>5008</v>
      </c>
      <c r="R763" s="33" t="s">
        <v>4494</v>
      </c>
      <c r="S763" s="33" t="s">
        <v>873</v>
      </c>
      <c r="T763" s="34">
        <v>762</v>
      </c>
    </row>
    <row r="764" hidden="1" customHeight="1" spans="1:21">
      <c r="A764" s="15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17">
        <f ca="1" t="shared" si="34"/>
        <v>84</v>
      </c>
      <c r="G764" s="17" t="str">
        <f t="shared" si="35"/>
        <v>1940/02/05</v>
      </c>
      <c r="H764" s="37" t="s">
        <v>38</v>
      </c>
      <c r="I764" s="16" t="s">
        <v>3068</v>
      </c>
      <c r="J764" s="16">
        <v>18211801932</v>
      </c>
      <c r="K764" s="16"/>
      <c r="L764" s="25" t="s">
        <v>3056</v>
      </c>
      <c r="M764" s="16" t="s">
        <v>3069</v>
      </c>
      <c r="N764" s="16" t="s">
        <v>2129</v>
      </c>
      <c r="O764" s="16">
        <v>18211801932</v>
      </c>
      <c r="P764" s="16" t="s">
        <v>38</v>
      </c>
      <c r="Q764" s="33" t="s">
        <v>5009</v>
      </c>
      <c r="R764" s="33" t="s">
        <v>4494</v>
      </c>
      <c r="S764" s="33" t="s">
        <v>873</v>
      </c>
      <c r="T764" s="34">
        <v>763</v>
      </c>
      <c r="U764" s="7" t="str">
        <f>+VLOOKUP(D764,[1]全镇!$C:$E,3,FALSE)</f>
        <v>店子村</v>
      </c>
    </row>
    <row r="765" hidden="1" customHeight="1" spans="1:21">
      <c r="A765" s="15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17">
        <f ca="1" t="shared" si="34"/>
        <v>84</v>
      </c>
      <c r="G765" s="17" t="str">
        <f t="shared" si="35"/>
        <v>1940/04/07</v>
      </c>
      <c r="H765" s="37" t="s">
        <v>1616</v>
      </c>
      <c r="I765" s="16" t="s">
        <v>3072</v>
      </c>
      <c r="J765" s="16">
        <v>13193802856</v>
      </c>
      <c r="K765" s="16"/>
      <c r="L765" s="25" t="s">
        <v>3073</v>
      </c>
      <c r="M765" s="16" t="s">
        <v>3074</v>
      </c>
      <c r="N765" s="16" t="s">
        <v>55</v>
      </c>
      <c r="O765" s="16">
        <v>13193802856</v>
      </c>
      <c r="P765" s="16" t="s">
        <v>1616</v>
      </c>
      <c r="Q765" s="33" t="s">
        <v>5010</v>
      </c>
      <c r="R765" s="33" t="s">
        <v>4423</v>
      </c>
      <c r="S765" s="33" t="s">
        <v>873</v>
      </c>
      <c r="T765" s="34">
        <v>764</v>
      </c>
      <c r="U765" s="7" t="e">
        <f>+VLOOKUP(D765,[1]全镇!$C:$E,3,FALSE)</f>
        <v>#N/A</v>
      </c>
    </row>
    <row r="766" hidden="1" customHeight="1" spans="1:21">
      <c r="A766" s="15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17">
        <f ca="1" t="shared" si="34"/>
        <v>84</v>
      </c>
      <c r="G766" s="17" t="str">
        <f t="shared" si="35"/>
        <v>1940/06/18</v>
      </c>
      <c r="H766" s="37" t="s">
        <v>26</v>
      </c>
      <c r="I766" s="16" t="s">
        <v>3077</v>
      </c>
      <c r="J766" s="16">
        <v>18348032679</v>
      </c>
      <c r="K766" s="16"/>
      <c r="L766" s="25" t="s">
        <v>3073</v>
      </c>
      <c r="M766" s="16" t="s">
        <v>3078</v>
      </c>
      <c r="N766" s="16" t="s">
        <v>55</v>
      </c>
      <c r="O766" s="16">
        <v>18348032679</v>
      </c>
      <c r="P766" s="16" t="s">
        <v>26</v>
      </c>
      <c r="Q766" s="95" t="s">
        <v>5011</v>
      </c>
      <c r="R766" s="33" t="s">
        <v>4494</v>
      </c>
      <c r="S766" s="33" t="s">
        <v>873</v>
      </c>
      <c r="T766" s="34">
        <v>765</v>
      </c>
      <c r="U766" s="7" t="str">
        <f>+VLOOKUP(D766,[1]全镇!$C:$E,3,FALSE)</f>
        <v>北街村</v>
      </c>
    </row>
    <row r="767" hidden="1" customHeight="1" spans="1:21">
      <c r="A767" s="15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17">
        <f ca="1" t="shared" si="34"/>
        <v>84</v>
      </c>
      <c r="G767" s="17" t="str">
        <f t="shared" si="35"/>
        <v>1940/04/01</v>
      </c>
      <c r="H767" s="37" t="s">
        <v>132</v>
      </c>
      <c r="I767" s="16" t="s">
        <v>3081</v>
      </c>
      <c r="J767" s="16">
        <v>15139058648</v>
      </c>
      <c r="K767" s="16"/>
      <c r="L767" s="25" t="s">
        <v>3073</v>
      </c>
      <c r="M767" s="16" t="s">
        <v>3082</v>
      </c>
      <c r="N767" s="16" t="s">
        <v>55</v>
      </c>
      <c r="O767" s="16">
        <v>15139058648</v>
      </c>
      <c r="P767" s="16" t="s">
        <v>132</v>
      </c>
      <c r="Q767" s="95" t="s">
        <v>5012</v>
      </c>
      <c r="R767" s="33" t="s">
        <v>4494</v>
      </c>
      <c r="S767" s="33" t="s">
        <v>873</v>
      </c>
      <c r="T767" s="34">
        <v>766</v>
      </c>
      <c r="U767" s="7" t="str">
        <f>+VLOOKUP(D767,[1]全镇!$C:$E,3,FALSE)</f>
        <v>三岔村</v>
      </c>
    </row>
    <row r="768" hidden="1" customHeight="1" spans="1:20">
      <c r="A768" s="15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17">
        <f ca="1" t="shared" si="34"/>
        <v>84</v>
      </c>
      <c r="G768" s="17" t="str">
        <f t="shared" si="35"/>
        <v>1940/04/06</v>
      </c>
      <c r="H768" s="37" t="s">
        <v>132</v>
      </c>
      <c r="I768" s="16" t="s">
        <v>3085</v>
      </c>
      <c r="J768" s="16">
        <v>15139058648</v>
      </c>
      <c r="K768" s="16" t="s">
        <v>4853</v>
      </c>
      <c r="L768" s="25" t="s">
        <v>3073</v>
      </c>
      <c r="M768" s="16" t="s">
        <v>3082</v>
      </c>
      <c r="N768" s="16" t="s">
        <v>55</v>
      </c>
      <c r="O768" s="16">
        <v>15139058648</v>
      </c>
      <c r="P768" s="16" t="s">
        <v>132</v>
      </c>
      <c r="Q768" s="95" t="s">
        <v>5013</v>
      </c>
      <c r="R768" s="33" t="s">
        <v>4494</v>
      </c>
      <c r="S768" s="33" t="s">
        <v>873</v>
      </c>
      <c r="T768" s="34">
        <v>767</v>
      </c>
    </row>
    <row r="769" hidden="1" customHeight="1" spans="1:20">
      <c r="A769" s="15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17">
        <f ca="1" t="shared" si="34"/>
        <v>84</v>
      </c>
      <c r="G769" s="17" t="str">
        <f t="shared" si="35"/>
        <v>1940/04/21</v>
      </c>
      <c r="H769" s="37" t="s">
        <v>117</v>
      </c>
      <c r="I769" s="90" t="s">
        <v>3088</v>
      </c>
      <c r="J769" s="16">
        <v>15225611264</v>
      </c>
      <c r="K769" s="24" t="s">
        <v>129</v>
      </c>
      <c r="L769" s="25" t="s">
        <v>3073</v>
      </c>
      <c r="M769" s="16"/>
      <c r="N769" s="16"/>
      <c r="O769" s="16"/>
      <c r="P769" s="16"/>
      <c r="Q769" s="33"/>
      <c r="R769" s="33"/>
      <c r="S769" s="33"/>
      <c r="T769" s="33">
        <v>768</v>
      </c>
    </row>
    <row r="770" hidden="1" customHeight="1" spans="1:20">
      <c r="A770" s="15">
        <v>769</v>
      </c>
      <c r="B770" s="16" t="s">
        <v>3089</v>
      </c>
      <c r="C770" s="16" t="s">
        <v>32</v>
      </c>
      <c r="D770" s="16" t="s">
        <v>3090</v>
      </c>
      <c r="E770" s="16" t="str">
        <f t="shared" si="33"/>
        <v>正确</v>
      </c>
      <c r="F770" s="17">
        <f ca="1" t="shared" si="34"/>
        <v>84</v>
      </c>
      <c r="G770" s="17" t="str">
        <f t="shared" si="35"/>
        <v>1940/07/15</v>
      </c>
      <c r="H770" s="16" t="s">
        <v>308</v>
      </c>
      <c r="I770" s="16" t="s">
        <v>3091</v>
      </c>
      <c r="J770" s="16" t="s">
        <v>3092</v>
      </c>
      <c r="K770" s="38" t="s">
        <v>4569</v>
      </c>
      <c r="L770" s="25" t="s">
        <v>3093</v>
      </c>
      <c r="M770" s="16" t="s">
        <v>3094</v>
      </c>
      <c r="N770" s="16" t="s">
        <v>55</v>
      </c>
      <c r="O770" s="16" t="s">
        <v>3092</v>
      </c>
      <c r="P770" s="16" t="s">
        <v>308</v>
      </c>
      <c r="Q770" s="33" t="s">
        <v>5014</v>
      </c>
      <c r="R770" s="33" t="s">
        <v>4494</v>
      </c>
      <c r="S770" s="33" t="s">
        <v>873</v>
      </c>
      <c r="T770" s="34">
        <v>769</v>
      </c>
    </row>
    <row r="771" hidden="1" customHeight="1" spans="1:21">
      <c r="A771" s="15">
        <v>770</v>
      </c>
      <c r="B771" s="16" t="s">
        <v>3095</v>
      </c>
      <c r="C771" s="16" t="s">
        <v>19</v>
      </c>
      <c r="D771" s="16" t="s">
        <v>3096</v>
      </c>
      <c r="E771" s="16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7">
        <f ca="1" t="shared" ref="F771:F834" si="37">YEAR(NOW())-MID(D771,7,4)</f>
        <v>84</v>
      </c>
      <c r="G771" s="17" t="str">
        <f t="shared" ref="G771:G834" si="38">CONCATENATE(MID(D771,7,4),"/",MID(D771,11,2),"/",MID(D771,13,2))</f>
        <v>1940/01/04</v>
      </c>
      <c r="H771" s="16" t="s">
        <v>101</v>
      </c>
      <c r="I771" s="16" t="s">
        <v>3097</v>
      </c>
      <c r="J771" s="16">
        <v>13419927937</v>
      </c>
      <c r="K771" s="38"/>
      <c r="L771" s="25" t="s">
        <v>3093</v>
      </c>
      <c r="M771" s="16" t="s">
        <v>3098</v>
      </c>
      <c r="N771" s="16" t="s">
        <v>55</v>
      </c>
      <c r="O771" s="16">
        <v>13419927937</v>
      </c>
      <c r="P771" s="16" t="s">
        <v>101</v>
      </c>
      <c r="Q771" s="33" t="s">
        <v>5015</v>
      </c>
      <c r="R771" s="33" t="s">
        <v>4494</v>
      </c>
      <c r="S771" s="33" t="s">
        <v>873</v>
      </c>
      <c r="T771" s="34">
        <v>770</v>
      </c>
      <c r="U771" s="7" t="str">
        <f>+VLOOKUP(D771,[1]全镇!$C:$E,3,FALSE)</f>
        <v>码头村</v>
      </c>
    </row>
    <row r="772" hidden="1" customHeight="1" spans="1:21">
      <c r="A772" s="15">
        <v>771</v>
      </c>
      <c r="B772" s="15" t="s">
        <v>3099</v>
      </c>
      <c r="C772" s="15" t="s">
        <v>19</v>
      </c>
      <c r="D772" s="15" t="s">
        <v>3100</v>
      </c>
      <c r="E772" s="15" t="str">
        <f t="shared" si="36"/>
        <v>正确</v>
      </c>
      <c r="F772" s="17">
        <f ca="1" t="shared" si="37"/>
        <v>84</v>
      </c>
      <c r="G772" s="17" t="str">
        <f t="shared" si="38"/>
        <v>1940/07/05</v>
      </c>
      <c r="H772" s="15" t="s">
        <v>79</v>
      </c>
      <c r="I772" s="15" t="s">
        <v>3101</v>
      </c>
      <c r="J772" s="15">
        <v>15696010078</v>
      </c>
      <c r="K772" s="24"/>
      <c r="L772" s="25" t="s">
        <v>3093</v>
      </c>
      <c r="M772" s="16" t="s">
        <v>3102</v>
      </c>
      <c r="N772" s="16" t="s">
        <v>55</v>
      </c>
      <c r="O772" s="16">
        <v>15696010078</v>
      </c>
      <c r="P772" s="16" t="s">
        <v>79</v>
      </c>
      <c r="Q772" s="33" t="s">
        <v>5016</v>
      </c>
      <c r="R772" s="33" t="s">
        <v>4494</v>
      </c>
      <c r="S772" s="33" t="s">
        <v>873</v>
      </c>
      <c r="T772" s="34">
        <v>771</v>
      </c>
      <c r="U772" s="7" t="str">
        <f>+VLOOKUP(D772,[1]全镇!$C:$E,3,FALSE)</f>
        <v>李营村</v>
      </c>
    </row>
    <row r="773" hidden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 t="shared" si="36"/>
        <v>正确</v>
      </c>
      <c r="F773" s="17">
        <f ca="1" t="shared" si="37"/>
        <v>89</v>
      </c>
      <c r="G773" s="17" t="str">
        <f t="shared" si="38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16" t="s">
        <v>3107</v>
      </c>
      <c r="N773" s="16" t="s">
        <v>55</v>
      </c>
      <c r="O773" s="16" t="s">
        <v>3106</v>
      </c>
      <c r="P773" s="16" t="s">
        <v>308</v>
      </c>
      <c r="Q773" s="95" t="s">
        <v>5017</v>
      </c>
      <c r="R773" s="33" t="s">
        <v>5018</v>
      </c>
      <c r="S773" s="33"/>
      <c r="T773" s="34">
        <v>772</v>
      </c>
      <c r="U773" s="7" t="e">
        <f>+VLOOKUP(D773,[1]全镇!$C:$E,3,FALSE)</f>
        <v>#N/A</v>
      </c>
    </row>
    <row r="774" hidden="1" customHeight="1" spans="1:20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si="36"/>
        <v>正确</v>
      </c>
      <c r="F774" s="17">
        <f ca="1" t="shared" si="37"/>
        <v>84</v>
      </c>
      <c r="G774" s="17" t="str">
        <f t="shared" si="38"/>
        <v>1940/07/06</v>
      </c>
      <c r="H774" s="15" t="s">
        <v>346</v>
      </c>
      <c r="I774" s="15" t="s">
        <v>3110</v>
      </c>
      <c r="J774" s="15" t="s">
        <v>3111</v>
      </c>
      <c r="K774" s="24" t="s">
        <v>4498</v>
      </c>
      <c r="L774" s="25" t="s">
        <v>3112</v>
      </c>
      <c r="M774" s="16" t="s">
        <v>3113</v>
      </c>
      <c r="N774" s="16" t="s">
        <v>55</v>
      </c>
      <c r="O774" s="16" t="s">
        <v>3111</v>
      </c>
      <c r="P774" s="16" t="s">
        <v>346</v>
      </c>
      <c r="Q774" s="95" t="s">
        <v>5019</v>
      </c>
      <c r="R774" s="33" t="s">
        <v>4494</v>
      </c>
      <c r="S774" s="33" t="s">
        <v>873</v>
      </c>
      <c r="T774" s="34">
        <v>773</v>
      </c>
    </row>
    <row r="775" hidden="1" customHeight="1" spans="1:20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6"/>
        <v>正确</v>
      </c>
      <c r="F775" s="17">
        <f ca="1" t="shared" si="37"/>
        <v>84</v>
      </c>
      <c r="G775" s="17" t="str">
        <f t="shared" si="38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16" t="s">
        <v>3118</v>
      </c>
      <c r="N775" s="16" t="s">
        <v>55</v>
      </c>
      <c r="O775" s="16" t="s">
        <v>3117</v>
      </c>
      <c r="P775" s="16" t="s">
        <v>1300</v>
      </c>
      <c r="Q775" s="33"/>
      <c r="R775" s="33"/>
      <c r="S775" s="33" t="s">
        <v>873</v>
      </c>
      <c r="T775" s="33">
        <v>774</v>
      </c>
    </row>
    <row r="776" hidden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6"/>
        <v>正确</v>
      </c>
      <c r="F776" s="17">
        <f ca="1" t="shared" si="37"/>
        <v>84</v>
      </c>
      <c r="G776" s="17" t="str">
        <f t="shared" si="38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16" t="s">
        <v>3123</v>
      </c>
      <c r="N776" s="16" t="s">
        <v>41</v>
      </c>
      <c r="O776" s="16" t="s">
        <v>3122</v>
      </c>
      <c r="P776" s="16" t="s">
        <v>227</v>
      </c>
      <c r="Q776" s="33" t="s">
        <v>5020</v>
      </c>
      <c r="R776" s="33" t="s">
        <v>4494</v>
      </c>
      <c r="S776" s="33" t="s">
        <v>873</v>
      </c>
      <c r="T776" s="34">
        <v>775</v>
      </c>
      <c r="U776" s="7" t="str">
        <f>+VLOOKUP(D776,[1]全镇!$C:$E,3,FALSE)</f>
        <v>药王庙村</v>
      </c>
    </row>
    <row r="777" hidden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6"/>
        <v>正确</v>
      </c>
      <c r="F777" s="17">
        <f ca="1" t="shared" si="37"/>
        <v>84</v>
      </c>
      <c r="G777" s="17" t="str">
        <f t="shared" si="38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16" t="s">
        <v>3127</v>
      </c>
      <c r="N777" s="16" t="s">
        <v>30</v>
      </c>
      <c r="O777" s="16">
        <v>13370122169</v>
      </c>
      <c r="P777" s="16" t="s">
        <v>26</v>
      </c>
      <c r="Q777" s="95" t="s">
        <v>5021</v>
      </c>
      <c r="R777" s="33" t="s">
        <v>4494</v>
      </c>
      <c r="S777" s="33" t="s">
        <v>873</v>
      </c>
      <c r="T777" s="34">
        <v>776</v>
      </c>
      <c r="U777" s="7" t="str">
        <f>+VLOOKUP(D777,[1]全镇!$C:$E,3,FALSE)</f>
        <v>北街村</v>
      </c>
    </row>
    <row r="778" hidden="1" customHeight="1" spans="1:20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6"/>
        <v>正确</v>
      </c>
      <c r="F778" s="17">
        <f ca="1" t="shared" si="37"/>
        <v>84</v>
      </c>
      <c r="G778" s="17" t="str">
        <f t="shared" si="38"/>
        <v>1940/01/04</v>
      </c>
      <c r="H778" s="15" t="s">
        <v>101</v>
      </c>
      <c r="I778" s="15" t="s">
        <v>3130</v>
      </c>
      <c r="J778" s="15">
        <v>13419927937</v>
      </c>
      <c r="K778" s="24" t="s">
        <v>4505</v>
      </c>
      <c r="L778" s="25" t="s">
        <v>3112</v>
      </c>
      <c r="M778" s="16" t="s">
        <v>3098</v>
      </c>
      <c r="N778" s="16" t="s">
        <v>55</v>
      </c>
      <c r="O778" s="16">
        <v>13419927937</v>
      </c>
      <c r="P778" s="16" t="s">
        <v>101</v>
      </c>
      <c r="Q778" s="33" t="s">
        <v>5022</v>
      </c>
      <c r="R778" s="33" t="s">
        <v>4494</v>
      </c>
      <c r="S778" s="33" t="s">
        <v>873</v>
      </c>
      <c r="T778" s="34">
        <v>777</v>
      </c>
    </row>
    <row r="779" hidden="1" customHeight="1" spans="1:20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6"/>
        <v>正确</v>
      </c>
      <c r="F779" s="17">
        <f ca="1" t="shared" si="37"/>
        <v>84</v>
      </c>
      <c r="G779" s="17" t="str">
        <f t="shared" si="38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16"/>
      <c r="N779" s="16"/>
      <c r="O779" s="16"/>
      <c r="P779" s="16"/>
      <c r="Q779" s="33"/>
      <c r="R779" s="33"/>
      <c r="S779" s="33"/>
      <c r="T779" s="33">
        <v>778</v>
      </c>
    </row>
    <row r="780" hidden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6"/>
        <v>正确</v>
      </c>
      <c r="F780" s="17">
        <f ca="1" t="shared" si="37"/>
        <v>84</v>
      </c>
      <c r="G780" s="17" t="str">
        <f t="shared" si="38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16" t="s">
        <v>3137</v>
      </c>
      <c r="N780" s="16" t="s">
        <v>55</v>
      </c>
      <c r="O780" s="16">
        <v>13723020314</v>
      </c>
      <c r="P780" s="16" t="s">
        <v>924</v>
      </c>
      <c r="Q780" s="33" t="s">
        <v>5023</v>
      </c>
      <c r="R780" s="33" t="s">
        <v>4656</v>
      </c>
      <c r="S780" s="33" t="s">
        <v>873</v>
      </c>
      <c r="T780" s="34">
        <v>779</v>
      </c>
      <c r="U780" s="7" t="str">
        <f>+VLOOKUP(D780,[1]全镇!$C:$E,3,FALSE)</f>
        <v>冯营村</v>
      </c>
    </row>
    <row r="781" hidden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6"/>
        <v>正确</v>
      </c>
      <c r="F781" s="17">
        <f ca="1" t="shared" si="37"/>
        <v>84</v>
      </c>
      <c r="G781" s="17" t="str">
        <f t="shared" si="38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16" t="s">
        <v>3142</v>
      </c>
      <c r="N781" s="16" t="s">
        <v>55</v>
      </c>
      <c r="O781" s="16" t="s">
        <v>3141</v>
      </c>
      <c r="P781" s="16" t="s">
        <v>233</v>
      </c>
      <c r="Q781" s="33" t="s">
        <v>5024</v>
      </c>
      <c r="R781" s="33" t="s">
        <v>4520</v>
      </c>
      <c r="S781" s="33" t="s">
        <v>873</v>
      </c>
      <c r="T781" s="34">
        <v>780</v>
      </c>
      <c r="U781" s="7" t="e">
        <f>+VLOOKUP(D781,[1]全镇!$C:$E,3,FALSE)</f>
        <v>#N/A</v>
      </c>
    </row>
    <row r="782" hidden="1" customHeight="1" spans="1:20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si="36"/>
        <v>正确</v>
      </c>
      <c r="F782" s="17">
        <f ca="1" t="shared" si="37"/>
        <v>84</v>
      </c>
      <c r="G782" s="17" t="str">
        <f t="shared" si="38"/>
        <v>1940/05/10</v>
      </c>
      <c r="H782" s="15" t="s">
        <v>101</v>
      </c>
      <c r="I782" s="15" t="s">
        <v>3145</v>
      </c>
      <c r="J782" s="15">
        <v>15893578097</v>
      </c>
      <c r="K782" s="24" t="s">
        <v>4564</v>
      </c>
      <c r="L782" s="25" t="s">
        <v>3146</v>
      </c>
      <c r="M782" s="16" t="s">
        <v>3147</v>
      </c>
      <c r="N782" s="16" t="s">
        <v>55</v>
      </c>
      <c r="O782" s="16">
        <v>15893578097</v>
      </c>
      <c r="P782" s="16" t="s">
        <v>101</v>
      </c>
      <c r="Q782" s="33" t="s">
        <v>5025</v>
      </c>
      <c r="R782" s="33" t="s">
        <v>4494</v>
      </c>
      <c r="S782" s="33" t="s">
        <v>873</v>
      </c>
      <c r="T782" s="34">
        <v>781</v>
      </c>
    </row>
    <row r="783" hidden="1" customHeight="1" spans="1:20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36"/>
        <v>正确</v>
      </c>
      <c r="F783" s="17">
        <f ca="1" t="shared" si="37"/>
        <v>84</v>
      </c>
      <c r="G783" s="17" t="str">
        <f t="shared" si="38"/>
        <v>1940/08/27</v>
      </c>
      <c r="H783" s="15" t="s">
        <v>101</v>
      </c>
      <c r="I783" s="15" t="s">
        <v>3150</v>
      </c>
      <c r="J783" s="15">
        <v>15083360727</v>
      </c>
      <c r="K783" s="24" t="s">
        <v>4492</v>
      </c>
      <c r="L783" s="25" t="s">
        <v>3146</v>
      </c>
      <c r="M783" s="16" t="s">
        <v>3151</v>
      </c>
      <c r="N783" s="16" t="s">
        <v>55</v>
      </c>
      <c r="O783" s="16">
        <v>15083360727</v>
      </c>
      <c r="P783" s="16" t="s">
        <v>101</v>
      </c>
      <c r="Q783" s="33" t="s">
        <v>5026</v>
      </c>
      <c r="R783" s="33" t="s">
        <v>4494</v>
      </c>
      <c r="S783" s="33" t="s">
        <v>873</v>
      </c>
      <c r="T783" s="34">
        <v>782</v>
      </c>
    </row>
    <row r="784" hidden="1" customHeight="1" spans="1:20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36"/>
        <v>正确</v>
      </c>
      <c r="F784" s="17">
        <f ca="1" t="shared" si="37"/>
        <v>84</v>
      </c>
      <c r="G784" s="17" t="str">
        <f t="shared" si="38"/>
        <v>1940/08/09</v>
      </c>
      <c r="H784" s="15" t="s">
        <v>101</v>
      </c>
      <c r="I784" s="15" t="s">
        <v>3154</v>
      </c>
      <c r="J784" s="15">
        <v>17136195203</v>
      </c>
      <c r="K784" s="24" t="s">
        <v>4498</v>
      </c>
      <c r="L784" s="25" t="s">
        <v>3146</v>
      </c>
      <c r="M784" s="16" t="s">
        <v>3155</v>
      </c>
      <c r="N784" s="16" t="s">
        <v>41</v>
      </c>
      <c r="O784" s="16">
        <v>17136195203</v>
      </c>
      <c r="P784" s="16" t="s">
        <v>101</v>
      </c>
      <c r="Q784" s="33" t="s">
        <v>5027</v>
      </c>
      <c r="R784" s="33" t="s">
        <v>4494</v>
      </c>
      <c r="S784" s="33" t="s">
        <v>873</v>
      </c>
      <c r="T784" s="34">
        <v>783</v>
      </c>
    </row>
    <row r="785" hidden="1" customHeight="1" spans="1:20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36"/>
        <v>正确</v>
      </c>
      <c r="F785" s="17">
        <f ca="1" t="shared" si="37"/>
        <v>84</v>
      </c>
      <c r="G785" s="17" t="str">
        <f t="shared" si="38"/>
        <v>1940/03/02</v>
      </c>
      <c r="H785" s="15" t="s">
        <v>227</v>
      </c>
      <c r="I785" s="15" t="s">
        <v>3158</v>
      </c>
      <c r="J785" s="15" t="s">
        <v>3159</v>
      </c>
      <c r="K785" s="24" t="s">
        <v>4853</v>
      </c>
      <c r="L785" s="25" t="s">
        <v>3146</v>
      </c>
      <c r="M785" s="16" t="s">
        <v>3160</v>
      </c>
      <c r="N785" s="16" t="s">
        <v>55</v>
      </c>
      <c r="O785" s="16" t="s">
        <v>3159</v>
      </c>
      <c r="P785" s="16" t="s">
        <v>227</v>
      </c>
      <c r="Q785" s="33" t="s">
        <v>5028</v>
      </c>
      <c r="R785" s="33" t="s">
        <v>4423</v>
      </c>
      <c r="S785" s="33" t="s">
        <v>873</v>
      </c>
      <c r="T785" s="34">
        <v>784</v>
      </c>
    </row>
    <row r="786" hidden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36"/>
        <v>正确</v>
      </c>
      <c r="F786" s="17">
        <f ca="1" t="shared" si="37"/>
        <v>84</v>
      </c>
      <c r="G786" s="17" t="str">
        <f t="shared" si="38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16" t="s">
        <v>3164</v>
      </c>
      <c r="N786" s="16" t="s">
        <v>55</v>
      </c>
      <c r="O786" s="16">
        <v>15517719612</v>
      </c>
      <c r="P786" s="16" t="s">
        <v>101</v>
      </c>
      <c r="Q786" s="33" t="s">
        <v>5029</v>
      </c>
      <c r="R786" s="33" t="s">
        <v>4494</v>
      </c>
      <c r="S786" s="33" t="s">
        <v>873</v>
      </c>
      <c r="T786" s="34">
        <v>785</v>
      </c>
      <c r="U786" s="7" t="str">
        <f>+VLOOKUP(D786,[1]全镇!$C:$E,3,FALSE)</f>
        <v>码头村</v>
      </c>
    </row>
    <row r="787" hidden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36"/>
        <v>正确</v>
      </c>
      <c r="F787" s="17">
        <f ca="1" t="shared" si="37"/>
        <v>84</v>
      </c>
      <c r="G787" s="17" t="str">
        <f t="shared" si="38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16" t="s">
        <v>2048</v>
      </c>
      <c r="N787" s="16" t="s">
        <v>55</v>
      </c>
      <c r="O787" s="16">
        <v>18638467985</v>
      </c>
      <c r="P787" s="16" t="s">
        <v>328</v>
      </c>
      <c r="Q787" s="33" t="s">
        <v>5030</v>
      </c>
      <c r="R787" s="33" t="s">
        <v>4494</v>
      </c>
      <c r="S787" s="33" t="s">
        <v>873</v>
      </c>
      <c r="T787" s="34">
        <v>786</v>
      </c>
      <c r="U787" s="7" t="str">
        <f>+VLOOKUP(D787,[1]全镇!$C:$E,3,FALSE)</f>
        <v>金家沟村</v>
      </c>
    </row>
    <row r="788" hidden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36"/>
        <v>正确</v>
      </c>
      <c r="F788" s="17">
        <f ca="1" t="shared" si="37"/>
        <v>84</v>
      </c>
      <c r="G788" s="17" t="str">
        <f t="shared" si="38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16" t="s">
        <v>3171</v>
      </c>
      <c r="N788" s="16" t="s">
        <v>55</v>
      </c>
      <c r="O788" s="16">
        <v>13027778963</v>
      </c>
      <c r="P788" s="16" t="s">
        <v>846</v>
      </c>
      <c r="Q788" s="33" t="s">
        <v>5031</v>
      </c>
      <c r="R788" s="33" t="s">
        <v>4494</v>
      </c>
      <c r="S788" s="33" t="s">
        <v>873</v>
      </c>
      <c r="T788" s="34">
        <v>787</v>
      </c>
      <c r="U788" s="7" t="str">
        <f>+VLOOKUP(D788,[1]全镇!$C:$E,3,FALSE)</f>
        <v>程洼村</v>
      </c>
    </row>
    <row r="789" hidden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36"/>
        <v>正确</v>
      </c>
      <c r="F789" s="17">
        <f ca="1" t="shared" si="37"/>
        <v>84</v>
      </c>
      <c r="G789" s="17" t="str">
        <f t="shared" si="38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16" t="s">
        <v>3176</v>
      </c>
      <c r="N789" s="16" t="s">
        <v>55</v>
      </c>
      <c r="O789" s="16" t="s">
        <v>3175</v>
      </c>
      <c r="P789" s="16" t="s">
        <v>227</v>
      </c>
      <c r="Q789" s="33" t="s">
        <v>5032</v>
      </c>
      <c r="R789" s="33" t="s">
        <v>4494</v>
      </c>
      <c r="S789" s="33" t="s">
        <v>873</v>
      </c>
      <c r="T789" s="34">
        <v>788</v>
      </c>
      <c r="U789" s="7" t="str">
        <f>+VLOOKUP(D789,[1]全镇!$C:$E,3,FALSE)</f>
        <v>药王庙村</v>
      </c>
    </row>
    <row r="790" hidden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36"/>
        <v>正确</v>
      </c>
      <c r="F790" s="17">
        <f ca="1" t="shared" si="37"/>
        <v>84</v>
      </c>
      <c r="G790" s="17" t="str">
        <f t="shared" si="38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16" t="s">
        <v>711</v>
      </c>
      <c r="N790" s="16" t="s">
        <v>55</v>
      </c>
      <c r="O790" s="16">
        <v>15514105930</v>
      </c>
      <c r="P790" s="16" t="s">
        <v>112</v>
      </c>
      <c r="Q790" s="95" t="s">
        <v>5033</v>
      </c>
      <c r="R790" s="33" t="s">
        <v>4494</v>
      </c>
      <c r="S790" s="33" t="s">
        <v>873</v>
      </c>
      <c r="T790" s="34">
        <v>789</v>
      </c>
      <c r="U790" s="7" t="str">
        <f>+VLOOKUP(D790,[1]全镇!$C:$E,3,FALSE)</f>
        <v>庙岭村</v>
      </c>
    </row>
    <row r="791" hidden="1" customHeight="1" spans="1:20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si="36"/>
        <v>正确</v>
      </c>
      <c r="F791" s="17">
        <f ca="1" t="shared" si="37"/>
        <v>90</v>
      </c>
      <c r="G791" s="17" t="str">
        <f t="shared" si="38"/>
        <v>1934/05/05</v>
      </c>
      <c r="H791" s="16" t="s">
        <v>2489</v>
      </c>
      <c r="I791" s="16" t="s">
        <v>3182</v>
      </c>
      <c r="J791" s="16">
        <v>15137794269</v>
      </c>
      <c r="K791" s="38" t="s">
        <v>4500</v>
      </c>
      <c r="L791" s="28" t="s">
        <v>3183</v>
      </c>
      <c r="M791" s="16" t="s">
        <v>3184</v>
      </c>
      <c r="N791" s="16" t="s">
        <v>55</v>
      </c>
      <c r="O791" s="16">
        <v>15137794269</v>
      </c>
      <c r="P791" s="16" t="s">
        <v>2489</v>
      </c>
      <c r="Q791" s="33"/>
      <c r="R791" s="33"/>
      <c r="S791" s="33"/>
      <c r="T791" s="34">
        <v>790</v>
      </c>
    </row>
    <row r="792" hidden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36"/>
        <v>正确</v>
      </c>
      <c r="F792" s="17">
        <f ca="1" t="shared" si="37"/>
        <v>84</v>
      </c>
      <c r="G792" s="17" t="str">
        <f t="shared" si="38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16" t="s">
        <v>3188</v>
      </c>
      <c r="N792" s="16" t="s">
        <v>55</v>
      </c>
      <c r="O792" s="16">
        <v>13938957339</v>
      </c>
      <c r="P792" s="16" t="s">
        <v>88</v>
      </c>
      <c r="Q792" s="33" t="s">
        <v>5034</v>
      </c>
      <c r="R792" s="33" t="s">
        <v>4494</v>
      </c>
      <c r="S792" s="33" t="s">
        <v>873</v>
      </c>
      <c r="T792" s="34">
        <v>791</v>
      </c>
      <c r="U792" s="7" t="str">
        <f>+VLOOKUP(D792,[1]全镇!$C:$E,3,FALSE)</f>
        <v>麻坑村</v>
      </c>
    </row>
    <row r="793" hidden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36"/>
        <v>正确</v>
      </c>
      <c r="F793" s="17">
        <f ca="1" t="shared" si="37"/>
        <v>84</v>
      </c>
      <c r="G793" s="17" t="str">
        <f t="shared" si="38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16" t="s">
        <v>3193</v>
      </c>
      <c r="N793" s="16" t="s">
        <v>55</v>
      </c>
      <c r="O793" s="16" t="s">
        <v>3192</v>
      </c>
      <c r="P793" s="16" t="s">
        <v>227</v>
      </c>
      <c r="Q793" s="33" t="s">
        <v>5035</v>
      </c>
      <c r="R793" s="33" t="s">
        <v>4494</v>
      </c>
      <c r="S793" s="33" t="s">
        <v>873</v>
      </c>
      <c r="T793" s="34">
        <v>792</v>
      </c>
      <c r="U793" s="7" t="str">
        <f>+VLOOKUP(D793,[1]全镇!$C:$E,3,FALSE)</f>
        <v>药王庙村</v>
      </c>
    </row>
    <row r="794" hidden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36"/>
        <v>正确</v>
      </c>
      <c r="F794" s="17">
        <f ca="1" t="shared" si="37"/>
        <v>87</v>
      </c>
      <c r="G794" s="17" t="str">
        <f t="shared" si="38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16" t="s">
        <v>3197</v>
      </c>
      <c r="N794" s="16" t="s">
        <v>55</v>
      </c>
      <c r="O794" s="16">
        <v>17621599168</v>
      </c>
      <c r="P794" s="16" t="s">
        <v>1493</v>
      </c>
      <c r="Q794" s="33" t="s">
        <v>5036</v>
      </c>
      <c r="R794" s="33" t="s">
        <v>4423</v>
      </c>
      <c r="S794" s="33"/>
      <c r="T794" s="34">
        <v>793</v>
      </c>
      <c r="U794" s="7" t="e">
        <f>+VLOOKUP(D794,[1]全镇!$C:$E,3,FALSE)</f>
        <v>#N/A</v>
      </c>
    </row>
    <row r="795" hidden="1" customHeight="1" spans="1:20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36"/>
        <v>正确</v>
      </c>
      <c r="F795" s="17">
        <f ca="1" t="shared" si="37"/>
        <v>84</v>
      </c>
      <c r="G795" s="17" t="str">
        <f t="shared" si="38"/>
        <v>1940/07/21</v>
      </c>
      <c r="H795" s="16" t="s">
        <v>1197</v>
      </c>
      <c r="I795" s="16" t="s">
        <v>3200</v>
      </c>
      <c r="J795" s="16">
        <v>13243193235</v>
      </c>
      <c r="K795" s="38" t="s">
        <v>4631</v>
      </c>
      <c r="L795" s="28" t="s">
        <v>3183</v>
      </c>
      <c r="M795" s="16" t="s">
        <v>3201</v>
      </c>
      <c r="N795" s="16" t="s">
        <v>55</v>
      </c>
      <c r="O795" s="16">
        <v>13243193235</v>
      </c>
      <c r="P795" s="16" t="s">
        <v>1197</v>
      </c>
      <c r="Q795" s="33" t="s">
        <v>5037</v>
      </c>
      <c r="R795" s="33" t="s">
        <v>4494</v>
      </c>
      <c r="S795" s="33" t="s">
        <v>873</v>
      </c>
      <c r="T795" s="34">
        <v>794</v>
      </c>
    </row>
    <row r="796" hidden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36"/>
        <v>正确</v>
      </c>
      <c r="F796" s="17">
        <f ca="1" t="shared" si="37"/>
        <v>84</v>
      </c>
      <c r="G796" s="17" t="str">
        <f t="shared" si="38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16" t="s">
        <v>3151</v>
      </c>
      <c r="N796" s="16" t="s">
        <v>55</v>
      </c>
      <c r="O796" s="16">
        <v>15083360727</v>
      </c>
      <c r="P796" s="16" t="s">
        <v>101</v>
      </c>
      <c r="Q796" s="33" t="s">
        <v>5038</v>
      </c>
      <c r="R796" s="33" t="s">
        <v>4494</v>
      </c>
      <c r="S796" s="33" t="s">
        <v>873</v>
      </c>
      <c r="T796" s="34">
        <v>795</v>
      </c>
      <c r="U796" s="7" t="str">
        <f>+VLOOKUP(D796,[1]全镇!$C:$E,3,FALSE)</f>
        <v>码头村</v>
      </c>
    </row>
    <row r="797" hidden="1" customHeight="1" spans="1:20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36"/>
        <v>正确</v>
      </c>
      <c r="F797" s="17">
        <f ca="1" t="shared" si="37"/>
        <v>84</v>
      </c>
      <c r="G797" s="17" t="str">
        <f t="shared" si="38"/>
        <v>1940/10/24</v>
      </c>
      <c r="H797" s="16" t="s">
        <v>2609</v>
      </c>
      <c r="I797" s="16" t="s">
        <v>3207</v>
      </c>
      <c r="J797" s="16">
        <v>15037720688</v>
      </c>
      <c r="K797" s="38" t="s">
        <v>4592</v>
      </c>
      <c r="L797" s="28" t="s">
        <v>3183</v>
      </c>
      <c r="M797" s="16" t="s">
        <v>3208</v>
      </c>
      <c r="N797" s="16" t="s">
        <v>55</v>
      </c>
      <c r="O797" s="16">
        <v>15037720688</v>
      </c>
      <c r="P797" s="16" t="s">
        <v>2609</v>
      </c>
      <c r="Q797" s="33" t="s">
        <v>5039</v>
      </c>
      <c r="R797" s="33" t="s">
        <v>4494</v>
      </c>
      <c r="S797" s="33" t="s">
        <v>873</v>
      </c>
      <c r="T797" s="34">
        <v>796</v>
      </c>
    </row>
    <row r="798" hidden="1" customHeight="1" spans="1:20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36"/>
        <v>正确</v>
      </c>
      <c r="F798" s="17">
        <f ca="1" t="shared" si="37"/>
        <v>84</v>
      </c>
      <c r="G798" s="17" t="str">
        <f t="shared" si="38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16" t="s">
        <v>3212</v>
      </c>
      <c r="N798" s="16" t="s">
        <v>55</v>
      </c>
      <c r="O798" s="16">
        <v>15738398884</v>
      </c>
      <c r="P798" s="16" t="s">
        <v>328</v>
      </c>
      <c r="Q798" s="33"/>
      <c r="R798" s="33"/>
      <c r="S798" s="33" t="s">
        <v>873</v>
      </c>
      <c r="T798" s="33">
        <v>797</v>
      </c>
    </row>
    <row r="799" hidden="1" customHeight="1" spans="1:20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36"/>
        <v>正确</v>
      </c>
      <c r="F799" s="17">
        <f ca="1" t="shared" si="37"/>
        <v>84</v>
      </c>
      <c r="G799" s="17" t="str">
        <f t="shared" si="38"/>
        <v>1940/10/30</v>
      </c>
      <c r="H799" s="16" t="s">
        <v>308</v>
      </c>
      <c r="I799" s="16" t="s">
        <v>3215</v>
      </c>
      <c r="J799" s="16" t="s">
        <v>3216</v>
      </c>
      <c r="K799" s="38" t="s">
        <v>4500</v>
      </c>
      <c r="L799" s="28" t="s">
        <v>3183</v>
      </c>
      <c r="M799" s="16" t="s">
        <v>3217</v>
      </c>
      <c r="N799" s="16" t="s">
        <v>55</v>
      </c>
      <c r="O799" s="16" t="s">
        <v>3216</v>
      </c>
      <c r="P799" s="16" t="s">
        <v>308</v>
      </c>
      <c r="Q799" s="33"/>
      <c r="R799" s="33"/>
      <c r="S799" s="33" t="s">
        <v>873</v>
      </c>
      <c r="T799" s="34">
        <v>798</v>
      </c>
    </row>
    <row r="800" hidden="1" customHeight="1" spans="1:21">
      <c r="A800" s="15">
        <v>799</v>
      </c>
      <c r="B800" s="36" t="s">
        <v>3218</v>
      </c>
      <c r="C800" s="16" t="s">
        <v>19</v>
      </c>
      <c r="D800" s="90" t="s">
        <v>3219</v>
      </c>
      <c r="E800" s="15" t="str">
        <f t="shared" si="36"/>
        <v>正确</v>
      </c>
      <c r="F800" s="17">
        <f ca="1" t="shared" si="37"/>
        <v>84</v>
      </c>
      <c r="G800" s="17" t="str">
        <f t="shared" si="38"/>
        <v>1940/10/26</v>
      </c>
      <c r="H800" s="16" t="s">
        <v>26</v>
      </c>
      <c r="I800" s="16" t="s">
        <v>3220</v>
      </c>
      <c r="J800" s="16">
        <v>15090100783</v>
      </c>
      <c r="K800" s="38"/>
      <c r="L800" s="28" t="s">
        <v>3183</v>
      </c>
      <c r="M800" s="16" t="s">
        <v>3221</v>
      </c>
      <c r="N800" s="16" t="s">
        <v>55</v>
      </c>
      <c r="O800" s="16">
        <v>15090100783</v>
      </c>
      <c r="P800" s="16" t="s">
        <v>26</v>
      </c>
      <c r="Q800" s="95" t="s">
        <v>5040</v>
      </c>
      <c r="R800" s="33" t="s">
        <v>4494</v>
      </c>
      <c r="S800" s="33" t="s">
        <v>873</v>
      </c>
      <c r="T800" s="34">
        <v>799</v>
      </c>
      <c r="U800" s="7" t="str">
        <f>+VLOOKUP(D800,[1]全镇!$C:$E,3,FALSE)</f>
        <v>北街村</v>
      </c>
    </row>
    <row r="801" hidden="1" customHeight="1" spans="1:21">
      <c r="A801" s="15">
        <v>800</v>
      </c>
      <c r="B801" s="36" t="s">
        <v>790</v>
      </c>
      <c r="C801" s="16" t="s">
        <v>32</v>
      </c>
      <c r="D801" s="90" t="s">
        <v>3222</v>
      </c>
      <c r="E801" s="15" t="str">
        <f t="shared" si="36"/>
        <v>正确</v>
      </c>
      <c r="F801" s="17">
        <f ca="1" t="shared" si="37"/>
        <v>85</v>
      </c>
      <c r="G801" s="17" t="str">
        <f t="shared" si="38"/>
        <v>1939/09/09</v>
      </c>
      <c r="H801" s="16" t="s">
        <v>26</v>
      </c>
      <c r="I801" s="16" t="s">
        <v>3223</v>
      </c>
      <c r="J801" s="16">
        <v>18338247159</v>
      </c>
      <c r="K801" s="38"/>
      <c r="L801" s="28" t="s">
        <v>3183</v>
      </c>
      <c r="M801" s="16" t="s">
        <v>3224</v>
      </c>
      <c r="N801" s="16" t="s">
        <v>55</v>
      </c>
      <c r="O801" s="16">
        <v>18338247159</v>
      </c>
      <c r="P801" s="16" t="s">
        <v>26</v>
      </c>
      <c r="Q801" s="95" t="s">
        <v>5041</v>
      </c>
      <c r="R801" s="33" t="s">
        <v>4423</v>
      </c>
      <c r="S801" s="33" t="s">
        <v>873</v>
      </c>
      <c r="T801" s="34">
        <v>800</v>
      </c>
      <c r="U801" s="7" t="e">
        <f>+VLOOKUP(D801,[1]全镇!$C:$E,3,FALSE)</f>
        <v>#N/A</v>
      </c>
    </row>
    <row r="802" hidden="1" customHeight="1" spans="1:20">
      <c r="A802" s="15">
        <v>801</v>
      </c>
      <c r="B802" s="36" t="s">
        <v>3225</v>
      </c>
      <c r="C802" s="16" t="s">
        <v>19</v>
      </c>
      <c r="D802" s="90" t="s">
        <v>3226</v>
      </c>
      <c r="E802" s="15" t="str">
        <f t="shared" si="36"/>
        <v>正确</v>
      </c>
      <c r="F802" s="17">
        <f ca="1" t="shared" si="37"/>
        <v>87</v>
      </c>
      <c r="G802" s="17" t="str">
        <f t="shared" si="38"/>
        <v>1937/05/05</v>
      </c>
      <c r="H802" s="16" t="s">
        <v>185</v>
      </c>
      <c r="I802" s="16" t="s">
        <v>3227</v>
      </c>
      <c r="J802" s="16">
        <v>15236049311</v>
      </c>
      <c r="K802" s="38" t="s">
        <v>152</v>
      </c>
      <c r="L802" s="28" t="s">
        <v>3183</v>
      </c>
      <c r="M802" s="16"/>
      <c r="N802" s="16"/>
      <c r="O802" s="16"/>
      <c r="P802" s="16"/>
      <c r="Q802" s="33"/>
      <c r="R802" s="33"/>
      <c r="S802" s="33"/>
      <c r="T802" s="33">
        <v>801</v>
      </c>
    </row>
    <row r="803" hidden="1" customHeight="1" spans="1:21">
      <c r="A803" s="15">
        <v>802</v>
      </c>
      <c r="B803" s="36" t="s">
        <v>3228</v>
      </c>
      <c r="C803" s="16" t="s">
        <v>32</v>
      </c>
      <c r="D803" s="90" t="s">
        <v>3229</v>
      </c>
      <c r="E803" s="15" t="str">
        <f t="shared" si="36"/>
        <v>正确</v>
      </c>
      <c r="F803" s="17">
        <f ca="1" t="shared" si="37"/>
        <v>84</v>
      </c>
      <c r="G803" s="17" t="str">
        <f t="shared" si="38"/>
        <v>1940/12/19</v>
      </c>
      <c r="H803" s="16" t="s">
        <v>112</v>
      </c>
      <c r="I803" s="90" t="s">
        <v>3230</v>
      </c>
      <c r="J803" s="16">
        <v>18737757265</v>
      </c>
      <c r="K803" s="38"/>
      <c r="L803" s="28" t="s">
        <v>3183</v>
      </c>
      <c r="M803" s="16" t="s">
        <v>696</v>
      </c>
      <c r="N803" s="16" t="s">
        <v>55</v>
      </c>
      <c r="O803" s="16">
        <v>18737757265</v>
      </c>
      <c r="P803" s="16" t="s">
        <v>112</v>
      </c>
      <c r="Q803" s="95" t="s">
        <v>5042</v>
      </c>
      <c r="R803" s="33" t="s">
        <v>4494</v>
      </c>
      <c r="S803" s="33" t="s">
        <v>873</v>
      </c>
      <c r="T803" s="34">
        <v>802</v>
      </c>
      <c r="U803" s="7" t="str">
        <f>+VLOOKUP(D803,[1]全镇!$C:$E,3,FALSE)</f>
        <v>庙岭村</v>
      </c>
    </row>
    <row r="804" hidden="1" customHeight="1" spans="1:21">
      <c r="A804" s="15">
        <v>803</v>
      </c>
      <c r="B804" s="36" t="s">
        <v>3231</v>
      </c>
      <c r="C804" s="16" t="s">
        <v>32</v>
      </c>
      <c r="D804" s="90" t="s">
        <v>3232</v>
      </c>
      <c r="E804" s="15" t="str">
        <f t="shared" si="36"/>
        <v>正确</v>
      </c>
      <c r="F804" s="17">
        <f ca="1" t="shared" si="37"/>
        <v>84</v>
      </c>
      <c r="G804" s="17" t="str">
        <f t="shared" si="38"/>
        <v>1940/04/29</v>
      </c>
      <c r="H804" s="16" t="s">
        <v>1493</v>
      </c>
      <c r="I804" s="16" t="s">
        <v>3233</v>
      </c>
      <c r="J804" s="16">
        <v>18697776006</v>
      </c>
      <c r="K804" s="38"/>
      <c r="L804" s="28" t="s">
        <v>3183</v>
      </c>
      <c r="M804" s="16" t="s">
        <v>3234</v>
      </c>
      <c r="N804" s="16" t="s">
        <v>55</v>
      </c>
      <c r="O804" s="16">
        <v>18697776006</v>
      </c>
      <c r="P804" s="16" t="s">
        <v>1493</v>
      </c>
      <c r="Q804" s="33" t="s">
        <v>5043</v>
      </c>
      <c r="R804" s="33" t="s">
        <v>4494</v>
      </c>
      <c r="S804" s="33" t="s">
        <v>873</v>
      </c>
      <c r="T804" s="34">
        <v>803</v>
      </c>
      <c r="U804" s="7" t="str">
        <f>+VLOOKUP(D804,[1]全镇!$C:$E,3,FALSE)</f>
        <v>魏村</v>
      </c>
    </row>
    <row r="805" hidden="1" customHeight="1" spans="1:21">
      <c r="A805" s="15">
        <v>804</v>
      </c>
      <c r="B805" s="36" t="s">
        <v>3235</v>
      </c>
      <c r="C805" s="16" t="s">
        <v>19</v>
      </c>
      <c r="D805" s="90" t="s">
        <v>3236</v>
      </c>
      <c r="E805" s="15" t="str">
        <f t="shared" si="36"/>
        <v>正确</v>
      </c>
      <c r="F805" s="17">
        <f ca="1" t="shared" si="37"/>
        <v>84</v>
      </c>
      <c r="G805" s="17" t="str">
        <f t="shared" si="38"/>
        <v>1940/11/15</v>
      </c>
      <c r="H805" s="16" t="s">
        <v>924</v>
      </c>
      <c r="I805" s="16" t="s">
        <v>3237</v>
      </c>
      <c r="J805" s="16">
        <v>13949368317</v>
      </c>
      <c r="K805" s="38"/>
      <c r="L805" s="28" t="s">
        <v>3183</v>
      </c>
      <c r="M805" s="16" t="s">
        <v>3238</v>
      </c>
      <c r="N805" s="16" t="s">
        <v>55</v>
      </c>
      <c r="O805" s="16">
        <v>13949368317</v>
      </c>
      <c r="P805" s="16" t="s">
        <v>924</v>
      </c>
      <c r="Q805" s="95" t="s">
        <v>3237</v>
      </c>
      <c r="R805" s="33" t="s">
        <v>4656</v>
      </c>
      <c r="S805" s="33" t="s">
        <v>873</v>
      </c>
      <c r="T805" s="34">
        <v>804</v>
      </c>
      <c r="U805" s="7" t="str">
        <f>+VLOOKUP(D805,[1]全镇!$C:$E,3,FALSE)</f>
        <v>冯营村</v>
      </c>
    </row>
    <row r="806" ht="25" customHeight="1" spans="1:21">
      <c r="A806" s="15">
        <v>805</v>
      </c>
      <c r="B806" s="36" t="s">
        <v>3239</v>
      </c>
      <c r="C806" s="16" t="s">
        <v>32</v>
      </c>
      <c r="D806" s="16" t="s">
        <v>3240</v>
      </c>
      <c r="E806" s="15" t="str">
        <f t="shared" si="36"/>
        <v>正确</v>
      </c>
      <c r="F806" s="17">
        <f ca="1" t="shared" si="37"/>
        <v>84</v>
      </c>
      <c r="G806" s="17" t="str">
        <f t="shared" si="38"/>
        <v>1940/12/15</v>
      </c>
      <c r="H806" s="16" t="s">
        <v>346</v>
      </c>
      <c r="I806" s="16" t="s">
        <v>3241</v>
      </c>
      <c r="J806" s="16" t="s">
        <v>3242</v>
      </c>
      <c r="K806" s="38"/>
      <c r="L806" s="28" t="s">
        <v>3243</v>
      </c>
      <c r="M806" s="16" t="s">
        <v>3244</v>
      </c>
      <c r="N806" s="16" t="s">
        <v>55</v>
      </c>
      <c r="O806" s="16" t="s">
        <v>3242</v>
      </c>
      <c r="P806" s="16" t="s">
        <v>346</v>
      </c>
      <c r="Q806" s="95" t="s">
        <v>5044</v>
      </c>
      <c r="R806" s="33" t="s">
        <v>4494</v>
      </c>
      <c r="S806" s="33" t="s">
        <v>873</v>
      </c>
      <c r="T806" s="34">
        <v>805</v>
      </c>
      <c r="U806" s="7" t="str">
        <f>+VLOOKUP(D806,[1]全镇!$C:$E,3,FALSE)</f>
        <v>菩萨堂村</v>
      </c>
    </row>
    <row r="807" hidden="1" customHeight="1" spans="1:21">
      <c r="A807" s="15">
        <v>806</v>
      </c>
      <c r="B807" s="36" t="s">
        <v>3245</v>
      </c>
      <c r="C807" s="16" t="s">
        <v>19</v>
      </c>
      <c r="D807" s="90" t="s">
        <v>3246</v>
      </c>
      <c r="E807" s="15" t="str">
        <f t="shared" si="36"/>
        <v>正确</v>
      </c>
      <c r="F807" s="17">
        <f ca="1" t="shared" si="37"/>
        <v>84</v>
      </c>
      <c r="G807" s="17" t="str">
        <f t="shared" si="38"/>
        <v>1940/12/07</v>
      </c>
      <c r="H807" s="16" t="s">
        <v>233</v>
      </c>
      <c r="I807" s="16" t="s">
        <v>3247</v>
      </c>
      <c r="J807" s="16" t="s">
        <v>3248</v>
      </c>
      <c r="K807" s="38"/>
      <c r="L807" s="28" t="s">
        <v>3243</v>
      </c>
      <c r="M807" s="16" t="s">
        <v>3249</v>
      </c>
      <c r="N807" s="16" t="s">
        <v>55</v>
      </c>
      <c r="O807" s="16" t="s">
        <v>3248</v>
      </c>
      <c r="P807" s="16" t="s">
        <v>233</v>
      </c>
      <c r="Q807" s="33" t="s">
        <v>5045</v>
      </c>
      <c r="R807" s="33" t="s">
        <v>4494</v>
      </c>
      <c r="S807" s="33" t="s">
        <v>873</v>
      </c>
      <c r="T807" s="34">
        <v>806</v>
      </c>
      <c r="U807" s="7" t="str">
        <f>+VLOOKUP(D807,[1]全镇!$C:$E,3,FALSE)</f>
        <v>张村</v>
      </c>
    </row>
    <row r="808" hidden="1" customHeight="1" spans="1:21">
      <c r="A808" s="15">
        <v>807</v>
      </c>
      <c r="B808" s="36" t="s">
        <v>3250</v>
      </c>
      <c r="C808" s="16" t="s">
        <v>32</v>
      </c>
      <c r="D808" s="16" t="s">
        <v>3251</v>
      </c>
      <c r="E808" s="15" t="str">
        <f t="shared" si="36"/>
        <v>正确</v>
      </c>
      <c r="F808" s="17">
        <f ca="1" t="shared" si="37"/>
        <v>84</v>
      </c>
      <c r="G808" s="17" t="str">
        <f t="shared" si="38"/>
        <v>1940/06/08</v>
      </c>
      <c r="H808" s="16" t="s">
        <v>227</v>
      </c>
      <c r="I808" s="16" t="s">
        <v>3252</v>
      </c>
      <c r="J808" s="16" t="s">
        <v>3253</v>
      </c>
      <c r="K808" s="38"/>
      <c r="L808" s="28" t="s">
        <v>3243</v>
      </c>
      <c r="M808" s="16" t="s">
        <v>3254</v>
      </c>
      <c r="N808" s="16" t="s">
        <v>55</v>
      </c>
      <c r="O808" s="16" t="s">
        <v>3253</v>
      </c>
      <c r="P808" s="16" t="s">
        <v>227</v>
      </c>
      <c r="Q808" s="33" t="s">
        <v>5046</v>
      </c>
      <c r="R808" s="33" t="s">
        <v>4494</v>
      </c>
      <c r="S808" s="33" t="s">
        <v>873</v>
      </c>
      <c r="T808" s="34">
        <v>807</v>
      </c>
      <c r="U808" s="7" t="str">
        <f>+VLOOKUP(D808,[1]全镇!$C:$E,3,FALSE)</f>
        <v>药王庙村</v>
      </c>
    </row>
    <row r="809" hidden="1" customHeight="1" spans="1:21">
      <c r="A809" s="15">
        <v>808</v>
      </c>
      <c r="B809" s="36" t="s">
        <v>3255</v>
      </c>
      <c r="C809" s="16" t="s">
        <v>19</v>
      </c>
      <c r="D809" s="90" t="s">
        <v>3256</v>
      </c>
      <c r="E809" s="15" t="str">
        <f t="shared" si="36"/>
        <v>正确</v>
      </c>
      <c r="F809" s="17">
        <f ca="1" t="shared" si="37"/>
        <v>84</v>
      </c>
      <c r="G809" s="17" t="str">
        <f t="shared" si="38"/>
        <v>1940/11/29</v>
      </c>
      <c r="H809" s="16" t="s">
        <v>317</v>
      </c>
      <c r="I809" s="16" t="s">
        <v>3257</v>
      </c>
      <c r="J809" s="16">
        <v>18749033352</v>
      </c>
      <c r="K809" s="38"/>
      <c r="L809" s="28" t="s">
        <v>3243</v>
      </c>
      <c r="M809" s="16" t="s">
        <v>3258</v>
      </c>
      <c r="N809" s="16" t="s">
        <v>55</v>
      </c>
      <c r="O809" s="16">
        <v>18749033352</v>
      </c>
      <c r="P809" s="16" t="s">
        <v>317</v>
      </c>
      <c r="Q809" s="33" t="s">
        <v>5047</v>
      </c>
      <c r="R809" s="33" t="s">
        <v>4494</v>
      </c>
      <c r="S809" s="33" t="s">
        <v>873</v>
      </c>
      <c r="T809" s="34">
        <v>808</v>
      </c>
      <c r="U809" s="7" t="str">
        <f>+VLOOKUP(D809,[1]全镇!$C:$E,3,FALSE)</f>
        <v>张巷村</v>
      </c>
    </row>
    <row r="810" hidden="1" customHeight="1" spans="1:21">
      <c r="A810" s="15">
        <v>809</v>
      </c>
      <c r="B810" s="36" t="s">
        <v>3259</v>
      </c>
      <c r="C810" s="16" t="s">
        <v>32</v>
      </c>
      <c r="D810" s="90" t="s">
        <v>3260</v>
      </c>
      <c r="E810" s="15" t="str">
        <f t="shared" si="36"/>
        <v>正确</v>
      </c>
      <c r="F810" s="17">
        <f ca="1" t="shared" si="37"/>
        <v>84</v>
      </c>
      <c r="G810" s="17" t="str">
        <f t="shared" si="38"/>
        <v>1940/11/13</v>
      </c>
      <c r="H810" s="16" t="s">
        <v>227</v>
      </c>
      <c r="I810" s="16" t="s">
        <v>3261</v>
      </c>
      <c r="J810" s="16" t="s">
        <v>3262</v>
      </c>
      <c r="K810" s="38"/>
      <c r="L810" s="28" t="s">
        <v>3243</v>
      </c>
      <c r="M810" s="16" t="s">
        <v>3263</v>
      </c>
      <c r="N810" s="16" t="s">
        <v>30</v>
      </c>
      <c r="O810" s="16" t="s">
        <v>3262</v>
      </c>
      <c r="P810" s="16" t="s">
        <v>227</v>
      </c>
      <c r="Q810" s="33" t="s">
        <v>5048</v>
      </c>
      <c r="R810" s="33" t="s">
        <v>4494</v>
      </c>
      <c r="S810" s="33" t="s">
        <v>873</v>
      </c>
      <c r="T810" s="34">
        <v>809</v>
      </c>
      <c r="U810" s="7" t="str">
        <f>+VLOOKUP(D810,[1]全镇!$C:$E,3,FALSE)</f>
        <v>药王庙村</v>
      </c>
    </row>
    <row r="811" hidden="1" customHeight="1" spans="1:20">
      <c r="A811" s="15">
        <v>810</v>
      </c>
      <c r="B811" s="36" t="s">
        <v>3264</v>
      </c>
      <c r="C811" s="16" t="s">
        <v>32</v>
      </c>
      <c r="D811" s="90" t="s">
        <v>3265</v>
      </c>
      <c r="E811" s="15" t="str">
        <f t="shared" si="36"/>
        <v>正确</v>
      </c>
      <c r="F811" s="17">
        <f ca="1" t="shared" si="37"/>
        <v>84</v>
      </c>
      <c r="G811" s="17" t="str">
        <f t="shared" si="38"/>
        <v>1940/07/15</v>
      </c>
      <c r="H811" s="16" t="s">
        <v>207</v>
      </c>
      <c r="I811" s="16" t="s">
        <v>3266</v>
      </c>
      <c r="J811" s="16">
        <v>13613776905</v>
      </c>
      <c r="K811" s="38" t="s">
        <v>4498</v>
      </c>
      <c r="L811" s="28" t="s">
        <v>3243</v>
      </c>
      <c r="M811" s="16" t="s">
        <v>3267</v>
      </c>
      <c r="N811" s="16" t="s">
        <v>55</v>
      </c>
      <c r="O811" s="16">
        <v>13613776905</v>
      </c>
      <c r="P811" s="16" t="s">
        <v>207</v>
      </c>
      <c r="Q811" s="33" t="s">
        <v>5049</v>
      </c>
      <c r="R811" s="33" t="s">
        <v>4494</v>
      </c>
      <c r="S811" s="33" t="s">
        <v>873</v>
      </c>
      <c r="T811" s="34">
        <v>810</v>
      </c>
    </row>
    <row r="812" hidden="1" customHeight="1" spans="1:20">
      <c r="A812" s="15">
        <v>811</v>
      </c>
      <c r="B812" s="36" t="s">
        <v>3268</v>
      </c>
      <c r="C812" s="16" t="s">
        <v>32</v>
      </c>
      <c r="D812" s="90" t="s">
        <v>3269</v>
      </c>
      <c r="E812" s="15" t="str">
        <f t="shared" si="36"/>
        <v>正确</v>
      </c>
      <c r="F812" s="17">
        <f ca="1" t="shared" si="37"/>
        <v>84</v>
      </c>
      <c r="G812" s="17" t="str">
        <f t="shared" si="38"/>
        <v>1940/11/20</v>
      </c>
      <c r="H812" s="16" t="s">
        <v>227</v>
      </c>
      <c r="I812" s="16" t="s">
        <v>3270</v>
      </c>
      <c r="J812" s="16" t="s">
        <v>3271</v>
      </c>
      <c r="K812" s="38" t="s">
        <v>4503</v>
      </c>
      <c r="L812" s="28" t="s">
        <v>3243</v>
      </c>
      <c r="M812" s="16" t="s">
        <v>3272</v>
      </c>
      <c r="N812" s="16" t="s">
        <v>55</v>
      </c>
      <c r="O812" s="16" t="s">
        <v>3271</v>
      </c>
      <c r="P812" s="16" t="s">
        <v>227</v>
      </c>
      <c r="Q812" s="33" t="s">
        <v>5050</v>
      </c>
      <c r="R812" s="33" t="s">
        <v>4494</v>
      </c>
      <c r="S812" s="33" t="s">
        <v>873</v>
      </c>
      <c r="T812" s="34">
        <v>811</v>
      </c>
    </row>
    <row r="813" hidden="1" customHeight="1" spans="1:20">
      <c r="A813" s="15">
        <v>812</v>
      </c>
      <c r="B813" s="36" t="s">
        <v>3273</v>
      </c>
      <c r="C813" s="16" t="s">
        <v>19</v>
      </c>
      <c r="D813" s="90" t="s">
        <v>3274</v>
      </c>
      <c r="E813" s="15" t="str">
        <f t="shared" si="36"/>
        <v>正确</v>
      </c>
      <c r="F813" s="17">
        <f ca="1" t="shared" si="37"/>
        <v>84</v>
      </c>
      <c r="G813" s="17" t="str">
        <f t="shared" si="38"/>
        <v>1940/02/05</v>
      </c>
      <c r="H813" s="16" t="s">
        <v>223</v>
      </c>
      <c r="I813" s="90" t="s">
        <v>3275</v>
      </c>
      <c r="J813" s="16">
        <v>13723002576</v>
      </c>
      <c r="K813" s="38" t="s">
        <v>49</v>
      </c>
      <c r="L813" s="28" t="s">
        <v>3243</v>
      </c>
      <c r="M813" s="16"/>
      <c r="N813" s="16"/>
      <c r="O813" s="16"/>
      <c r="P813" s="16"/>
      <c r="Q813" s="33"/>
      <c r="R813" s="33"/>
      <c r="S813" s="33"/>
      <c r="T813" s="33">
        <v>812</v>
      </c>
    </row>
    <row r="814" hidden="1" customHeight="1" spans="1:20">
      <c r="A814" s="15">
        <v>813</v>
      </c>
      <c r="B814" s="36" t="s">
        <v>3276</v>
      </c>
      <c r="C814" s="16" t="s">
        <v>19</v>
      </c>
      <c r="D814" s="90" t="s">
        <v>3277</v>
      </c>
      <c r="E814" s="15" t="str">
        <f t="shared" si="36"/>
        <v>正确</v>
      </c>
      <c r="F814" s="17">
        <f ca="1" t="shared" si="37"/>
        <v>93</v>
      </c>
      <c r="G814" s="17" t="str">
        <f t="shared" si="38"/>
        <v>1931/06/23</v>
      </c>
      <c r="H814" s="16" t="s">
        <v>52</v>
      </c>
      <c r="I814" s="16" t="s">
        <v>3278</v>
      </c>
      <c r="J814" s="16">
        <v>13203753657</v>
      </c>
      <c r="K814" s="38" t="s">
        <v>4495</v>
      </c>
      <c r="L814" s="28" t="s">
        <v>3243</v>
      </c>
      <c r="M814" s="16" t="s">
        <v>3279</v>
      </c>
      <c r="N814" s="16" t="s">
        <v>55</v>
      </c>
      <c r="O814" s="16">
        <v>13203753657</v>
      </c>
      <c r="P814" s="16" t="s">
        <v>52</v>
      </c>
      <c r="Q814" s="95" t="s">
        <v>5051</v>
      </c>
      <c r="R814" s="33" t="s">
        <v>4494</v>
      </c>
      <c r="S814" s="33"/>
      <c r="T814" s="34">
        <v>813</v>
      </c>
    </row>
    <row r="815" hidden="1" customHeight="1" spans="1:21">
      <c r="A815" s="15">
        <v>814</v>
      </c>
      <c r="B815" s="36" t="s">
        <v>3280</v>
      </c>
      <c r="C815" s="16" t="s">
        <v>19</v>
      </c>
      <c r="D815" s="16" t="s">
        <v>3281</v>
      </c>
      <c r="E815" s="15" t="str">
        <f t="shared" si="36"/>
        <v>正确</v>
      </c>
      <c r="F815" s="17">
        <f ca="1" t="shared" si="37"/>
        <v>84</v>
      </c>
      <c r="G815" s="17" t="str">
        <f t="shared" si="38"/>
        <v>1940/09/03</v>
      </c>
      <c r="H815" s="16" t="s">
        <v>4204</v>
      </c>
      <c r="I815" s="16" t="s">
        <v>3282</v>
      </c>
      <c r="J815" s="16">
        <v>18772828266</v>
      </c>
      <c r="K815" s="38"/>
      <c r="L815" s="28" t="s">
        <v>3243</v>
      </c>
      <c r="M815" s="16" t="s">
        <v>3283</v>
      </c>
      <c r="N815" s="16" t="s">
        <v>55</v>
      </c>
      <c r="O815" s="16">
        <v>18772828266</v>
      </c>
      <c r="P815" s="16" t="s">
        <v>1079</v>
      </c>
      <c r="Q815" s="95" t="s">
        <v>5052</v>
      </c>
      <c r="R815" s="33" t="s">
        <v>4494</v>
      </c>
      <c r="S815" s="33" t="s">
        <v>873</v>
      </c>
      <c r="T815" s="34">
        <v>814</v>
      </c>
      <c r="U815" s="7" t="str">
        <f>+VLOOKUP(D815,[1]全镇!$C:$E,3,FALSE)</f>
        <v>石槽沟村</v>
      </c>
    </row>
    <row r="816" hidden="1" customHeight="1" spans="1:21">
      <c r="A816" s="15">
        <v>815</v>
      </c>
      <c r="B816" s="36" t="s">
        <v>3284</v>
      </c>
      <c r="C816" s="16" t="s">
        <v>19</v>
      </c>
      <c r="D816" s="90" t="s">
        <v>3285</v>
      </c>
      <c r="E816" s="15" t="str">
        <f t="shared" si="36"/>
        <v>正确</v>
      </c>
      <c r="F816" s="17">
        <f ca="1" t="shared" si="37"/>
        <v>84</v>
      </c>
      <c r="G816" s="17" t="str">
        <f t="shared" si="38"/>
        <v>1940/11/07</v>
      </c>
      <c r="H816" s="16" t="s">
        <v>328</v>
      </c>
      <c r="I816" s="16" t="s">
        <v>3286</v>
      </c>
      <c r="J816" s="16">
        <v>15093036121</v>
      </c>
      <c r="K816" s="38"/>
      <c r="L816" s="28" t="s">
        <v>3243</v>
      </c>
      <c r="M816" s="16" t="s">
        <v>3287</v>
      </c>
      <c r="N816" s="16" t="s">
        <v>1367</v>
      </c>
      <c r="O816" s="16">
        <v>15093036121</v>
      </c>
      <c r="P816" s="16" t="s">
        <v>328</v>
      </c>
      <c r="Q816" s="33" t="s">
        <v>5053</v>
      </c>
      <c r="R816" s="33" t="s">
        <v>4494</v>
      </c>
      <c r="S816" s="33" t="s">
        <v>873</v>
      </c>
      <c r="T816" s="34">
        <v>815</v>
      </c>
      <c r="U816" s="7" t="str">
        <f>+VLOOKUP(D816,[1]全镇!$C:$E,3,FALSE)</f>
        <v>金家沟村</v>
      </c>
    </row>
    <row r="817" hidden="1" customHeight="1" spans="1:21">
      <c r="A817" s="15">
        <v>816</v>
      </c>
      <c r="B817" s="36" t="s">
        <v>3288</v>
      </c>
      <c r="C817" s="16" t="s">
        <v>32</v>
      </c>
      <c r="D817" s="90" t="s">
        <v>3289</v>
      </c>
      <c r="E817" s="15" t="str">
        <f t="shared" si="36"/>
        <v>正确</v>
      </c>
      <c r="F817" s="17">
        <f ca="1" t="shared" si="37"/>
        <v>89</v>
      </c>
      <c r="G817" s="17" t="str">
        <f t="shared" si="38"/>
        <v>1935/05/04</v>
      </c>
      <c r="H817" s="16" t="s">
        <v>1197</v>
      </c>
      <c r="I817" s="16" t="s">
        <v>3290</v>
      </c>
      <c r="J817" s="16">
        <v>13838707751</v>
      </c>
      <c r="K817" s="38"/>
      <c r="L817" s="28" t="s">
        <v>3243</v>
      </c>
      <c r="M817" s="16" t="s">
        <v>3291</v>
      </c>
      <c r="N817" s="16" t="s">
        <v>41</v>
      </c>
      <c r="O817" s="16">
        <v>13838707751</v>
      </c>
      <c r="P817" s="16" t="s">
        <v>1197</v>
      </c>
      <c r="Q817" s="33" t="s">
        <v>5054</v>
      </c>
      <c r="R817" s="33" t="s">
        <v>4423</v>
      </c>
      <c r="S817" s="33"/>
      <c r="T817" s="34">
        <v>816</v>
      </c>
      <c r="U817" s="7" t="e">
        <f>+VLOOKUP(D817,[1]全镇!$C:$E,3,FALSE)</f>
        <v>#N/A</v>
      </c>
    </row>
    <row r="818" hidden="1" customHeight="1" spans="1:21">
      <c r="A818" s="15">
        <v>817</v>
      </c>
      <c r="B818" s="36" t="s">
        <v>3292</v>
      </c>
      <c r="C818" s="16" t="s">
        <v>19</v>
      </c>
      <c r="D818" s="90" t="s">
        <v>3293</v>
      </c>
      <c r="E818" s="15" t="str">
        <f t="shared" si="36"/>
        <v>正确</v>
      </c>
      <c r="F818" s="17">
        <f ca="1" t="shared" si="37"/>
        <v>84</v>
      </c>
      <c r="G818" s="17" t="str">
        <f t="shared" si="38"/>
        <v>1940/11/12</v>
      </c>
      <c r="H818" s="16" t="s">
        <v>271</v>
      </c>
      <c r="I818" s="16" t="s">
        <v>3294</v>
      </c>
      <c r="J818" s="16">
        <v>18736597153</v>
      </c>
      <c r="K818" s="38"/>
      <c r="L818" s="28" t="s">
        <v>3243</v>
      </c>
      <c r="M818" s="16" t="s">
        <v>3295</v>
      </c>
      <c r="N818" s="16" t="s">
        <v>55</v>
      </c>
      <c r="O818" s="16">
        <v>18736597153</v>
      </c>
      <c r="P818" s="16" t="s">
        <v>271</v>
      </c>
      <c r="Q818" s="33" t="s">
        <v>5055</v>
      </c>
      <c r="R818" s="33" t="s">
        <v>4494</v>
      </c>
      <c r="S818" s="33" t="s">
        <v>873</v>
      </c>
      <c r="T818" s="34">
        <v>817</v>
      </c>
      <c r="U818" s="7" t="str">
        <f>+VLOOKUP(D818,[1]全镇!$C:$E,3,FALSE)</f>
        <v>中街村</v>
      </c>
    </row>
    <row r="819" hidden="1" customHeight="1" spans="1:20">
      <c r="A819" s="15">
        <v>818</v>
      </c>
      <c r="B819" s="36" t="s">
        <v>3296</v>
      </c>
      <c r="C819" s="16" t="s">
        <v>19</v>
      </c>
      <c r="D819" s="90" t="s">
        <v>3297</v>
      </c>
      <c r="E819" s="15" t="str">
        <f t="shared" si="36"/>
        <v>正确</v>
      </c>
      <c r="F819" s="17">
        <f ca="1" t="shared" si="37"/>
        <v>84</v>
      </c>
      <c r="G819" s="17" t="str">
        <f t="shared" si="38"/>
        <v>1940/08/05</v>
      </c>
      <c r="H819" s="16" t="s">
        <v>328</v>
      </c>
      <c r="I819" s="16" t="s">
        <v>3298</v>
      </c>
      <c r="J819" s="16">
        <v>18302972773</v>
      </c>
      <c r="K819" s="38" t="s">
        <v>4498</v>
      </c>
      <c r="L819" s="28" t="s">
        <v>3243</v>
      </c>
      <c r="M819" s="16" t="s">
        <v>3299</v>
      </c>
      <c r="N819" s="16" t="s">
        <v>55</v>
      </c>
      <c r="O819" s="16">
        <v>18302972773</v>
      </c>
      <c r="P819" s="16" t="s">
        <v>328</v>
      </c>
      <c r="Q819" s="33" t="s">
        <v>5056</v>
      </c>
      <c r="R819" s="33" t="s">
        <v>4494</v>
      </c>
      <c r="S819" s="33" t="s">
        <v>873</v>
      </c>
      <c r="T819" s="34">
        <v>818</v>
      </c>
    </row>
    <row r="820" hidden="1" customHeight="1" spans="1:21">
      <c r="A820" s="15">
        <v>819</v>
      </c>
      <c r="B820" s="36" t="s">
        <v>3300</v>
      </c>
      <c r="C820" s="16" t="s">
        <v>19</v>
      </c>
      <c r="D820" s="90" t="s">
        <v>3301</v>
      </c>
      <c r="E820" s="15" t="str">
        <f t="shared" si="36"/>
        <v>正确</v>
      </c>
      <c r="F820" s="17">
        <f ca="1" t="shared" si="37"/>
        <v>84</v>
      </c>
      <c r="G820" s="17" t="str">
        <f t="shared" si="38"/>
        <v>1940/06/23</v>
      </c>
      <c r="H820" s="16" t="s">
        <v>1493</v>
      </c>
      <c r="I820" s="16" t="s">
        <v>3302</v>
      </c>
      <c r="J820" s="16">
        <v>13803823268</v>
      </c>
      <c r="K820" s="38"/>
      <c r="L820" s="28" t="s">
        <v>3243</v>
      </c>
      <c r="M820" s="16" t="s">
        <v>3303</v>
      </c>
      <c r="N820" s="16" t="s">
        <v>55</v>
      </c>
      <c r="O820" s="16">
        <v>13803823268</v>
      </c>
      <c r="P820" s="16" t="s">
        <v>1493</v>
      </c>
      <c r="Q820" s="33" t="s">
        <v>5057</v>
      </c>
      <c r="R820" s="33" t="s">
        <v>4494</v>
      </c>
      <c r="S820" s="33" t="s">
        <v>873</v>
      </c>
      <c r="T820" s="34">
        <v>819</v>
      </c>
      <c r="U820" s="7" t="str">
        <f>+VLOOKUP(D820,[1]全镇!$C:$E,3,FALSE)</f>
        <v>魏村</v>
      </c>
    </row>
    <row r="821" hidden="1" customHeight="1" spans="1:20">
      <c r="A821" s="15">
        <v>820</v>
      </c>
      <c r="B821" s="36" t="s">
        <v>3304</v>
      </c>
      <c r="C821" s="16" t="s">
        <v>32</v>
      </c>
      <c r="D821" s="90" t="s">
        <v>3305</v>
      </c>
      <c r="E821" s="15" t="str">
        <f t="shared" si="36"/>
        <v>正确</v>
      </c>
      <c r="F821" s="17">
        <f ca="1" t="shared" si="37"/>
        <v>84</v>
      </c>
      <c r="G821" s="17" t="str">
        <f t="shared" si="38"/>
        <v>1940/07/15</v>
      </c>
      <c r="H821" s="16" t="s">
        <v>1300</v>
      </c>
      <c r="I821" s="16" t="s">
        <v>3306</v>
      </c>
      <c r="J821" s="16" t="s">
        <v>3307</v>
      </c>
      <c r="K821" s="38" t="s">
        <v>4495</v>
      </c>
      <c r="L821" s="28" t="s">
        <v>3243</v>
      </c>
      <c r="M821" s="16" t="s">
        <v>3308</v>
      </c>
      <c r="N821" s="16" t="s">
        <v>55</v>
      </c>
      <c r="O821" s="16" t="s">
        <v>3307</v>
      </c>
      <c r="P821" s="16" t="s">
        <v>1300</v>
      </c>
      <c r="Q821" s="33" t="s">
        <v>5058</v>
      </c>
      <c r="R821" s="33" t="s">
        <v>4494</v>
      </c>
      <c r="S821" s="33" t="s">
        <v>873</v>
      </c>
      <c r="T821" s="34">
        <v>820</v>
      </c>
    </row>
    <row r="822" hidden="1" customHeight="1" spans="1:21">
      <c r="A822" s="15">
        <v>821</v>
      </c>
      <c r="B822" s="36" t="s">
        <v>3309</v>
      </c>
      <c r="C822" s="16" t="s">
        <v>32</v>
      </c>
      <c r="D822" s="90" t="s">
        <v>3310</v>
      </c>
      <c r="E822" s="15" t="str">
        <f t="shared" si="36"/>
        <v>正确</v>
      </c>
      <c r="F822" s="17">
        <f ca="1" t="shared" si="37"/>
        <v>84</v>
      </c>
      <c r="G822" s="17" t="str">
        <f t="shared" si="38"/>
        <v>1940/08/08</v>
      </c>
      <c r="H822" s="16" t="s">
        <v>79</v>
      </c>
      <c r="I822" s="16" t="s">
        <v>3311</v>
      </c>
      <c r="J822" s="16">
        <v>13949338946</v>
      </c>
      <c r="K822" s="38"/>
      <c r="L822" s="28" t="s">
        <v>3243</v>
      </c>
      <c r="M822" s="16" t="s">
        <v>3312</v>
      </c>
      <c r="N822" s="16" t="s">
        <v>55</v>
      </c>
      <c r="O822" s="16">
        <v>13949338946</v>
      </c>
      <c r="P822" s="16" t="s">
        <v>79</v>
      </c>
      <c r="Q822" s="33" t="s">
        <v>5059</v>
      </c>
      <c r="R822" s="33" t="s">
        <v>4494</v>
      </c>
      <c r="S822" s="33" t="s">
        <v>873</v>
      </c>
      <c r="T822" s="34">
        <v>821</v>
      </c>
      <c r="U822" s="7" t="str">
        <f>+VLOOKUP(D822,[1]全镇!$C:$E,3,FALSE)</f>
        <v>李营村</v>
      </c>
    </row>
    <row r="823" hidden="1" customHeight="1" spans="1:21">
      <c r="A823" s="15">
        <v>822</v>
      </c>
      <c r="B823" s="36" t="s">
        <v>3313</v>
      </c>
      <c r="C823" s="16" t="s">
        <v>32</v>
      </c>
      <c r="D823" s="16" t="s">
        <v>3314</v>
      </c>
      <c r="E823" s="15" t="str">
        <f t="shared" si="36"/>
        <v>正确</v>
      </c>
      <c r="F823" s="17">
        <f ca="1" t="shared" si="37"/>
        <v>84</v>
      </c>
      <c r="G823" s="17" t="str">
        <f t="shared" si="38"/>
        <v>1940/10/18</v>
      </c>
      <c r="H823" s="16" t="s">
        <v>328</v>
      </c>
      <c r="I823" s="16" t="s">
        <v>3315</v>
      </c>
      <c r="J823" s="16">
        <v>15225137393</v>
      </c>
      <c r="K823" s="38"/>
      <c r="L823" s="28" t="s">
        <v>3243</v>
      </c>
      <c r="M823" s="16" t="s">
        <v>3316</v>
      </c>
      <c r="N823" s="16" t="s">
        <v>55</v>
      </c>
      <c r="O823" s="16">
        <v>15225137393</v>
      </c>
      <c r="P823" s="16" t="s">
        <v>328</v>
      </c>
      <c r="Q823" s="33" t="s">
        <v>5060</v>
      </c>
      <c r="R823" s="33" t="s">
        <v>4494</v>
      </c>
      <c r="S823" s="33" t="s">
        <v>873</v>
      </c>
      <c r="T823" s="34">
        <v>822</v>
      </c>
      <c r="U823" s="7" t="str">
        <f>+VLOOKUP(D823,[1]全镇!$C:$E,3,FALSE)</f>
        <v>金家沟村</v>
      </c>
    </row>
    <row r="824" hidden="1" customHeight="1" spans="1:21">
      <c r="A824" s="15">
        <v>823</v>
      </c>
      <c r="B824" s="36" t="s">
        <v>3317</v>
      </c>
      <c r="C824" s="16" t="s">
        <v>19</v>
      </c>
      <c r="D824" s="90" t="s">
        <v>3318</v>
      </c>
      <c r="E824" s="15" t="str">
        <f t="shared" si="36"/>
        <v>正确</v>
      </c>
      <c r="F824" s="17">
        <f ca="1" t="shared" si="37"/>
        <v>85</v>
      </c>
      <c r="G824" s="17" t="str">
        <f t="shared" si="38"/>
        <v>1939/11/15</v>
      </c>
      <c r="H824" s="16" t="s">
        <v>1300</v>
      </c>
      <c r="I824" s="16" t="s">
        <v>3319</v>
      </c>
      <c r="J824" s="16" t="s">
        <v>3320</v>
      </c>
      <c r="K824" s="38"/>
      <c r="L824" s="28" t="s">
        <v>3243</v>
      </c>
      <c r="M824" s="16" t="s">
        <v>3321</v>
      </c>
      <c r="N824" s="16" t="s">
        <v>55</v>
      </c>
      <c r="O824" s="16" t="s">
        <v>3320</v>
      </c>
      <c r="P824" s="16" t="s">
        <v>1300</v>
      </c>
      <c r="Q824" s="33" t="s">
        <v>5061</v>
      </c>
      <c r="R824" s="33" t="s">
        <v>4494</v>
      </c>
      <c r="S824" s="33" t="s">
        <v>873</v>
      </c>
      <c r="T824" s="34">
        <v>823</v>
      </c>
      <c r="U824" s="7" t="str">
        <f>+VLOOKUP(D824,[1]全镇!$C:$E,3,FALSE)</f>
        <v>娘娘庙村</v>
      </c>
    </row>
    <row r="825" hidden="1" customHeight="1" spans="1:21">
      <c r="A825" s="15">
        <v>824</v>
      </c>
      <c r="B825" s="36" t="s">
        <v>3322</v>
      </c>
      <c r="C825" s="16" t="s">
        <v>19</v>
      </c>
      <c r="D825" s="90" t="s">
        <v>3323</v>
      </c>
      <c r="E825" s="15" t="str">
        <f t="shared" si="36"/>
        <v>正确</v>
      </c>
      <c r="F825" s="17">
        <f ca="1" t="shared" si="37"/>
        <v>84</v>
      </c>
      <c r="G825" s="17" t="str">
        <f t="shared" si="38"/>
        <v>1940/07/23</v>
      </c>
      <c r="H825" s="16" t="s">
        <v>328</v>
      </c>
      <c r="I825" s="16" t="s">
        <v>3324</v>
      </c>
      <c r="J825" s="16">
        <v>13262095362</v>
      </c>
      <c r="K825" s="38"/>
      <c r="L825" s="28" t="s">
        <v>3243</v>
      </c>
      <c r="M825" s="16" t="s">
        <v>3325</v>
      </c>
      <c r="N825" s="16" t="s">
        <v>41</v>
      </c>
      <c r="O825" s="16">
        <v>13262095362</v>
      </c>
      <c r="P825" s="16" t="s">
        <v>328</v>
      </c>
      <c r="Q825" s="33" t="s">
        <v>5062</v>
      </c>
      <c r="R825" s="33" t="s">
        <v>4494</v>
      </c>
      <c r="S825" s="33" t="s">
        <v>873</v>
      </c>
      <c r="T825" s="34">
        <v>824</v>
      </c>
      <c r="U825" s="7" t="str">
        <f>+VLOOKUP(D825,[1]全镇!$C:$E,3,FALSE)</f>
        <v>金家沟村</v>
      </c>
    </row>
    <row r="826" hidden="1" customHeight="1" spans="1:21">
      <c r="A826" s="15">
        <v>825</v>
      </c>
      <c r="B826" s="36" t="s">
        <v>3326</v>
      </c>
      <c r="C826" s="16" t="s">
        <v>19</v>
      </c>
      <c r="D826" s="90" t="s">
        <v>3327</v>
      </c>
      <c r="E826" s="15" t="str">
        <f t="shared" si="36"/>
        <v>正确</v>
      </c>
      <c r="F826" s="17">
        <f ca="1" t="shared" si="37"/>
        <v>84</v>
      </c>
      <c r="G826" s="17" t="str">
        <f t="shared" si="38"/>
        <v>1940/11/25</v>
      </c>
      <c r="H826" s="16" t="s">
        <v>1300</v>
      </c>
      <c r="I826" s="16" t="s">
        <v>3328</v>
      </c>
      <c r="J826" s="16" t="s">
        <v>3329</v>
      </c>
      <c r="K826" s="38"/>
      <c r="L826" s="28" t="s">
        <v>3243</v>
      </c>
      <c r="M826" s="16" t="s">
        <v>3330</v>
      </c>
      <c r="N826" s="16" t="s">
        <v>55</v>
      </c>
      <c r="O826" s="16" t="s">
        <v>3329</v>
      </c>
      <c r="P826" s="16" t="s">
        <v>1300</v>
      </c>
      <c r="Q826" s="33" t="s">
        <v>5063</v>
      </c>
      <c r="R826" s="33" t="s">
        <v>4494</v>
      </c>
      <c r="S826" s="33" t="s">
        <v>873</v>
      </c>
      <c r="T826" s="34">
        <v>825</v>
      </c>
      <c r="U826" s="7" t="str">
        <f>+VLOOKUP(D826,[1]全镇!$C:$E,3,FALSE)</f>
        <v>娘娘庙村</v>
      </c>
    </row>
    <row r="827" hidden="1" customHeight="1" spans="1:21">
      <c r="A827" s="15">
        <v>826</v>
      </c>
      <c r="B827" s="36" t="s">
        <v>3331</v>
      </c>
      <c r="C827" s="16" t="s">
        <v>32</v>
      </c>
      <c r="D827" s="90" t="s">
        <v>3332</v>
      </c>
      <c r="E827" s="15" t="str">
        <f t="shared" si="36"/>
        <v>正确</v>
      </c>
      <c r="F827" s="17">
        <f ca="1" t="shared" si="37"/>
        <v>84</v>
      </c>
      <c r="G827" s="17" t="str">
        <f t="shared" si="38"/>
        <v>1940/06/30</v>
      </c>
      <c r="H827" s="16" t="s">
        <v>2609</v>
      </c>
      <c r="I827" s="16" t="s">
        <v>3333</v>
      </c>
      <c r="J827" s="16">
        <v>15515818822</v>
      </c>
      <c r="K827" s="38"/>
      <c r="L827" s="28" t="s">
        <v>3243</v>
      </c>
      <c r="M827" s="16" t="s">
        <v>3334</v>
      </c>
      <c r="N827" s="16" t="s">
        <v>55</v>
      </c>
      <c r="O827" s="16">
        <v>15515818822</v>
      </c>
      <c r="P827" s="16" t="s">
        <v>2609</v>
      </c>
      <c r="Q827" s="33" t="s">
        <v>5064</v>
      </c>
      <c r="R827" s="33" t="s">
        <v>4494</v>
      </c>
      <c r="S827" s="33" t="s">
        <v>873</v>
      </c>
      <c r="T827" s="34">
        <v>826</v>
      </c>
      <c r="U827" s="7" t="str">
        <f>+VLOOKUP(D827,[1]全镇!$C:$E,3,FALSE)</f>
        <v>龙泉观村</v>
      </c>
    </row>
    <row r="828" hidden="1" customHeight="1" spans="1:21">
      <c r="A828" s="15">
        <v>827</v>
      </c>
      <c r="B828" s="36" t="s">
        <v>3335</v>
      </c>
      <c r="C828" s="16" t="s">
        <v>32</v>
      </c>
      <c r="D828" s="90" t="s">
        <v>3336</v>
      </c>
      <c r="E828" s="15" t="str">
        <f t="shared" si="36"/>
        <v>正确</v>
      </c>
      <c r="F828" s="17">
        <f ca="1" t="shared" si="37"/>
        <v>84</v>
      </c>
      <c r="G828" s="17" t="str">
        <f t="shared" si="38"/>
        <v>1940/12/16</v>
      </c>
      <c r="H828" s="16" t="s">
        <v>2609</v>
      </c>
      <c r="I828" s="16" t="s">
        <v>3337</v>
      </c>
      <c r="J828" s="16">
        <v>18638456636</v>
      </c>
      <c r="K828" s="38"/>
      <c r="L828" s="28" t="s">
        <v>3243</v>
      </c>
      <c r="M828" s="16" t="s">
        <v>3338</v>
      </c>
      <c r="N828" s="16" t="s">
        <v>55</v>
      </c>
      <c r="O828" s="16">
        <v>18638456636</v>
      </c>
      <c r="P828" s="16" t="s">
        <v>2609</v>
      </c>
      <c r="Q828" s="33" t="s">
        <v>5065</v>
      </c>
      <c r="R828" s="33" t="s">
        <v>4494</v>
      </c>
      <c r="S828" s="33" t="s">
        <v>873</v>
      </c>
      <c r="T828" s="34">
        <v>827</v>
      </c>
      <c r="U828" s="7" t="str">
        <f>+VLOOKUP(D828,[1]全镇!$C:$E,3,FALSE)</f>
        <v>龙泉观村</v>
      </c>
    </row>
    <row r="829" hidden="1" customHeight="1" spans="1:21">
      <c r="A829" s="15">
        <v>828</v>
      </c>
      <c r="B829" s="36" t="s">
        <v>3339</v>
      </c>
      <c r="C829" s="16" t="s">
        <v>19</v>
      </c>
      <c r="D829" s="90" t="s">
        <v>3340</v>
      </c>
      <c r="E829" s="15" t="str">
        <f t="shared" si="36"/>
        <v>正确</v>
      </c>
      <c r="F829" s="17">
        <f ca="1" t="shared" si="37"/>
        <v>84</v>
      </c>
      <c r="G829" s="17" t="str">
        <f t="shared" si="38"/>
        <v>1940/09/20</v>
      </c>
      <c r="H829" s="16" t="s">
        <v>2609</v>
      </c>
      <c r="I829" s="16" t="s">
        <v>3341</v>
      </c>
      <c r="J829" s="16">
        <v>18272799194</v>
      </c>
      <c r="K829" s="38"/>
      <c r="L829" s="28" t="s">
        <v>3243</v>
      </c>
      <c r="M829" s="16" t="s">
        <v>3342</v>
      </c>
      <c r="N829" s="16" t="s">
        <v>55</v>
      </c>
      <c r="O829" s="16">
        <v>18272799194</v>
      </c>
      <c r="P829" s="16" t="s">
        <v>2609</v>
      </c>
      <c r="Q829" s="33" t="s">
        <v>5066</v>
      </c>
      <c r="R829" s="33" t="s">
        <v>4494</v>
      </c>
      <c r="S829" s="33" t="s">
        <v>873</v>
      </c>
      <c r="T829" s="34">
        <v>828</v>
      </c>
      <c r="U829" s="7" t="str">
        <f>+VLOOKUP(D829,[1]全镇!$C:$E,3,FALSE)</f>
        <v>龙泉观村</v>
      </c>
    </row>
    <row r="830" hidden="1" customHeight="1" spans="1:21">
      <c r="A830" s="15">
        <v>829</v>
      </c>
      <c r="B830" s="36" t="s">
        <v>3343</v>
      </c>
      <c r="C830" s="16" t="s">
        <v>32</v>
      </c>
      <c r="D830" s="90" t="s">
        <v>3344</v>
      </c>
      <c r="E830" s="15" t="str">
        <f t="shared" si="36"/>
        <v>正确</v>
      </c>
      <c r="F830" s="17">
        <f ca="1" t="shared" si="37"/>
        <v>84</v>
      </c>
      <c r="G830" s="17" t="str">
        <f t="shared" si="38"/>
        <v>1940/10/27</v>
      </c>
      <c r="H830" s="16" t="s">
        <v>196</v>
      </c>
      <c r="I830" s="16" t="s">
        <v>3345</v>
      </c>
      <c r="J830" s="16">
        <v>13683266247</v>
      </c>
      <c r="K830" s="38"/>
      <c r="L830" s="28" t="s">
        <v>3243</v>
      </c>
      <c r="M830" s="16" t="s">
        <v>3346</v>
      </c>
      <c r="N830" s="16" t="s">
        <v>55</v>
      </c>
      <c r="O830" s="16">
        <v>13683266247</v>
      </c>
      <c r="P830" s="16" t="s">
        <v>196</v>
      </c>
      <c r="Q830" s="33" t="s">
        <v>5067</v>
      </c>
      <c r="R830" s="33" t="s">
        <v>4494</v>
      </c>
      <c r="S830" s="33" t="s">
        <v>873</v>
      </c>
      <c r="T830" s="34">
        <v>829</v>
      </c>
      <c r="U830" s="7" t="str">
        <f>+VLOOKUP(D830,[1]全镇!$C:$E,3,FALSE)</f>
        <v>西头村</v>
      </c>
    </row>
    <row r="831" hidden="1" customHeight="1" spans="1:21">
      <c r="A831" s="15">
        <v>830</v>
      </c>
      <c r="B831" s="36" t="s">
        <v>3347</v>
      </c>
      <c r="C831" s="16" t="s">
        <v>19</v>
      </c>
      <c r="D831" s="90" t="s">
        <v>3348</v>
      </c>
      <c r="E831" s="15" t="str">
        <f t="shared" si="36"/>
        <v>正确</v>
      </c>
      <c r="F831" s="17">
        <f ca="1" t="shared" si="37"/>
        <v>84</v>
      </c>
      <c r="G831" s="17" t="str">
        <f t="shared" si="38"/>
        <v>1940/10/15</v>
      </c>
      <c r="H831" s="16" t="s">
        <v>328</v>
      </c>
      <c r="I831" s="16" t="s">
        <v>3349</v>
      </c>
      <c r="J831" s="16">
        <v>13850034200</v>
      </c>
      <c r="K831" s="38"/>
      <c r="L831" s="28" t="s">
        <v>3243</v>
      </c>
      <c r="M831" s="16" t="s">
        <v>3350</v>
      </c>
      <c r="N831" s="16" t="s">
        <v>55</v>
      </c>
      <c r="O831" s="16">
        <v>13850034200</v>
      </c>
      <c r="P831" s="16" t="s">
        <v>328</v>
      </c>
      <c r="Q831" s="95" t="s">
        <v>5068</v>
      </c>
      <c r="R831" s="33" t="s">
        <v>4423</v>
      </c>
      <c r="S831" s="33" t="s">
        <v>873</v>
      </c>
      <c r="T831" s="34">
        <v>830</v>
      </c>
      <c r="U831" s="7" t="str">
        <f>+VLOOKUP(D831,[1]全镇!$C:$E,3,FALSE)</f>
        <v>金家沟村</v>
      </c>
    </row>
    <row r="832" hidden="1" customHeight="1" spans="1:21">
      <c r="A832" s="15">
        <v>831</v>
      </c>
      <c r="B832" s="36" t="s">
        <v>3351</v>
      </c>
      <c r="C832" s="16" t="s">
        <v>19</v>
      </c>
      <c r="D832" s="90" t="s">
        <v>3352</v>
      </c>
      <c r="E832" s="15" t="str">
        <f t="shared" si="36"/>
        <v>正确</v>
      </c>
      <c r="F832" s="17">
        <f ca="1" t="shared" si="37"/>
        <v>84</v>
      </c>
      <c r="G832" s="17" t="str">
        <f t="shared" si="38"/>
        <v>1940/04/20</v>
      </c>
      <c r="H832" s="16" t="s">
        <v>2609</v>
      </c>
      <c r="I832" s="16" t="s">
        <v>3353</v>
      </c>
      <c r="J832" s="16">
        <v>15188232753</v>
      </c>
      <c r="K832" s="38"/>
      <c r="L832" s="28" t="s">
        <v>3243</v>
      </c>
      <c r="M832" s="16" t="s">
        <v>3354</v>
      </c>
      <c r="N832" s="16" t="s">
        <v>55</v>
      </c>
      <c r="O832" s="16">
        <v>15188232753</v>
      </c>
      <c r="P832" s="16" t="s">
        <v>2609</v>
      </c>
      <c r="Q832" s="33" t="s">
        <v>5069</v>
      </c>
      <c r="R832" s="33" t="s">
        <v>4494</v>
      </c>
      <c r="S832" s="33" t="s">
        <v>873</v>
      </c>
      <c r="T832" s="34">
        <v>831</v>
      </c>
      <c r="U832" s="7" t="str">
        <f>+VLOOKUP(D832,[1]全镇!$C:$E,3,FALSE)</f>
        <v>龙泉观村</v>
      </c>
    </row>
    <row r="833" hidden="1" customHeight="1" spans="1:20">
      <c r="A833" s="15">
        <v>832</v>
      </c>
      <c r="B833" s="36" t="s">
        <v>3355</v>
      </c>
      <c r="C833" s="16" t="s">
        <v>19</v>
      </c>
      <c r="D833" s="90" t="s">
        <v>3356</v>
      </c>
      <c r="E833" s="15" t="str">
        <f t="shared" si="36"/>
        <v>正确</v>
      </c>
      <c r="F833" s="17">
        <f ca="1" t="shared" si="37"/>
        <v>84</v>
      </c>
      <c r="G833" s="17" t="str">
        <f t="shared" si="38"/>
        <v>1940/09/08</v>
      </c>
      <c r="H833" s="16" t="s">
        <v>1675</v>
      </c>
      <c r="I833" s="16" t="s">
        <v>3357</v>
      </c>
      <c r="J833" s="16">
        <v>18220695162</v>
      </c>
      <c r="K833" s="38" t="s">
        <v>4569</v>
      </c>
      <c r="L833" s="28" t="s">
        <v>3243</v>
      </c>
      <c r="M833" s="16" t="s">
        <v>3358</v>
      </c>
      <c r="N833" s="16" t="s">
        <v>55</v>
      </c>
      <c r="O833" s="16">
        <v>18220695162</v>
      </c>
      <c r="P833" s="16" t="s">
        <v>1675</v>
      </c>
      <c r="Q833" s="95" t="s">
        <v>5070</v>
      </c>
      <c r="R833" s="33" t="s">
        <v>4494</v>
      </c>
      <c r="S833" s="33" t="s">
        <v>873</v>
      </c>
      <c r="T833" s="34">
        <v>832</v>
      </c>
    </row>
    <row r="834" hidden="1" customHeight="1" spans="1:21">
      <c r="A834" s="15">
        <v>833</v>
      </c>
      <c r="B834" s="36" t="s">
        <v>1195</v>
      </c>
      <c r="C834" s="16" t="s">
        <v>32</v>
      </c>
      <c r="D834" s="90" t="s">
        <v>3359</v>
      </c>
      <c r="E834" s="15" t="str">
        <f t="shared" si="36"/>
        <v>正确</v>
      </c>
      <c r="F834" s="17">
        <f ca="1" t="shared" si="37"/>
        <v>84</v>
      </c>
      <c r="G834" s="17" t="str">
        <f t="shared" si="38"/>
        <v>1940/08/12</v>
      </c>
      <c r="H834" s="16" t="s">
        <v>1493</v>
      </c>
      <c r="I834" s="16" t="s">
        <v>3360</v>
      </c>
      <c r="J834" s="16">
        <v>18338171627</v>
      </c>
      <c r="K834" s="38"/>
      <c r="L834" s="28" t="s">
        <v>3243</v>
      </c>
      <c r="M834" s="16" t="s">
        <v>2825</v>
      </c>
      <c r="N834" s="16" t="s">
        <v>200</v>
      </c>
      <c r="O834" s="16">
        <v>18338171627</v>
      </c>
      <c r="P834" s="16" t="s">
        <v>1493</v>
      </c>
      <c r="Q834" s="33" t="s">
        <v>5071</v>
      </c>
      <c r="R834" s="33" t="s">
        <v>4494</v>
      </c>
      <c r="S834" s="33" t="s">
        <v>873</v>
      </c>
      <c r="T834" s="34">
        <v>833</v>
      </c>
      <c r="U834" s="7" t="str">
        <f>+VLOOKUP(D834,[1]全镇!$C:$E,3,FALSE)</f>
        <v>魏村</v>
      </c>
    </row>
    <row r="835" hidden="1" customHeight="1" spans="1:20">
      <c r="A835" s="15">
        <v>834</v>
      </c>
      <c r="B835" s="36" t="s">
        <v>3361</v>
      </c>
      <c r="C835" s="16" t="s">
        <v>32</v>
      </c>
      <c r="D835" s="90" t="s">
        <v>3362</v>
      </c>
      <c r="E835" s="15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7">
        <f ca="1" t="shared" ref="F835:F898" si="40">YEAR(NOW())-MID(D835,7,4)</f>
        <v>84</v>
      </c>
      <c r="G835" s="17" t="str">
        <f t="shared" ref="G835:G898" si="41">CONCATENATE(MID(D835,7,4),"/",MID(D835,11,2),"/",MID(D835,13,2))</f>
        <v>1940/12/11</v>
      </c>
      <c r="H835" s="16" t="s">
        <v>346</v>
      </c>
      <c r="I835" s="16" t="s">
        <v>3363</v>
      </c>
      <c r="J835" s="16" t="s">
        <v>3364</v>
      </c>
      <c r="K835" s="38" t="s">
        <v>28</v>
      </c>
      <c r="L835" s="28" t="s">
        <v>3243</v>
      </c>
      <c r="M835" s="16" t="s">
        <v>3365</v>
      </c>
      <c r="N835" s="16" t="s">
        <v>55</v>
      </c>
      <c r="O835" s="16" t="s">
        <v>3364</v>
      </c>
      <c r="P835" s="16" t="s">
        <v>346</v>
      </c>
      <c r="Q835" s="33"/>
      <c r="R835" s="33"/>
      <c r="S835" s="33" t="s">
        <v>873</v>
      </c>
      <c r="T835" s="33">
        <v>834</v>
      </c>
    </row>
    <row r="836" hidden="1" customHeight="1" spans="1:20">
      <c r="A836" s="15">
        <v>835</v>
      </c>
      <c r="B836" s="36" t="s">
        <v>3366</v>
      </c>
      <c r="C836" s="16" t="s">
        <v>32</v>
      </c>
      <c r="D836" s="90" t="s">
        <v>3367</v>
      </c>
      <c r="E836" s="15" t="str">
        <f t="shared" si="39"/>
        <v>正确</v>
      </c>
      <c r="F836" s="17">
        <f ca="1" t="shared" si="40"/>
        <v>87</v>
      </c>
      <c r="G836" s="17" t="str">
        <f t="shared" si="41"/>
        <v>1937/01/25</v>
      </c>
      <c r="H836" s="16" t="s">
        <v>88</v>
      </c>
      <c r="I836" s="16" t="s">
        <v>3368</v>
      </c>
      <c r="J836" s="16">
        <v>13409271009</v>
      </c>
      <c r="K836" s="38" t="s">
        <v>4786</v>
      </c>
      <c r="L836" s="28" t="s">
        <v>3243</v>
      </c>
      <c r="M836" s="16" t="s">
        <v>3369</v>
      </c>
      <c r="N836" s="16" t="s">
        <v>55</v>
      </c>
      <c r="O836" s="16">
        <v>13409271009</v>
      </c>
      <c r="P836" s="16" t="s">
        <v>88</v>
      </c>
      <c r="Q836" s="33" t="s">
        <v>5072</v>
      </c>
      <c r="R836" s="33" t="s">
        <v>4494</v>
      </c>
      <c r="S836" s="33"/>
      <c r="T836" s="34">
        <v>835</v>
      </c>
    </row>
    <row r="837" hidden="1" customHeight="1" spans="1:21">
      <c r="A837" s="15">
        <v>836</v>
      </c>
      <c r="B837" s="36" t="s">
        <v>3370</v>
      </c>
      <c r="C837" s="16" t="s">
        <v>32</v>
      </c>
      <c r="D837" s="90" t="s">
        <v>3371</v>
      </c>
      <c r="E837" s="15" t="str">
        <f t="shared" si="39"/>
        <v>正确</v>
      </c>
      <c r="F837" s="17">
        <f ca="1" t="shared" si="40"/>
        <v>84</v>
      </c>
      <c r="G837" s="17" t="str">
        <f t="shared" si="41"/>
        <v>1940/11/21</v>
      </c>
      <c r="H837" s="16" t="s">
        <v>88</v>
      </c>
      <c r="I837" s="16" t="s">
        <v>3372</v>
      </c>
      <c r="J837" s="16">
        <v>15083343181</v>
      </c>
      <c r="K837" s="38"/>
      <c r="L837" s="28" t="s">
        <v>3243</v>
      </c>
      <c r="M837" s="16" t="s">
        <v>3373</v>
      </c>
      <c r="N837" s="16" t="s">
        <v>55</v>
      </c>
      <c r="O837" s="16">
        <v>15083343181</v>
      </c>
      <c r="P837" s="16" t="s">
        <v>88</v>
      </c>
      <c r="Q837" s="33" t="s">
        <v>5073</v>
      </c>
      <c r="R837" s="33" t="s">
        <v>4494</v>
      </c>
      <c r="S837" s="33" t="s">
        <v>873</v>
      </c>
      <c r="T837" s="34">
        <v>836</v>
      </c>
      <c r="U837" s="7" t="str">
        <f>+VLOOKUP(D837,[1]全镇!$C:$E,3,FALSE)</f>
        <v>麻坑村</v>
      </c>
    </row>
    <row r="838" hidden="1" customHeight="1" spans="1:21">
      <c r="A838" s="15">
        <v>837</v>
      </c>
      <c r="B838" s="36" t="s">
        <v>3374</v>
      </c>
      <c r="C838" s="16" t="s">
        <v>32</v>
      </c>
      <c r="D838" s="90" t="s">
        <v>3375</v>
      </c>
      <c r="E838" s="15" t="str">
        <f t="shared" si="39"/>
        <v>正确</v>
      </c>
      <c r="F838" s="17">
        <f ca="1" t="shared" si="40"/>
        <v>84</v>
      </c>
      <c r="G838" s="17" t="str">
        <f t="shared" si="41"/>
        <v>1940/07/06</v>
      </c>
      <c r="H838" s="16" t="s">
        <v>1264</v>
      </c>
      <c r="I838" s="16" t="s">
        <v>3376</v>
      </c>
      <c r="J838" s="16">
        <v>13037671772</v>
      </c>
      <c r="K838" s="38"/>
      <c r="L838" s="28" t="s">
        <v>3377</v>
      </c>
      <c r="M838" s="16" t="s">
        <v>3378</v>
      </c>
      <c r="N838" s="16" t="s">
        <v>55</v>
      </c>
      <c r="O838" s="16">
        <v>13037671772</v>
      </c>
      <c r="P838" s="16" t="s">
        <v>1264</v>
      </c>
      <c r="Q838" s="33" t="s">
        <v>5074</v>
      </c>
      <c r="R838" s="33" t="s">
        <v>4494</v>
      </c>
      <c r="S838" s="33" t="s">
        <v>873</v>
      </c>
      <c r="T838" s="34">
        <v>837</v>
      </c>
      <c r="U838" s="7" t="str">
        <f>+VLOOKUP(D838,[1]全镇!$C:$E,3,FALSE)</f>
        <v>双河村</v>
      </c>
    </row>
    <row r="839" hidden="1" customHeight="1" spans="1:20">
      <c r="A839" s="15">
        <v>838</v>
      </c>
      <c r="B839" s="36" t="s">
        <v>3379</v>
      </c>
      <c r="C839" s="16" t="s">
        <v>32</v>
      </c>
      <c r="D839" s="90" t="s">
        <v>3380</v>
      </c>
      <c r="E839" s="15" t="str">
        <f t="shared" si="39"/>
        <v>正确</v>
      </c>
      <c r="F839" s="17">
        <f ca="1" t="shared" si="40"/>
        <v>86</v>
      </c>
      <c r="G839" s="17" t="str">
        <f t="shared" si="41"/>
        <v>1938/05/01</v>
      </c>
      <c r="H839" s="16" t="s">
        <v>1493</v>
      </c>
      <c r="I839" s="16" t="s">
        <v>3381</v>
      </c>
      <c r="J839" s="16">
        <v>13462590793</v>
      </c>
      <c r="K839" s="38" t="s">
        <v>4607</v>
      </c>
      <c r="L839" s="28" t="s">
        <v>3377</v>
      </c>
      <c r="M839" s="16" t="s">
        <v>3382</v>
      </c>
      <c r="N839" s="16" t="s">
        <v>739</v>
      </c>
      <c r="O839" s="16">
        <v>13462590793</v>
      </c>
      <c r="P839" s="16" t="s">
        <v>1493</v>
      </c>
      <c r="Q839" s="33" t="s">
        <v>5075</v>
      </c>
      <c r="R839" s="33" t="s">
        <v>4494</v>
      </c>
      <c r="S839" s="33"/>
      <c r="T839" s="34">
        <v>838</v>
      </c>
    </row>
    <row r="840" hidden="1" customHeight="1" spans="1:21">
      <c r="A840" s="15">
        <v>839</v>
      </c>
      <c r="B840" s="36" t="s">
        <v>3383</v>
      </c>
      <c r="C840" s="16" t="s">
        <v>32</v>
      </c>
      <c r="D840" s="90" t="s">
        <v>3384</v>
      </c>
      <c r="E840" s="15" t="str">
        <f t="shared" si="39"/>
        <v>正确</v>
      </c>
      <c r="F840" s="17">
        <f ca="1" t="shared" si="40"/>
        <v>84</v>
      </c>
      <c r="G840" s="17" t="str">
        <f t="shared" si="41"/>
        <v>1940/12/23</v>
      </c>
      <c r="H840" s="16" t="s">
        <v>88</v>
      </c>
      <c r="I840" s="16" t="s">
        <v>3385</v>
      </c>
      <c r="J840" s="16">
        <v>15670213329</v>
      </c>
      <c r="K840" s="38"/>
      <c r="L840" s="28" t="s">
        <v>3377</v>
      </c>
      <c r="M840" s="16" t="s">
        <v>3386</v>
      </c>
      <c r="N840" s="16" t="s">
        <v>55</v>
      </c>
      <c r="O840" s="16">
        <v>15670213329</v>
      </c>
      <c r="P840" s="16" t="s">
        <v>88</v>
      </c>
      <c r="Q840" s="33" t="s">
        <v>5076</v>
      </c>
      <c r="R840" s="33" t="s">
        <v>4494</v>
      </c>
      <c r="S840" s="33" t="s">
        <v>873</v>
      </c>
      <c r="T840" s="34">
        <v>839</v>
      </c>
      <c r="U840" s="7" t="str">
        <f>+VLOOKUP(D840,[1]全镇!$C:$E,3,FALSE)</f>
        <v>麻坑村</v>
      </c>
    </row>
    <row r="841" hidden="1" customHeight="1" spans="1:21">
      <c r="A841" s="15">
        <v>840</v>
      </c>
      <c r="B841" s="36" t="s">
        <v>3387</v>
      </c>
      <c r="C841" s="16" t="s">
        <v>19</v>
      </c>
      <c r="D841" s="90" t="s">
        <v>3388</v>
      </c>
      <c r="E841" s="15" t="str">
        <f t="shared" si="39"/>
        <v>正确</v>
      </c>
      <c r="F841" s="17">
        <f ca="1" t="shared" si="40"/>
        <v>84</v>
      </c>
      <c r="G841" s="17" t="str">
        <f t="shared" si="41"/>
        <v>1940/05/14</v>
      </c>
      <c r="H841" s="16" t="s">
        <v>88</v>
      </c>
      <c r="I841" s="16" t="s">
        <v>3389</v>
      </c>
      <c r="J841" s="16">
        <v>15670213329</v>
      </c>
      <c r="K841" s="38"/>
      <c r="L841" s="28" t="s">
        <v>3377</v>
      </c>
      <c r="M841" s="16" t="s">
        <v>3386</v>
      </c>
      <c r="N841" s="16" t="s">
        <v>55</v>
      </c>
      <c r="O841" s="16">
        <v>15670213329</v>
      </c>
      <c r="P841" s="16" t="s">
        <v>88</v>
      </c>
      <c r="Q841" s="33" t="s">
        <v>5077</v>
      </c>
      <c r="R841" s="33" t="s">
        <v>4494</v>
      </c>
      <c r="S841" s="33" t="s">
        <v>873</v>
      </c>
      <c r="T841" s="34">
        <v>840</v>
      </c>
      <c r="U841" s="7" t="str">
        <f>+VLOOKUP(D841,[1]全镇!$C:$E,3,FALSE)</f>
        <v>麻坑村</v>
      </c>
    </row>
    <row r="842" hidden="1" customHeight="1" spans="1:21">
      <c r="A842" s="15">
        <v>841</v>
      </c>
      <c r="B842" s="36" t="s">
        <v>3390</v>
      </c>
      <c r="C842" s="16" t="s">
        <v>32</v>
      </c>
      <c r="D842" s="90" t="s">
        <v>3391</v>
      </c>
      <c r="E842" s="15" t="str">
        <f t="shared" si="39"/>
        <v>正确</v>
      </c>
      <c r="F842" s="17">
        <f ca="1" t="shared" si="40"/>
        <v>84</v>
      </c>
      <c r="G842" s="17" t="str">
        <f t="shared" si="41"/>
        <v>1940/12/27</v>
      </c>
      <c r="H842" s="16" t="s">
        <v>207</v>
      </c>
      <c r="I842" s="16" t="s">
        <v>3392</v>
      </c>
      <c r="J842" s="16">
        <v>15188239277</v>
      </c>
      <c r="K842" s="38"/>
      <c r="L842" s="28" t="s">
        <v>3377</v>
      </c>
      <c r="M842" s="16" t="s">
        <v>3393</v>
      </c>
      <c r="N842" s="16" t="s">
        <v>55</v>
      </c>
      <c r="O842" s="16">
        <v>15188239277</v>
      </c>
      <c r="P842" s="16" t="s">
        <v>207</v>
      </c>
      <c r="Q842" s="33" t="s">
        <v>5078</v>
      </c>
      <c r="R842" s="33" t="s">
        <v>4494</v>
      </c>
      <c r="S842" s="33" t="s">
        <v>873</v>
      </c>
      <c r="T842" s="34">
        <v>841</v>
      </c>
      <c r="U842" s="7" t="str">
        <f>+VLOOKUP(D842,[1]全镇!$C:$E,3,FALSE)</f>
        <v>小寺沟村</v>
      </c>
    </row>
    <row r="843" hidden="1" customHeight="1" spans="1:21">
      <c r="A843" s="15">
        <v>842</v>
      </c>
      <c r="B843" s="36" t="s">
        <v>3394</v>
      </c>
      <c r="C843" s="16" t="s">
        <v>19</v>
      </c>
      <c r="D843" s="90" t="s">
        <v>3395</v>
      </c>
      <c r="E843" s="15" t="str">
        <f t="shared" si="39"/>
        <v>正确</v>
      </c>
      <c r="F843" s="17">
        <f ca="1" t="shared" si="40"/>
        <v>84</v>
      </c>
      <c r="G843" s="17" t="str">
        <f t="shared" si="41"/>
        <v>1940/12/28</v>
      </c>
      <c r="H843" s="16" t="s">
        <v>196</v>
      </c>
      <c r="I843" s="16" t="s">
        <v>3396</v>
      </c>
      <c r="J843" s="16">
        <v>13709396408</v>
      </c>
      <c r="K843" s="38"/>
      <c r="L843" s="28" t="s">
        <v>3377</v>
      </c>
      <c r="M843" s="16" t="s">
        <v>3397</v>
      </c>
      <c r="N843" s="16" t="s">
        <v>55</v>
      </c>
      <c r="O843" s="16">
        <v>13709396408</v>
      </c>
      <c r="P843" s="16" t="s">
        <v>196</v>
      </c>
      <c r="Q843" s="33" t="s">
        <v>5079</v>
      </c>
      <c r="R843" s="33" t="s">
        <v>4494</v>
      </c>
      <c r="S843" s="33" t="s">
        <v>873</v>
      </c>
      <c r="T843" s="34">
        <v>842</v>
      </c>
      <c r="U843" s="7" t="str">
        <f>+VLOOKUP(D843,[1]全镇!$C:$E,3,FALSE)</f>
        <v>西头村</v>
      </c>
    </row>
    <row r="844" hidden="1" customHeight="1" spans="1:21">
      <c r="A844" s="15">
        <v>843</v>
      </c>
      <c r="B844" s="36" t="s">
        <v>3398</v>
      </c>
      <c r="C844" s="16" t="s">
        <v>32</v>
      </c>
      <c r="D844" s="90" t="s">
        <v>3399</v>
      </c>
      <c r="E844" s="15" t="str">
        <f t="shared" si="39"/>
        <v>正确</v>
      </c>
      <c r="F844" s="17">
        <f ca="1" t="shared" si="40"/>
        <v>84</v>
      </c>
      <c r="G844" s="17" t="str">
        <f t="shared" si="41"/>
        <v>1940/07/15</v>
      </c>
      <c r="H844" s="16" t="s">
        <v>227</v>
      </c>
      <c r="I844" s="16" t="s">
        <v>3400</v>
      </c>
      <c r="J844" s="16" t="s">
        <v>3401</v>
      </c>
      <c r="K844" s="38"/>
      <c r="L844" s="28" t="s">
        <v>3377</v>
      </c>
      <c r="M844" s="16" t="s">
        <v>3402</v>
      </c>
      <c r="N844" s="16" t="s">
        <v>55</v>
      </c>
      <c r="O844" s="16" t="s">
        <v>3401</v>
      </c>
      <c r="P844" s="16" t="s">
        <v>227</v>
      </c>
      <c r="Q844" s="33" t="s">
        <v>5080</v>
      </c>
      <c r="R844" s="33" t="s">
        <v>4494</v>
      </c>
      <c r="S844" s="33" t="s">
        <v>873</v>
      </c>
      <c r="T844" s="34">
        <v>843</v>
      </c>
      <c r="U844" s="7" t="str">
        <f>+VLOOKUP(D844,[1]全镇!$C:$E,3,FALSE)</f>
        <v>药王庙村</v>
      </c>
    </row>
    <row r="845" hidden="1" customHeight="1" spans="1:21">
      <c r="A845" s="15">
        <v>844</v>
      </c>
      <c r="B845" s="36" t="s">
        <v>436</v>
      </c>
      <c r="C845" s="16" t="s">
        <v>19</v>
      </c>
      <c r="D845" s="90" t="s">
        <v>3403</v>
      </c>
      <c r="E845" s="15" t="str">
        <f t="shared" si="39"/>
        <v>正确</v>
      </c>
      <c r="F845" s="17">
        <f ca="1" t="shared" si="40"/>
        <v>84</v>
      </c>
      <c r="G845" s="17" t="str">
        <f t="shared" si="41"/>
        <v>1940/12/05</v>
      </c>
      <c r="H845" s="16" t="s">
        <v>88</v>
      </c>
      <c r="I845" s="16" t="s">
        <v>3404</v>
      </c>
      <c r="J845" s="16">
        <v>15238116695</v>
      </c>
      <c r="K845" s="38"/>
      <c r="L845" s="28" t="s">
        <v>3377</v>
      </c>
      <c r="M845" s="16" t="s">
        <v>3405</v>
      </c>
      <c r="N845" s="16" t="s">
        <v>55</v>
      </c>
      <c r="O845" s="16">
        <v>15238116695</v>
      </c>
      <c r="P845" s="16" t="s">
        <v>88</v>
      </c>
      <c r="Q845" s="33" t="s">
        <v>5081</v>
      </c>
      <c r="R845" s="33" t="s">
        <v>4494</v>
      </c>
      <c r="S845" s="33" t="s">
        <v>873</v>
      </c>
      <c r="T845" s="34">
        <v>844</v>
      </c>
      <c r="U845" s="7" t="str">
        <f>+VLOOKUP(D845,[1]全镇!$C:$E,3,FALSE)</f>
        <v>麻坑村</v>
      </c>
    </row>
    <row r="846" hidden="1" customHeight="1" spans="1:20">
      <c r="A846" s="15">
        <v>845</v>
      </c>
      <c r="B846" s="16" t="s">
        <v>3406</v>
      </c>
      <c r="C846" s="16" t="s">
        <v>32</v>
      </c>
      <c r="D846" s="90" t="s">
        <v>3407</v>
      </c>
      <c r="E846" s="15" t="str">
        <f t="shared" si="39"/>
        <v>正确</v>
      </c>
      <c r="F846" s="17">
        <f ca="1" t="shared" si="40"/>
        <v>84</v>
      </c>
      <c r="G846" s="17" t="str">
        <f t="shared" si="41"/>
        <v>1940/12/17</v>
      </c>
      <c r="H846" s="16" t="s">
        <v>189</v>
      </c>
      <c r="I846" s="90" t="s">
        <v>3408</v>
      </c>
      <c r="J846" s="16">
        <v>18336668209</v>
      </c>
      <c r="K846" s="38" t="s">
        <v>727</v>
      </c>
      <c r="L846" s="28" t="s">
        <v>3409</v>
      </c>
      <c r="M846" s="16"/>
      <c r="N846" s="16"/>
      <c r="O846" s="16"/>
      <c r="P846" s="16"/>
      <c r="Q846" s="33"/>
      <c r="R846" s="33"/>
      <c r="S846" s="33"/>
      <c r="T846" s="33">
        <v>845</v>
      </c>
    </row>
    <row r="847" hidden="1" customHeight="1" spans="1:21">
      <c r="A847" s="15">
        <v>846</v>
      </c>
      <c r="B847" s="16" t="s">
        <v>3410</v>
      </c>
      <c r="C847" s="16" t="s">
        <v>19</v>
      </c>
      <c r="D847" s="90" t="s">
        <v>3411</v>
      </c>
      <c r="E847" s="15" t="str">
        <f t="shared" si="39"/>
        <v>正确</v>
      </c>
      <c r="F847" s="17">
        <f ca="1" t="shared" si="40"/>
        <v>84</v>
      </c>
      <c r="G847" s="17" t="str">
        <f t="shared" si="41"/>
        <v>1940/11/25</v>
      </c>
      <c r="H847" s="16" t="s">
        <v>328</v>
      </c>
      <c r="I847" s="90" t="s">
        <v>3412</v>
      </c>
      <c r="J847" s="16">
        <v>13938537830</v>
      </c>
      <c r="K847" s="38"/>
      <c r="L847" s="28" t="s">
        <v>3409</v>
      </c>
      <c r="M847" s="16" t="s">
        <v>3413</v>
      </c>
      <c r="N847" s="16" t="s">
        <v>55</v>
      </c>
      <c r="O847" s="16">
        <v>13938537830</v>
      </c>
      <c r="P847" s="16" t="s">
        <v>328</v>
      </c>
      <c r="Q847" s="33" t="s">
        <v>5082</v>
      </c>
      <c r="R847" s="33" t="s">
        <v>4494</v>
      </c>
      <c r="S847" s="33"/>
      <c r="T847" s="34">
        <v>846</v>
      </c>
      <c r="U847" s="7" t="str">
        <f>+VLOOKUP(D847,[1]全镇!$C:$E,3,FALSE)</f>
        <v>金家沟村</v>
      </c>
    </row>
    <row r="848" hidden="1" customHeight="1" spans="1:21">
      <c r="A848" s="15">
        <v>847</v>
      </c>
      <c r="B848" s="16" t="s">
        <v>3414</v>
      </c>
      <c r="C848" s="16" t="s">
        <v>32</v>
      </c>
      <c r="D848" s="90" t="s">
        <v>3415</v>
      </c>
      <c r="E848" s="15" t="str">
        <f t="shared" si="39"/>
        <v>正确</v>
      </c>
      <c r="F848" s="17">
        <f ca="1" t="shared" si="40"/>
        <v>83</v>
      </c>
      <c r="G848" s="17" t="str">
        <f t="shared" si="41"/>
        <v>1941/01/17</v>
      </c>
      <c r="H848" s="16" t="s">
        <v>227</v>
      </c>
      <c r="I848" s="16" t="s">
        <v>3416</v>
      </c>
      <c r="J848" s="16" t="s">
        <v>591</v>
      </c>
      <c r="K848" s="38"/>
      <c r="L848" s="28" t="s">
        <v>3409</v>
      </c>
      <c r="M848" s="16" t="s">
        <v>592</v>
      </c>
      <c r="N848" s="16" t="s">
        <v>41</v>
      </c>
      <c r="O848" s="16" t="s">
        <v>591</v>
      </c>
      <c r="P848" s="16" t="s">
        <v>227</v>
      </c>
      <c r="Q848" s="33" t="s">
        <v>5083</v>
      </c>
      <c r="R848" s="33" t="s">
        <v>4494</v>
      </c>
      <c r="S848" s="33"/>
      <c r="T848" s="34">
        <v>847</v>
      </c>
      <c r="U848" s="7" t="str">
        <f>+VLOOKUP(D848,[1]全镇!$C:$E,3,FALSE)</f>
        <v>药王庙村</v>
      </c>
    </row>
    <row r="849" hidden="1" customHeight="1" spans="1:20">
      <c r="A849" s="15">
        <v>848</v>
      </c>
      <c r="B849" s="16" t="s">
        <v>3417</v>
      </c>
      <c r="C849" s="16" t="s">
        <v>19</v>
      </c>
      <c r="D849" s="90" t="s">
        <v>3418</v>
      </c>
      <c r="E849" s="15" t="str">
        <f t="shared" si="39"/>
        <v>正确</v>
      </c>
      <c r="F849" s="17">
        <f ca="1" t="shared" si="40"/>
        <v>84</v>
      </c>
      <c r="G849" s="17" t="str">
        <f t="shared" si="41"/>
        <v>1940/09/01</v>
      </c>
      <c r="H849" s="16" t="s">
        <v>1675</v>
      </c>
      <c r="I849" s="90" t="s">
        <v>3419</v>
      </c>
      <c r="J849" s="16">
        <v>15036206205</v>
      </c>
      <c r="K849" s="38" t="s">
        <v>28</v>
      </c>
      <c r="L849" s="28" t="s">
        <v>3409</v>
      </c>
      <c r="M849" s="16" t="s">
        <v>3420</v>
      </c>
      <c r="N849" s="16" t="s">
        <v>55</v>
      </c>
      <c r="O849" s="16">
        <v>15036206205</v>
      </c>
      <c r="P849" s="16" t="s">
        <v>1675</v>
      </c>
      <c r="Q849" s="33"/>
      <c r="R849" s="33"/>
      <c r="S849" s="33"/>
      <c r="T849" s="33">
        <v>848</v>
      </c>
    </row>
    <row r="850" hidden="1" customHeight="1" spans="1:20">
      <c r="A850" s="15">
        <v>849</v>
      </c>
      <c r="B850" s="16" t="s">
        <v>3421</v>
      </c>
      <c r="C850" s="16" t="s">
        <v>32</v>
      </c>
      <c r="D850" s="16" t="s">
        <v>3422</v>
      </c>
      <c r="E850" s="15" t="str">
        <f t="shared" si="39"/>
        <v>正确</v>
      </c>
      <c r="F850" s="17">
        <f ca="1" t="shared" si="40"/>
        <v>84</v>
      </c>
      <c r="G850" s="17" t="str">
        <f t="shared" si="41"/>
        <v>1940/12/05</v>
      </c>
      <c r="H850" s="16" t="s">
        <v>1675</v>
      </c>
      <c r="I850" s="16" t="s">
        <v>3423</v>
      </c>
      <c r="J850" s="16">
        <v>15188498078</v>
      </c>
      <c r="K850" s="38" t="s">
        <v>4495</v>
      </c>
      <c r="L850" s="28" t="s">
        <v>3409</v>
      </c>
      <c r="M850" s="16" t="s">
        <v>3424</v>
      </c>
      <c r="N850" s="16" t="s">
        <v>55</v>
      </c>
      <c r="O850" s="16">
        <v>15188498078</v>
      </c>
      <c r="P850" s="16" t="s">
        <v>1675</v>
      </c>
      <c r="Q850" s="95" t="s">
        <v>5084</v>
      </c>
      <c r="R850" s="33" t="s">
        <v>4494</v>
      </c>
      <c r="S850" s="33"/>
      <c r="T850" s="34">
        <v>849</v>
      </c>
    </row>
    <row r="851" hidden="1" customHeight="1" spans="1:20">
      <c r="A851" s="15">
        <v>850</v>
      </c>
      <c r="B851" s="16" t="s">
        <v>3425</v>
      </c>
      <c r="C851" s="16" t="s">
        <v>19</v>
      </c>
      <c r="D851" s="90" t="s">
        <v>3426</v>
      </c>
      <c r="E851" s="15" t="str">
        <f t="shared" si="39"/>
        <v>正确</v>
      </c>
      <c r="F851" s="17">
        <f ca="1" t="shared" si="40"/>
        <v>84</v>
      </c>
      <c r="G851" s="17" t="str">
        <f t="shared" si="41"/>
        <v>1940/12/22</v>
      </c>
      <c r="H851" s="16" t="s">
        <v>101</v>
      </c>
      <c r="I851" s="16" t="s">
        <v>3427</v>
      </c>
      <c r="J851" s="16">
        <v>18220997166</v>
      </c>
      <c r="K851" s="38" t="s">
        <v>4607</v>
      </c>
      <c r="L851" s="28" t="s">
        <v>3409</v>
      </c>
      <c r="M851" s="16" t="s">
        <v>3428</v>
      </c>
      <c r="N851" s="16" t="s">
        <v>55</v>
      </c>
      <c r="O851" s="16">
        <v>18220997166</v>
      </c>
      <c r="P851" s="16" t="s">
        <v>101</v>
      </c>
      <c r="Q851" s="33" t="s">
        <v>5085</v>
      </c>
      <c r="R851" s="33" t="s">
        <v>4494</v>
      </c>
      <c r="S851" s="33"/>
      <c r="T851" s="34">
        <v>850</v>
      </c>
    </row>
    <row r="852" hidden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39"/>
        <v>正确</v>
      </c>
      <c r="F852" s="17">
        <f ca="1" t="shared" si="40"/>
        <v>83</v>
      </c>
      <c r="G852" s="17" t="str">
        <f t="shared" si="41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16" t="s">
        <v>3432</v>
      </c>
      <c r="N852" s="16" t="s">
        <v>55</v>
      </c>
      <c r="O852" s="16">
        <v>13683928285</v>
      </c>
      <c r="P852" s="16" t="s">
        <v>1000</v>
      </c>
      <c r="Q852" s="33" t="s">
        <v>5086</v>
      </c>
      <c r="R852" s="33" t="s">
        <v>4494</v>
      </c>
      <c r="S852" s="33"/>
      <c r="T852" s="34">
        <v>851</v>
      </c>
      <c r="U852" s="7" t="str">
        <f>+VLOOKUP(D852,[1]全镇!$C:$E,3,FALSE)</f>
        <v>全庄村</v>
      </c>
    </row>
    <row r="853" hidden="1" customHeight="1" spans="1:20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39"/>
        <v>正确</v>
      </c>
      <c r="F853" s="17">
        <f ca="1" t="shared" si="40"/>
        <v>87</v>
      </c>
      <c r="G853" s="17" t="str">
        <f t="shared" si="41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16" t="s">
        <v>3436</v>
      </c>
      <c r="N853" s="16" t="s">
        <v>55</v>
      </c>
      <c r="O853" s="16">
        <v>15237740325</v>
      </c>
      <c r="P853" s="16" t="s">
        <v>317</v>
      </c>
      <c r="Q853" s="33"/>
      <c r="R853" s="33"/>
      <c r="S853" s="33"/>
      <c r="T853" s="33">
        <v>852</v>
      </c>
    </row>
    <row r="854" hidden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39"/>
        <v>正确</v>
      </c>
      <c r="F854" s="17">
        <f ca="1" t="shared" si="40"/>
        <v>83</v>
      </c>
      <c r="G854" s="17" t="str">
        <f t="shared" si="41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16" t="s">
        <v>3440</v>
      </c>
      <c r="N854" s="16" t="s">
        <v>55</v>
      </c>
      <c r="O854" s="16">
        <v>13937777125</v>
      </c>
      <c r="P854" s="16" t="s">
        <v>317</v>
      </c>
      <c r="Q854" s="33" t="s">
        <v>5087</v>
      </c>
      <c r="R854" s="33" t="s">
        <v>4494</v>
      </c>
      <c r="S854" s="33"/>
      <c r="T854" s="34">
        <v>853</v>
      </c>
      <c r="U854" s="7" t="str">
        <f>+VLOOKUP(D854,[1]全镇!$C:$E,3,FALSE)</f>
        <v>张巷村</v>
      </c>
    </row>
    <row r="855" hidden="1" customHeight="1" spans="1:20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39"/>
        <v>正确</v>
      </c>
      <c r="F855" s="17">
        <f ca="1" t="shared" si="40"/>
        <v>83</v>
      </c>
      <c r="G855" s="17" t="str">
        <f t="shared" si="41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16" t="s">
        <v>3444</v>
      </c>
      <c r="N855" s="16" t="s">
        <v>55</v>
      </c>
      <c r="O855" s="16">
        <v>13938950664</v>
      </c>
      <c r="P855" s="16"/>
      <c r="Q855" s="33"/>
      <c r="R855" s="33"/>
      <c r="S855" s="33"/>
      <c r="T855" s="33">
        <v>854</v>
      </c>
    </row>
    <row r="856" hidden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39"/>
        <v>正确</v>
      </c>
      <c r="F856" s="17">
        <f ca="1" t="shared" si="40"/>
        <v>83</v>
      </c>
      <c r="G856" s="17" t="str">
        <f t="shared" si="41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16" t="s">
        <v>2578</v>
      </c>
      <c r="N856" s="16" t="s">
        <v>200</v>
      </c>
      <c r="O856" s="16" t="s">
        <v>5088</v>
      </c>
      <c r="P856" s="16" t="s">
        <v>2576</v>
      </c>
      <c r="Q856" s="33" t="s">
        <v>5089</v>
      </c>
      <c r="R856" s="33" t="s">
        <v>4494</v>
      </c>
      <c r="S856" s="33"/>
      <c r="T856" s="34">
        <v>855</v>
      </c>
      <c r="U856" s="7" t="str">
        <f>+VLOOKUP(D856,[1]全镇!$C:$E,3,FALSE)</f>
        <v>大扒村</v>
      </c>
    </row>
    <row r="857" hidden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39"/>
        <v>正确</v>
      </c>
      <c r="F857" s="17">
        <f ca="1" t="shared" si="40"/>
        <v>84</v>
      </c>
      <c r="G857" s="17" t="str">
        <f t="shared" si="41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16" t="s">
        <v>3452</v>
      </c>
      <c r="N857" s="16" t="s">
        <v>55</v>
      </c>
      <c r="O857" s="16">
        <v>15839928705</v>
      </c>
      <c r="P857" s="16" t="s">
        <v>112</v>
      </c>
      <c r="Q857" s="95" t="s">
        <v>5090</v>
      </c>
      <c r="R857" s="33" t="s">
        <v>4605</v>
      </c>
      <c r="S857" s="33"/>
      <c r="T857" s="34">
        <v>856</v>
      </c>
      <c r="U857" s="7" t="str">
        <f>+VLOOKUP(D857,[1]全镇!$C:$E,3,FALSE)</f>
        <v>庙岭村</v>
      </c>
    </row>
    <row r="858" hidden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39"/>
        <v>正确</v>
      </c>
      <c r="F858" s="17">
        <f ca="1" t="shared" si="40"/>
        <v>83</v>
      </c>
      <c r="G858" s="17" t="str">
        <f t="shared" si="41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16" t="s">
        <v>3456</v>
      </c>
      <c r="N858" s="16" t="s">
        <v>55</v>
      </c>
      <c r="O858" s="16">
        <v>13593766901</v>
      </c>
      <c r="P858" s="16" t="s">
        <v>1493</v>
      </c>
      <c r="Q858" s="33" t="s">
        <v>5091</v>
      </c>
      <c r="R858" s="33" t="s">
        <v>4494</v>
      </c>
      <c r="S858" s="33"/>
      <c r="T858" s="34">
        <v>857</v>
      </c>
      <c r="U858" s="7" t="str">
        <f>+VLOOKUP(D858,[1]全镇!$C:$E,3,FALSE)</f>
        <v>魏村</v>
      </c>
    </row>
    <row r="859" hidden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39"/>
        <v>正确</v>
      </c>
      <c r="F859" s="17">
        <f ca="1" t="shared" si="40"/>
        <v>83</v>
      </c>
      <c r="G859" s="17" t="str">
        <f t="shared" si="41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16" t="s">
        <v>3460</v>
      </c>
      <c r="N859" s="16" t="s">
        <v>536</v>
      </c>
      <c r="O859" s="16">
        <v>15283512838</v>
      </c>
      <c r="P859" s="16" t="s">
        <v>271</v>
      </c>
      <c r="Q859" s="95" t="s">
        <v>5092</v>
      </c>
      <c r="R859" s="33" t="s">
        <v>4656</v>
      </c>
      <c r="S859" s="33"/>
      <c r="T859" s="34">
        <v>858</v>
      </c>
      <c r="U859" s="7" t="e">
        <f>+VLOOKUP(D859,[1]全镇!$C:$E,3,FALSE)</f>
        <v>#N/A</v>
      </c>
    </row>
    <row r="860" hidden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39"/>
        <v>正确</v>
      </c>
      <c r="F860" s="17">
        <f ca="1" t="shared" si="40"/>
        <v>84</v>
      </c>
      <c r="G860" s="17" t="str">
        <f t="shared" si="41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16" t="s">
        <v>3464</v>
      </c>
      <c r="N860" s="16" t="s">
        <v>536</v>
      </c>
      <c r="O860" s="16">
        <v>13784115899</v>
      </c>
      <c r="P860" s="16" t="s">
        <v>1000</v>
      </c>
      <c r="Q860" s="33" t="s">
        <v>5093</v>
      </c>
      <c r="R860" s="33" t="s">
        <v>4494</v>
      </c>
      <c r="S860" s="33"/>
      <c r="T860" s="34">
        <v>859</v>
      </c>
      <c r="U860" s="7" t="str">
        <f>+VLOOKUP(D860,[1]全镇!$C:$E,3,FALSE)</f>
        <v>全庄村</v>
      </c>
    </row>
    <row r="861" hidden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39"/>
        <v>正确</v>
      </c>
      <c r="F861" s="17">
        <f ca="1" t="shared" si="40"/>
        <v>84</v>
      </c>
      <c r="G861" s="17" t="str">
        <f t="shared" si="41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16" t="s">
        <v>3468</v>
      </c>
      <c r="N861" s="16" t="s">
        <v>55</v>
      </c>
      <c r="O861" s="16">
        <v>18238406956</v>
      </c>
      <c r="P861" s="16" t="s">
        <v>1000</v>
      </c>
      <c r="Q861" s="33" t="s">
        <v>5094</v>
      </c>
      <c r="R861" s="33" t="s">
        <v>4494</v>
      </c>
      <c r="S861" s="33"/>
      <c r="T861" s="34">
        <v>860</v>
      </c>
      <c r="U861" s="7" t="str">
        <f>+VLOOKUP(D861,[1]全镇!$C:$E,3,FALSE)</f>
        <v>全庄村</v>
      </c>
    </row>
    <row r="862" hidden="1" customHeight="1" spans="1:20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39"/>
        <v>正确</v>
      </c>
      <c r="F862" s="17">
        <f ca="1" t="shared" si="40"/>
        <v>85</v>
      </c>
      <c r="G862" s="17" t="str">
        <f t="shared" si="41"/>
        <v>1939/02/01</v>
      </c>
      <c r="H862" s="16" t="s">
        <v>328</v>
      </c>
      <c r="I862" s="16" t="s">
        <v>3471</v>
      </c>
      <c r="J862" s="16">
        <v>13603710044</v>
      </c>
      <c r="K862" s="38" t="s">
        <v>4567</v>
      </c>
      <c r="L862" s="28" t="s">
        <v>3409</v>
      </c>
      <c r="M862" s="16" t="s">
        <v>3472</v>
      </c>
      <c r="N862" s="16" t="s">
        <v>30</v>
      </c>
      <c r="O862" s="16">
        <v>13603710044</v>
      </c>
      <c r="P862" s="16" t="s">
        <v>328</v>
      </c>
      <c r="Q862" s="33" t="s">
        <v>5095</v>
      </c>
      <c r="R862" s="33" t="s">
        <v>4494</v>
      </c>
      <c r="S862" s="33"/>
      <c r="T862" s="34">
        <v>861</v>
      </c>
    </row>
    <row r="863" hidden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39"/>
        <v>正确</v>
      </c>
      <c r="F863" s="17">
        <f ca="1" t="shared" si="40"/>
        <v>84</v>
      </c>
      <c r="G863" s="17" t="str">
        <f t="shared" si="41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16" t="s">
        <v>3477</v>
      </c>
      <c r="N863" s="16" t="s">
        <v>55</v>
      </c>
      <c r="O863" s="16" t="s">
        <v>3476</v>
      </c>
      <c r="P863" s="16" t="s">
        <v>1699</v>
      </c>
      <c r="Q863" s="33" t="s">
        <v>5096</v>
      </c>
      <c r="R863" s="33" t="s">
        <v>4494</v>
      </c>
      <c r="S863" s="33"/>
      <c r="T863" s="34">
        <v>862</v>
      </c>
      <c r="U863" s="7" t="str">
        <f>+VLOOKUP(D863,[1]全镇!$C:$E,3,FALSE)</f>
        <v>山根村</v>
      </c>
    </row>
    <row r="864" hidden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39"/>
        <v>正确</v>
      </c>
      <c r="F864" s="17">
        <f ca="1" t="shared" si="40"/>
        <v>84</v>
      </c>
      <c r="G864" s="17" t="str">
        <f t="shared" si="41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16" t="s">
        <v>1705</v>
      </c>
      <c r="N864" s="16" t="s">
        <v>55</v>
      </c>
      <c r="O864" s="16" t="s">
        <v>1704</v>
      </c>
      <c r="P864" s="16" t="s">
        <v>1699</v>
      </c>
      <c r="Q864" s="95" t="s">
        <v>3480</v>
      </c>
      <c r="R864" s="33" t="s">
        <v>4656</v>
      </c>
      <c r="S864" s="33"/>
      <c r="T864" s="34">
        <v>863</v>
      </c>
      <c r="U864" s="7" t="str">
        <f>+VLOOKUP(D864,[1]全镇!$C:$E,3,FALSE)</f>
        <v>山根村</v>
      </c>
    </row>
    <row r="865" s="7" customFormat="1" hidden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si="39"/>
        <v>正确</v>
      </c>
      <c r="F865" s="17">
        <f ca="1" t="shared" si="40"/>
        <v>84</v>
      </c>
      <c r="G865" s="17" t="str">
        <f t="shared" si="41"/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16" t="s">
        <v>3485</v>
      </c>
      <c r="N865" s="16" t="s">
        <v>55</v>
      </c>
      <c r="O865" s="16">
        <v>15375783138</v>
      </c>
      <c r="P865" s="16" t="s">
        <v>88</v>
      </c>
      <c r="Q865" s="33" t="s">
        <v>5097</v>
      </c>
      <c r="R865" s="33" t="s">
        <v>4494</v>
      </c>
      <c r="S865" s="33"/>
      <c r="T865" s="34">
        <v>864</v>
      </c>
      <c r="U865" s="7" t="str">
        <f>+VLOOKUP(D865,[1]全镇!$C:$E,3,FALSE)</f>
        <v>麻坑村</v>
      </c>
    </row>
    <row r="866" hidden="1" customHeight="1" spans="1:21">
      <c r="A866" s="15">
        <v>865</v>
      </c>
      <c r="B866" s="16" t="s">
        <v>3486</v>
      </c>
      <c r="C866" s="16" t="s">
        <v>32</v>
      </c>
      <c r="D866" s="90" t="s">
        <v>3487</v>
      </c>
      <c r="E866" s="15" t="str">
        <f t="shared" si="39"/>
        <v>正确</v>
      </c>
      <c r="F866" s="17">
        <f ca="1" t="shared" si="40"/>
        <v>84</v>
      </c>
      <c r="G866" s="17" t="str">
        <f t="shared" si="41"/>
        <v>1940/11/06</v>
      </c>
      <c r="H866" s="16" t="s">
        <v>112</v>
      </c>
      <c r="I866" s="16" t="s">
        <v>3488</v>
      </c>
      <c r="J866" s="16">
        <v>15938452700</v>
      </c>
      <c r="K866" s="38"/>
      <c r="L866" s="28" t="s">
        <v>3484</v>
      </c>
      <c r="M866" s="16" t="s">
        <v>3489</v>
      </c>
      <c r="N866" s="16" t="s">
        <v>55</v>
      </c>
      <c r="O866" s="16">
        <v>15938452700</v>
      </c>
      <c r="P866" s="16" t="s">
        <v>112</v>
      </c>
      <c r="Q866" s="95" t="s">
        <v>5098</v>
      </c>
      <c r="R866" s="33" t="s">
        <v>4494</v>
      </c>
      <c r="S866" s="33"/>
      <c r="T866" s="34">
        <v>865</v>
      </c>
      <c r="U866" s="7" t="str">
        <f>+VLOOKUP(D866,[1]全镇!$C:$E,3,FALSE)</f>
        <v>庙岭村</v>
      </c>
    </row>
    <row r="867" hidden="1" customHeight="1" spans="1:21">
      <c r="A867" s="15">
        <v>866</v>
      </c>
      <c r="B867" s="16" t="s">
        <v>3490</v>
      </c>
      <c r="C867" s="16" t="s">
        <v>32</v>
      </c>
      <c r="D867" s="90" t="s">
        <v>3491</v>
      </c>
      <c r="E867" s="15" t="str">
        <f t="shared" si="39"/>
        <v>正确</v>
      </c>
      <c r="F867" s="17">
        <f ca="1" t="shared" si="40"/>
        <v>84</v>
      </c>
      <c r="G867" s="17" t="str">
        <f t="shared" si="41"/>
        <v>1940/12/18</v>
      </c>
      <c r="H867" s="16" t="s">
        <v>112</v>
      </c>
      <c r="I867" s="16" t="s">
        <v>3492</v>
      </c>
      <c r="J867" s="16">
        <v>13938998769</v>
      </c>
      <c r="K867" s="38"/>
      <c r="L867" s="28" t="s">
        <v>3484</v>
      </c>
      <c r="M867" s="16" t="s">
        <v>3493</v>
      </c>
      <c r="N867" s="16" t="s">
        <v>55</v>
      </c>
      <c r="O867" s="16">
        <v>13938998769</v>
      </c>
      <c r="P867" s="16" t="s">
        <v>112</v>
      </c>
      <c r="Q867" s="95" t="s">
        <v>5099</v>
      </c>
      <c r="R867" s="33" t="s">
        <v>4494</v>
      </c>
      <c r="S867" s="33"/>
      <c r="T867" s="34">
        <v>866</v>
      </c>
      <c r="U867" s="7" t="str">
        <f>+VLOOKUP(D867,[1]全镇!$C:$E,3,FALSE)</f>
        <v>庙岭村</v>
      </c>
    </row>
    <row r="868" hidden="1" customHeight="1" spans="1:21">
      <c r="A868" s="15">
        <v>867</v>
      </c>
      <c r="B868" s="16" t="s">
        <v>3494</v>
      </c>
      <c r="C868" s="16" t="s">
        <v>32</v>
      </c>
      <c r="D868" s="90" t="s">
        <v>3495</v>
      </c>
      <c r="E868" s="15" t="str">
        <f t="shared" si="39"/>
        <v>正确</v>
      </c>
      <c r="F868" s="17">
        <f ca="1" t="shared" si="40"/>
        <v>84</v>
      </c>
      <c r="G868" s="17" t="str">
        <f t="shared" si="41"/>
        <v>1940/11/12</v>
      </c>
      <c r="H868" s="16" t="s">
        <v>112</v>
      </c>
      <c r="I868" s="16" t="s">
        <v>3496</v>
      </c>
      <c r="J868" s="16">
        <v>13938998769</v>
      </c>
      <c r="K868" s="38"/>
      <c r="L868" s="28" t="s">
        <v>3484</v>
      </c>
      <c r="M868" s="16" t="s">
        <v>3497</v>
      </c>
      <c r="N868" s="16" t="s">
        <v>55</v>
      </c>
      <c r="O868" s="16">
        <v>13938998769</v>
      </c>
      <c r="P868" s="16" t="s">
        <v>112</v>
      </c>
      <c r="Q868" s="95" t="s">
        <v>5100</v>
      </c>
      <c r="R868" s="33" t="s">
        <v>4494</v>
      </c>
      <c r="S868" s="33"/>
      <c r="T868" s="34">
        <v>867</v>
      </c>
      <c r="U868" s="7" t="str">
        <f>+VLOOKUP(D868,[1]全镇!$C:$E,3,FALSE)</f>
        <v>庙岭村</v>
      </c>
    </row>
    <row r="869" hidden="1" customHeight="1" spans="1:21">
      <c r="A869" s="15">
        <v>868</v>
      </c>
      <c r="B869" s="16" t="s">
        <v>3498</v>
      </c>
      <c r="C869" s="16" t="s">
        <v>32</v>
      </c>
      <c r="D869" s="90" t="s">
        <v>3499</v>
      </c>
      <c r="E869" s="15" t="str">
        <f t="shared" si="39"/>
        <v>正确</v>
      </c>
      <c r="F869" s="17">
        <f ca="1" t="shared" si="40"/>
        <v>83</v>
      </c>
      <c r="G869" s="17" t="str">
        <f t="shared" si="41"/>
        <v>1941/03/16</v>
      </c>
      <c r="H869" s="16" t="s">
        <v>26</v>
      </c>
      <c r="I869" s="16" t="s">
        <v>3500</v>
      </c>
      <c r="J869" s="16">
        <v>15290336502</v>
      </c>
      <c r="K869" s="38"/>
      <c r="L869" s="28" t="s">
        <v>3484</v>
      </c>
      <c r="M869" s="16" t="s">
        <v>1089</v>
      </c>
      <c r="N869" s="16" t="s">
        <v>55</v>
      </c>
      <c r="O869" s="16">
        <v>15290336502</v>
      </c>
      <c r="P869" s="16" t="s">
        <v>26</v>
      </c>
      <c r="Q869" s="95" t="s">
        <v>5101</v>
      </c>
      <c r="R869" s="33" t="s">
        <v>4494</v>
      </c>
      <c r="S869" s="33"/>
      <c r="T869" s="34">
        <v>868</v>
      </c>
      <c r="U869" s="7" t="str">
        <f>+VLOOKUP(D869,[1]全镇!$C:$E,3,FALSE)</f>
        <v>北街村</v>
      </c>
    </row>
    <row r="870" hidden="1" customHeight="1" spans="1:21">
      <c r="A870" s="15">
        <v>869</v>
      </c>
      <c r="B870" s="16" t="s">
        <v>3501</v>
      </c>
      <c r="C870" s="16" t="s">
        <v>19</v>
      </c>
      <c r="D870" s="90" t="s">
        <v>3502</v>
      </c>
      <c r="E870" s="15" t="str">
        <f t="shared" si="39"/>
        <v>正确</v>
      </c>
      <c r="F870" s="17">
        <f ca="1" t="shared" si="40"/>
        <v>83</v>
      </c>
      <c r="G870" s="17" t="str">
        <f t="shared" si="41"/>
        <v>1941/02/23</v>
      </c>
      <c r="H870" s="16" t="s">
        <v>207</v>
      </c>
      <c r="I870" s="16" t="s">
        <v>3503</v>
      </c>
      <c r="J870" s="16">
        <v>13526481187</v>
      </c>
      <c r="K870" s="38"/>
      <c r="L870" s="28" t="s">
        <v>3484</v>
      </c>
      <c r="M870" s="16" t="s">
        <v>3504</v>
      </c>
      <c r="N870" s="16" t="s">
        <v>55</v>
      </c>
      <c r="O870" s="16">
        <v>13526481187</v>
      </c>
      <c r="P870" s="16" t="s">
        <v>207</v>
      </c>
      <c r="Q870" s="33" t="s">
        <v>5102</v>
      </c>
      <c r="R870" s="33" t="s">
        <v>4494</v>
      </c>
      <c r="S870" s="33"/>
      <c r="T870" s="34">
        <v>869</v>
      </c>
      <c r="U870" s="7" t="str">
        <f>+VLOOKUP(D870,[1]全镇!$C:$E,3,FALSE)</f>
        <v>小寺沟村</v>
      </c>
    </row>
    <row r="871" hidden="1" customHeight="1" spans="1:20">
      <c r="A871" s="15">
        <v>870</v>
      </c>
      <c r="B871" s="16" t="s">
        <v>3505</v>
      </c>
      <c r="C871" s="16" t="s">
        <v>32</v>
      </c>
      <c r="D871" s="16" t="s">
        <v>3506</v>
      </c>
      <c r="E871" s="15" t="str">
        <f t="shared" si="39"/>
        <v>正确</v>
      </c>
      <c r="F871" s="17">
        <f ca="1" t="shared" si="40"/>
        <v>84</v>
      </c>
      <c r="G871" s="17" t="str">
        <f t="shared" si="41"/>
        <v>1940/07/04</v>
      </c>
      <c r="H871" s="16" t="s">
        <v>1300</v>
      </c>
      <c r="I871" s="16" t="s">
        <v>3507</v>
      </c>
      <c r="J871" s="16">
        <v>15203895225</v>
      </c>
      <c r="K871" s="38" t="s">
        <v>4498</v>
      </c>
      <c r="L871" s="28" t="s">
        <v>3484</v>
      </c>
      <c r="M871" s="16" t="s">
        <v>3508</v>
      </c>
      <c r="N871" s="16" t="s">
        <v>55</v>
      </c>
      <c r="O871" s="16">
        <v>15203895225</v>
      </c>
      <c r="P871" s="16" t="s">
        <v>1300</v>
      </c>
      <c r="Q871" s="33" t="s">
        <v>5103</v>
      </c>
      <c r="R871" s="33" t="s">
        <v>4494</v>
      </c>
      <c r="S871" s="33"/>
      <c r="T871" s="34">
        <v>870</v>
      </c>
    </row>
    <row r="872" hidden="1" customHeight="1" spans="1:21">
      <c r="A872" s="15">
        <v>871</v>
      </c>
      <c r="B872" s="16" t="s">
        <v>3509</v>
      </c>
      <c r="C872" s="16" t="s">
        <v>32</v>
      </c>
      <c r="D872" s="90" t="s">
        <v>3510</v>
      </c>
      <c r="E872" s="15" t="str">
        <f t="shared" si="39"/>
        <v>正确</v>
      </c>
      <c r="F872" s="17">
        <f ca="1" t="shared" si="40"/>
        <v>83</v>
      </c>
      <c r="G872" s="17" t="str">
        <f t="shared" si="41"/>
        <v>1941/03/06</v>
      </c>
      <c r="H872" s="16" t="s">
        <v>1493</v>
      </c>
      <c r="I872" s="16" t="s">
        <v>3511</v>
      </c>
      <c r="J872" s="16">
        <v>13101773298</v>
      </c>
      <c r="K872" s="38"/>
      <c r="L872" s="28" t="s">
        <v>3484</v>
      </c>
      <c r="M872" s="16" t="s">
        <v>3512</v>
      </c>
      <c r="N872" s="16" t="s">
        <v>55</v>
      </c>
      <c r="O872" s="16">
        <v>13101773298</v>
      </c>
      <c r="P872" s="16" t="s">
        <v>1493</v>
      </c>
      <c r="Q872" s="33" t="s">
        <v>5104</v>
      </c>
      <c r="R872" s="33" t="s">
        <v>4494</v>
      </c>
      <c r="S872" s="33"/>
      <c r="T872" s="34">
        <v>871</v>
      </c>
      <c r="U872" s="7" t="str">
        <f>+VLOOKUP(D872,[1]全镇!$C:$E,3,FALSE)</f>
        <v>魏村</v>
      </c>
    </row>
    <row r="873" hidden="1" customHeight="1" spans="1:21">
      <c r="A873" s="15">
        <v>872</v>
      </c>
      <c r="B873" s="16" t="s">
        <v>3513</v>
      </c>
      <c r="C873" s="16" t="s">
        <v>19</v>
      </c>
      <c r="D873" s="90" t="s">
        <v>3514</v>
      </c>
      <c r="E873" s="15" t="str">
        <f t="shared" si="39"/>
        <v>正确</v>
      </c>
      <c r="F873" s="17">
        <f ca="1" t="shared" si="40"/>
        <v>84</v>
      </c>
      <c r="G873" s="17" t="str">
        <f t="shared" si="41"/>
        <v>1940/02/27</v>
      </c>
      <c r="H873" s="16" t="s">
        <v>137</v>
      </c>
      <c r="I873" s="16" t="s">
        <v>3515</v>
      </c>
      <c r="J873" s="16">
        <v>13872787620</v>
      </c>
      <c r="K873" s="38"/>
      <c r="L873" s="28" t="s">
        <v>3484</v>
      </c>
      <c r="M873" s="16" t="s">
        <v>3516</v>
      </c>
      <c r="N873" s="16" t="s">
        <v>55</v>
      </c>
      <c r="O873" s="16">
        <v>13872787620</v>
      </c>
      <c r="P873" s="16" t="s">
        <v>137</v>
      </c>
      <c r="Q873" s="33" t="s">
        <v>5105</v>
      </c>
      <c r="R873" s="33" t="s">
        <v>4494</v>
      </c>
      <c r="S873" s="33"/>
      <c r="T873" s="34">
        <v>872</v>
      </c>
      <c r="U873" s="7" t="str">
        <f>+VLOOKUP(D873,[1]全镇!$C:$E,3,FALSE)</f>
        <v>沙河村</v>
      </c>
    </row>
    <row r="874" hidden="1" customHeight="1" spans="1:21">
      <c r="A874" s="15">
        <v>873</v>
      </c>
      <c r="B874" s="16" t="s">
        <v>3517</v>
      </c>
      <c r="C874" s="16" t="s">
        <v>19</v>
      </c>
      <c r="D874" s="90" t="s">
        <v>3518</v>
      </c>
      <c r="E874" s="15" t="str">
        <f t="shared" si="39"/>
        <v>正确</v>
      </c>
      <c r="F874" s="17">
        <f ca="1" t="shared" si="40"/>
        <v>84</v>
      </c>
      <c r="G874" s="17" t="str">
        <f t="shared" si="41"/>
        <v>1940/07/19</v>
      </c>
      <c r="H874" s="16" t="s">
        <v>137</v>
      </c>
      <c r="I874" s="16" t="s">
        <v>3519</v>
      </c>
      <c r="J874" s="16">
        <v>13693853191</v>
      </c>
      <c r="K874" s="38"/>
      <c r="L874" s="28" t="s">
        <v>3484</v>
      </c>
      <c r="M874" s="16" t="s">
        <v>3520</v>
      </c>
      <c r="N874" s="16" t="s">
        <v>55</v>
      </c>
      <c r="O874" s="16">
        <v>13693853191</v>
      </c>
      <c r="P874" s="16" t="s">
        <v>137</v>
      </c>
      <c r="Q874" s="33" t="s">
        <v>5106</v>
      </c>
      <c r="R874" s="33" t="s">
        <v>4494</v>
      </c>
      <c r="S874" s="33"/>
      <c r="T874" s="34">
        <v>873</v>
      </c>
      <c r="U874" s="7" t="str">
        <f>+VLOOKUP(D874,[1]全镇!$C:$E,3,FALSE)</f>
        <v>沙河村</v>
      </c>
    </row>
    <row r="875" hidden="1" customHeight="1" spans="1:21">
      <c r="A875" s="15">
        <v>874</v>
      </c>
      <c r="B875" s="16" t="s">
        <v>3521</v>
      </c>
      <c r="C875" s="16" t="s">
        <v>19</v>
      </c>
      <c r="D875" s="90" t="s">
        <v>3522</v>
      </c>
      <c r="E875" s="15" t="str">
        <f t="shared" si="39"/>
        <v>正确</v>
      </c>
      <c r="F875" s="17">
        <f ca="1" t="shared" si="40"/>
        <v>83</v>
      </c>
      <c r="G875" s="17" t="str">
        <f t="shared" si="41"/>
        <v>1941/02/26</v>
      </c>
      <c r="H875" s="16" t="s">
        <v>227</v>
      </c>
      <c r="I875" s="16" t="s">
        <v>3523</v>
      </c>
      <c r="J875" s="16" t="s">
        <v>3524</v>
      </c>
      <c r="K875" s="38"/>
      <c r="L875" s="28" t="s">
        <v>3484</v>
      </c>
      <c r="M875" s="16" t="s">
        <v>3525</v>
      </c>
      <c r="N875" s="16" t="s">
        <v>200</v>
      </c>
      <c r="O875" s="16" t="s">
        <v>3524</v>
      </c>
      <c r="P875" s="16" t="s">
        <v>227</v>
      </c>
      <c r="Q875" s="33" t="s">
        <v>5107</v>
      </c>
      <c r="R875" s="33" t="s">
        <v>4494</v>
      </c>
      <c r="S875" s="33"/>
      <c r="T875" s="34">
        <v>874</v>
      </c>
      <c r="U875" s="7" t="str">
        <f>+VLOOKUP(D875,[1]全镇!$C:$E,3,FALSE)</f>
        <v>药王庙村</v>
      </c>
    </row>
    <row r="876" hidden="1" customHeight="1" spans="1:21">
      <c r="A876" s="15">
        <v>875</v>
      </c>
      <c r="B876" s="16" t="s">
        <v>3526</v>
      </c>
      <c r="C876" s="16" t="s">
        <v>19</v>
      </c>
      <c r="D876" s="90" t="s">
        <v>3527</v>
      </c>
      <c r="E876" s="15" t="str">
        <f t="shared" si="39"/>
        <v>正确</v>
      </c>
      <c r="F876" s="17">
        <f ca="1" t="shared" si="40"/>
        <v>83</v>
      </c>
      <c r="G876" s="17" t="str">
        <f t="shared" si="41"/>
        <v>1941/02/05</v>
      </c>
      <c r="H876" s="16" t="s">
        <v>1000</v>
      </c>
      <c r="I876" s="16" t="s">
        <v>3528</v>
      </c>
      <c r="J876" s="16">
        <v>18838608387</v>
      </c>
      <c r="K876" s="38"/>
      <c r="L876" s="28" t="s">
        <v>3484</v>
      </c>
      <c r="M876" s="16" t="s">
        <v>3529</v>
      </c>
      <c r="N876" s="16" t="s">
        <v>55</v>
      </c>
      <c r="O876" s="16">
        <v>18838608387</v>
      </c>
      <c r="P876" s="16" t="s">
        <v>1000</v>
      </c>
      <c r="Q876" s="33" t="s">
        <v>5108</v>
      </c>
      <c r="R876" s="33" t="s">
        <v>4494</v>
      </c>
      <c r="S876" s="33"/>
      <c r="T876" s="34">
        <v>875</v>
      </c>
      <c r="U876" s="7" t="str">
        <f>+VLOOKUP(D876,[1]全镇!$C:$E,3,FALSE)</f>
        <v>全庄村</v>
      </c>
    </row>
    <row r="877" hidden="1" customHeight="1" spans="1:21">
      <c r="A877" s="15">
        <v>876</v>
      </c>
      <c r="B877" s="16" t="s">
        <v>3530</v>
      </c>
      <c r="C877" s="16" t="s">
        <v>32</v>
      </c>
      <c r="D877" s="16" t="s">
        <v>3531</v>
      </c>
      <c r="E877" s="15" t="str">
        <f t="shared" si="39"/>
        <v>正确</v>
      </c>
      <c r="F877" s="17">
        <f ca="1" t="shared" si="40"/>
        <v>83</v>
      </c>
      <c r="G877" s="17" t="str">
        <f t="shared" si="41"/>
        <v>1941/02/08</v>
      </c>
      <c r="H877" s="16" t="s">
        <v>1000</v>
      </c>
      <c r="I877" s="16" t="s">
        <v>3532</v>
      </c>
      <c r="J877" s="16">
        <v>13111576238</v>
      </c>
      <c r="K877" s="38"/>
      <c r="L877" s="28" t="s">
        <v>3484</v>
      </c>
      <c r="M877" s="16" t="s">
        <v>3533</v>
      </c>
      <c r="N877" s="16" t="s">
        <v>200</v>
      </c>
      <c r="O877" s="16">
        <v>13111576238</v>
      </c>
      <c r="P877" s="16" t="s">
        <v>1000</v>
      </c>
      <c r="Q877" s="33" t="s">
        <v>5109</v>
      </c>
      <c r="R877" s="33" t="s">
        <v>4494</v>
      </c>
      <c r="S877" s="33"/>
      <c r="T877" s="34">
        <v>876</v>
      </c>
      <c r="U877" s="7" t="str">
        <f>+VLOOKUP(D877,[1]全镇!$C:$E,3,FALSE)</f>
        <v>全庄村</v>
      </c>
    </row>
    <row r="878" hidden="1" customHeight="1" spans="1:20">
      <c r="A878" s="15">
        <v>877</v>
      </c>
      <c r="B878" s="16" t="s">
        <v>3534</v>
      </c>
      <c r="C878" s="16" t="s">
        <v>32</v>
      </c>
      <c r="D878" s="90" t="s">
        <v>3535</v>
      </c>
      <c r="E878" s="15" t="str">
        <f t="shared" si="39"/>
        <v>正确</v>
      </c>
      <c r="F878" s="17">
        <f ca="1" t="shared" si="40"/>
        <v>84</v>
      </c>
      <c r="G878" s="17" t="str">
        <f t="shared" si="41"/>
        <v>1940/03/06</v>
      </c>
      <c r="H878" s="16" t="s">
        <v>1000</v>
      </c>
      <c r="I878" s="16" t="s">
        <v>3536</v>
      </c>
      <c r="J878" s="16">
        <v>18211803476</v>
      </c>
      <c r="K878" s="38" t="s">
        <v>4564</v>
      </c>
      <c r="L878" s="28" t="s">
        <v>3484</v>
      </c>
      <c r="M878" s="16" t="s">
        <v>3537</v>
      </c>
      <c r="N878" s="16" t="s">
        <v>55</v>
      </c>
      <c r="O878" s="16">
        <v>18211803476</v>
      </c>
      <c r="P878" s="16" t="s">
        <v>1000</v>
      </c>
      <c r="Q878" s="33" t="s">
        <v>5110</v>
      </c>
      <c r="R878" s="33" t="s">
        <v>4494</v>
      </c>
      <c r="S878" s="33"/>
      <c r="T878" s="34">
        <v>877</v>
      </c>
    </row>
    <row r="879" hidden="1" customHeight="1" spans="1:20">
      <c r="A879" s="15">
        <v>878</v>
      </c>
      <c r="B879" s="16" t="s">
        <v>3538</v>
      </c>
      <c r="C879" s="16" t="s">
        <v>32</v>
      </c>
      <c r="D879" s="90" t="s">
        <v>3539</v>
      </c>
      <c r="E879" s="15" t="str">
        <f t="shared" si="39"/>
        <v>正确</v>
      </c>
      <c r="F879" s="17">
        <f ca="1" t="shared" si="40"/>
        <v>84</v>
      </c>
      <c r="G879" s="17" t="str">
        <f t="shared" si="41"/>
        <v>1940/12/17</v>
      </c>
      <c r="H879" s="16" t="s">
        <v>271</v>
      </c>
      <c r="I879" s="16" t="s">
        <v>3540</v>
      </c>
      <c r="J879" s="16">
        <v>13271783365</v>
      </c>
      <c r="K879" s="38" t="s">
        <v>28</v>
      </c>
      <c r="L879" s="28" t="s">
        <v>3484</v>
      </c>
      <c r="M879" s="16" t="s">
        <v>3541</v>
      </c>
      <c r="N879" s="16" t="s">
        <v>41</v>
      </c>
      <c r="O879" s="16">
        <v>13271783365</v>
      </c>
      <c r="P879" s="16" t="s">
        <v>271</v>
      </c>
      <c r="Q879" s="33"/>
      <c r="R879" s="33"/>
      <c r="S879" s="33"/>
      <c r="T879" s="33">
        <v>878</v>
      </c>
    </row>
    <row r="880" hidden="1" customHeight="1" spans="1:21">
      <c r="A880" s="15">
        <v>879</v>
      </c>
      <c r="B880" s="16" t="s">
        <v>3542</v>
      </c>
      <c r="C880" s="16" t="s">
        <v>19</v>
      </c>
      <c r="D880" s="90" t="s">
        <v>3543</v>
      </c>
      <c r="E880" s="15" t="str">
        <f t="shared" si="39"/>
        <v>正确</v>
      </c>
      <c r="F880" s="17">
        <f ca="1" t="shared" si="40"/>
        <v>84</v>
      </c>
      <c r="G880" s="17" t="str">
        <f t="shared" si="41"/>
        <v>1940/12/06</v>
      </c>
      <c r="H880" s="16" t="s">
        <v>137</v>
      </c>
      <c r="I880" s="16" t="s">
        <v>3544</v>
      </c>
      <c r="J880" s="16">
        <v>15225669711</v>
      </c>
      <c r="K880" s="38"/>
      <c r="L880" s="28" t="s">
        <v>3484</v>
      </c>
      <c r="M880" s="16" t="s">
        <v>3545</v>
      </c>
      <c r="N880" s="16" t="s">
        <v>30</v>
      </c>
      <c r="O880" s="16">
        <v>15225669711</v>
      </c>
      <c r="P880" s="16" t="s">
        <v>137</v>
      </c>
      <c r="Q880" s="33" t="s">
        <v>5111</v>
      </c>
      <c r="R880" s="33" t="s">
        <v>4494</v>
      </c>
      <c r="S880" s="33"/>
      <c r="T880" s="34">
        <v>879</v>
      </c>
      <c r="U880" s="7" t="str">
        <f>+VLOOKUP(D880,[1]全镇!$C:$E,3,FALSE)</f>
        <v>沙河村</v>
      </c>
    </row>
    <row r="881" hidden="1" customHeight="1" spans="1:20">
      <c r="A881" s="15">
        <v>880</v>
      </c>
      <c r="B881" s="16" t="s">
        <v>3546</v>
      </c>
      <c r="C881" s="16" t="s">
        <v>19</v>
      </c>
      <c r="D881" s="90" t="s">
        <v>3547</v>
      </c>
      <c r="E881" s="15" t="str">
        <f t="shared" si="39"/>
        <v>正确</v>
      </c>
      <c r="F881" s="17">
        <f ca="1" t="shared" si="40"/>
        <v>83</v>
      </c>
      <c r="G881" s="17" t="str">
        <f t="shared" si="41"/>
        <v>1941/03/04</v>
      </c>
      <c r="H881" s="16" t="s">
        <v>26</v>
      </c>
      <c r="I881" s="16" t="s">
        <v>3548</v>
      </c>
      <c r="J881" s="16">
        <v>15738094726</v>
      </c>
      <c r="K881" s="38" t="s">
        <v>4498</v>
      </c>
      <c r="L881" s="28" t="s">
        <v>3484</v>
      </c>
      <c r="M881" s="16" t="s">
        <v>3549</v>
      </c>
      <c r="N881" s="16" t="s">
        <v>55</v>
      </c>
      <c r="O881" s="16">
        <v>15738094726</v>
      </c>
      <c r="P881" s="16" t="s">
        <v>26</v>
      </c>
      <c r="Q881" s="95" t="s">
        <v>5112</v>
      </c>
      <c r="R881" s="33" t="s">
        <v>4494</v>
      </c>
      <c r="S881" s="33"/>
      <c r="T881" s="34">
        <v>880</v>
      </c>
    </row>
    <row r="882" hidden="1" customHeight="1" spans="1:20">
      <c r="A882" s="15">
        <v>881</v>
      </c>
      <c r="B882" s="16" t="s">
        <v>3550</v>
      </c>
      <c r="C882" s="16" t="s">
        <v>32</v>
      </c>
      <c r="D882" s="90" t="s">
        <v>3551</v>
      </c>
      <c r="E882" s="15" t="str">
        <f t="shared" si="39"/>
        <v>正确</v>
      </c>
      <c r="F882" s="17">
        <f ca="1" t="shared" si="40"/>
        <v>83</v>
      </c>
      <c r="G882" s="17" t="str">
        <f t="shared" si="41"/>
        <v>1941/03/30</v>
      </c>
      <c r="H882" s="16" t="s">
        <v>52</v>
      </c>
      <c r="I882" s="16" t="s">
        <v>3552</v>
      </c>
      <c r="J882" s="16" t="s">
        <v>3553</v>
      </c>
      <c r="K882" s="38" t="s">
        <v>4498</v>
      </c>
      <c r="L882" s="28" t="s">
        <v>3484</v>
      </c>
      <c r="M882" s="16" t="s">
        <v>3554</v>
      </c>
      <c r="N882" s="16" t="s">
        <v>55</v>
      </c>
      <c r="O882" s="16" t="s">
        <v>3553</v>
      </c>
      <c r="P882" s="16" t="s">
        <v>52</v>
      </c>
      <c r="Q882" s="33" t="s">
        <v>5113</v>
      </c>
      <c r="R882" s="33" t="s">
        <v>4494</v>
      </c>
      <c r="S882" s="33"/>
      <c r="T882" s="34">
        <v>881</v>
      </c>
    </row>
    <row r="883" hidden="1" customHeight="1" spans="1:20">
      <c r="A883" s="15">
        <v>882</v>
      </c>
      <c r="B883" s="16" t="s">
        <v>3555</v>
      </c>
      <c r="C883" s="16" t="s">
        <v>32</v>
      </c>
      <c r="D883" s="90" t="s">
        <v>3556</v>
      </c>
      <c r="E883" s="15" t="str">
        <f t="shared" si="39"/>
        <v>正确</v>
      </c>
      <c r="F883" s="17">
        <f ca="1" t="shared" si="40"/>
        <v>83</v>
      </c>
      <c r="G883" s="17" t="str">
        <f t="shared" si="41"/>
        <v>1941/02/04</v>
      </c>
      <c r="H883" s="16" t="s">
        <v>196</v>
      </c>
      <c r="I883" s="16" t="s">
        <v>3557</v>
      </c>
      <c r="J883" s="16">
        <v>15871115496</v>
      </c>
      <c r="K883" s="38" t="s">
        <v>668</v>
      </c>
      <c r="L883" s="28" t="s">
        <v>3484</v>
      </c>
      <c r="M883" s="16" t="s">
        <v>439</v>
      </c>
      <c r="N883" s="16" t="s">
        <v>55</v>
      </c>
      <c r="O883" s="16">
        <v>15871115496</v>
      </c>
      <c r="P883" s="16" t="s">
        <v>196</v>
      </c>
      <c r="Q883" s="33"/>
      <c r="R883" s="33"/>
      <c r="S883" s="33"/>
      <c r="T883" s="33">
        <v>882</v>
      </c>
    </row>
    <row r="884" hidden="1" customHeight="1" spans="1:21">
      <c r="A884" s="15">
        <v>883</v>
      </c>
      <c r="B884" s="16" t="s">
        <v>3558</v>
      </c>
      <c r="C884" s="16" t="s">
        <v>19</v>
      </c>
      <c r="D884" s="90" t="s">
        <v>3559</v>
      </c>
      <c r="E884" s="15" t="str">
        <f t="shared" si="39"/>
        <v>正确</v>
      </c>
      <c r="F884" s="17">
        <f ca="1" t="shared" si="40"/>
        <v>83</v>
      </c>
      <c r="G884" s="17" t="str">
        <f t="shared" si="41"/>
        <v>1941/03/15</v>
      </c>
      <c r="H884" s="16" t="s">
        <v>196</v>
      </c>
      <c r="I884" s="16" t="s">
        <v>3560</v>
      </c>
      <c r="J884" s="16">
        <v>15716648747</v>
      </c>
      <c r="K884" s="38"/>
      <c r="L884" s="28" t="s">
        <v>3484</v>
      </c>
      <c r="M884" s="16" t="s">
        <v>3561</v>
      </c>
      <c r="N884" s="16" t="s">
        <v>3562</v>
      </c>
      <c r="O884" s="16">
        <v>15716648747</v>
      </c>
      <c r="P884" s="16" t="s">
        <v>196</v>
      </c>
      <c r="Q884" s="33" t="s">
        <v>5114</v>
      </c>
      <c r="R884" s="33" t="s">
        <v>4494</v>
      </c>
      <c r="S884" s="33"/>
      <c r="T884" s="34">
        <v>883</v>
      </c>
      <c r="U884" s="7" t="str">
        <f>+VLOOKUP(D884,[1]全镇!$C:$E,3,FALSE)</f>
        <v>西头村</v>
      </c>
    </row>
    <row r="885" hidden="1" customHeight="1" spans="1:21">
      <c r="A885" s="15">
        <v>884</v>
      </c>
      <c r="B885" s="16" t="s">
        <v>3563</v>
      </c>
      <c r="C885" s="16" t="s">
        <v>19</v>
      </c>
      <c r="D885" s="90" t="s">
        <v>3564</v>
      </c>
      <c r="E885" s="15" t="str">
        <f t="shared" si="39"/>
        <v>正确</v>
      </c>
      <c r="F885" s="17">
        <f ca="1" t="shared" si="40"/>
        <v>84</v>
      </c>
      <c r="G885" s="17" t="str">
        <f t="shared" si="41"/>
        <v>1940/11/07</v>
      </c>
      <c r="H885" s="16" t="s">
        <v>308</v>
      </c>
      <c r="I885" s="16" t="s">
        <v>3565</v>
      </c>
      <c r="J885" s="16">
        <v>15139008199</v>
      </c>
      <c r="K885" s="38"/>
      <c r="L885" s="28" t="s">
        <v>3484</v>
      </c>
      <c r="M885" s="16" t="s">
        <v>3566</v>
      </c>
      <c r="N885" s="16" t="s">
        <v>30</v>
      </c>
      <c r="O885" s="16">
        <v>15139008199</v>
      </c>
      <c r="P885" s="16" t="s">
        <v>308</v>
      </c>
      <c r="Q885" s="33" t="s">
        <v>5115</v>
      </c>
      <c r="R885" s="33" t="s">
        <v>4494</v>
      </c>
      <c r="S885" s="33"/>
      <c r="T885" s="34">
        <v>884</v>
      </c>
      <c r="U885" s="7" t="str">
        <f>+VLOOKUP(D885,[1]全镇!$C:$E,3,FALSE)</f>
        <v>南街村</v>
      </c>
    </row>
    <row r="886" hidden="1" customHeight="1" spans="1:21">
      <c r="A886" s="15">
        <v>885</v>
      </c>
      <c r="B886" s="16" t="s">
        <v>3567</v>
      </c>
      <c r="C886" s="16" t="s">
        <v>32</v>
      </c>
      <c r="D886" s="90" t="s">
        <v>3568</v>
      </c>
      <c r="E886" s="15" t="str">
        <f t="shared" si="39"/>
        <v>正确</v>
      </c>
      <c r="F886" s="17">
        <f ca="1" t="shared" si="40"/>
        <v>83</v>
      </c>
      <c r="G886" s="17" t="str">
        <f t="shared" si="41"/>
        <v>1941/02/19</v>
      </c>
      <c r="H886" s="16" t="s">
        <v>308</v>
      </c>
      <c r="I886" s="16" t="s">
        <v>3569</v>
      </c>
      <c r="J886" s="16">
        <v>13663998682</v>
      </c>
      <c r="K886" s="38"/>
      <c r="L886" s="28" t="s">
        <v>3484</v>
      </c>
      <c r="M886" s="16" t="s">
        <v>3570</v>
      </c>
      <c r="N886" s="16" t="s">
        <v>41</v>
      </c>
      <c r="O886" s="16">
        <v>13663998682</v>
      </c>
      <c r="P886" s="16" t="s">
        <v>308</v>
      </c>
      <c r="Q886" s="33" t="s">
        <v>5116</v>
      </c>
      <c r="R886" s="33" t="s">
        <v>4494</v>
      </c>
      <c r="S886" s="33"/>
      <c r="T886" s="34">
        <v>885</v>
      </c>
      <c r="U886" s="7" t="str">
        <f>+VLOOKUP(D886,[1]全镇!$C:$E,3,FALSE)</f>
        <v>南街村</v>
      </c>
    </row>
    <row r="887" hidden="1" customHeight="1" spans="1:21">
      <c r="A887" s="15">
        <v>886</v>
      </c>
      <c r="B887" s="16" t="s">
        <v>3571</v>
      </c>
      <c r="C887" s="16" t="s">
        <v>19</v>
      </c>
      <c r="D887" s="90" t="s">
        <v>3572</v>
      </c>
      <c r="E887" s="15" t="str">
        <f t="shared" si="39"/>
        <v>正确</v>
      </c>
      <c r="F887" s="17">
        <f ca="1" t="shared" si="40"/>
        <v>83</v>
      </c>
      <c r="G887" s="17" t="str">
        <f t="shared" si="41"/>
        <v>1941/03/04</v>
      </c>
      <c r="H887" s="16" t="s">
        <v>207</v>
      </c>
      <c r="I887" s="16" t="s">
        <v>3573</v>
      </c>
      <c r="J887" s="16">
        <v>13333639208</v>
      </c>
      <c r="K887" s="38"/>
      <c r="L887" s="28" t="s">
        <v>3484</v>
      </c>
      <c r="M887" s="16" t="s">
        <v>3574</v>
      </c>
      <c r="N887" s="16" t="s">
        <v>55</v>
      </c>
      <c r="O887" s="16">
        <v>13333639208</v>
      </c>
      <c r="P887" s="16" t="s">
        <v>207</v>
      </c>
      <c r="Q887" s="33" t="s">
        <v>5117</v>
      </c>
      <c r="R887" s="33" t="s">
        <v>4494</v>
      </c>
      <c r="S887" s="33"/>
      <c r="T887" s="34">
        <v>886</v>
      </c>
      <c r="U887" s="7" t="str">
        <f>+VLOOKUP(D887,[1]全镇!$C:$E,3,FALSE)</f>
        <v>小寺沟村</v>
      </c>
    </row>
    <row r="888" hidden="1" customHeight="1" spans="1:20">
      <c r="A888" s="15">
        <v>887</v>
      </c>
      <c r="B888" s="16" t="s">
        <v>3575</v>
      </c>
      <c r="C888" s="16" t="s">
        <v>19</v>
      </c>
      <c r="D888" s="90" t="s">
        <v>3576</v>
      </c>
      <c r="E888" s="15" t="str">
        <f t="shared" si="39"/>
        <v>正确</v>
      </c>
      <c r="F888" s="17">
        <f ca="1" t="shared" si="40"/>
        <v>84</v>
      </c>
      <c r="G888" s="17" t="str">
        <f t="shared" si="41"/>
        <v>1940/12/02</v>
      </c>
      <c r="H888" s="16" t="s">
        <v>1300</v>
      </c>
      <c r="I888" s="16" t="s">
        <v>3577</v>
      </c>
      <c r="J888" s="16" t="s">
        <v>3578</v>
      </c>
      <c r="K888" s="38" t="s">
        <v>198</v>
      </c>
      <c r="L888" s="28" t="s">
        <v>3484</v>
      </c>
      <c r="M888" s="16" t="s">
        <v>3579</v>
      </c>
      <c r="N888" s="16" t="s">
        <v>41</v>
      </c>
      <c r="O888" s="16" t="s">
        <v>3578</v>
      </c>
      <c r="P888" s="16" t="s">
        <v>1300</v>
      </c>
      <c r="Q888" s="33"/>
      <c r="R888" s="33"/>
      <c r="S888" s="33"/>
      <c r="T888" s="33">
        <v>887</v>
      </c>
    </row>
    <row r="889" hidden="1" customHeight="1" spans="1:21">
      <c r="A889" s="15">
        <v>888</v>
      </c>
      <c r="B889" s="16" t="s">
        <v>3580</v>
      </c>
      <c r="C889" s="16" t="s">
        <v>32</v>
      </c>
      <c r="D889" s="90" t="s">
        <v>3581</v>
      </c>
      <c r="E889" s="15" t="str">
        <f t="shared" si="39"/>
        <v>正确</v>
      </c>
      <c r="F889" s="17">
        <f ca="1" t="shared" si="40"/>
        <v>84</v>
      </c>
      <c r="G889" s="17" t="str">
        <f t="shared" si="41"/>
        <v>1940/11/12</v>
      </c>
      <c r="H889" s="16" t="s">
        <v>207</v>
      </c>
      <c r="I889" s="16" t="s">
        <v>3582</v>
      </c>
      <c r="J889" s="16">
        <v>13012248278</v>
      </c>
      <c r="K889" s="38"/>
      <c r="L889" s="28" t="s">
        <v>3484</v>
      </c>
      <c r="M889" s="16" t="s">
        <v>1962</v>
      </c>
      <c r="N889" s="16" t="s">
        <v>55</v>
      </c>
      <c r="O889" s="16">
        <v>13012248278</v>
      </c>
      <c r="P889" s="16" t="s">
        <v>207</v>
      </c>
      <c r="Q889" s="33" t="s">
        <v>5118</v>
      </c>
      <c r="R889" s="33" t="s">
        <v>4656</v>
      </c>
      <c r="S889" s="33"/>
      <c r="T889" s="34">
        <v>888</v>
      </c>
      <c r="U889" s="7" t="str">
        <f>+VLOOKUP(D889,[1]全镇!$C:$E,3,FALSE)</f>
        <v>小寺沟村</v>
      </c>
    </row>
    <row r="890" hidden="1" customHeight="1" spans="1:21">
      <c r="A890" s="15">
        <v>889</v>
      </c>
      <c r="B890" s="16" t="s">
        <v>3583</v>
      </c>
      <c r="C890" s="16" t="s">
        <v>19</v>
      </c>
      <c r="D890" s="90" t="s">
        <v>3584</v>
      </c>
      <c r="E890" s="15" t="str">
        <f t="shared" si="39"/>
        <v>正确</v>
      </c>
      <c r="F890" s="17">
        <f ca="1" t="shared" si="40"/>
        <v>83</v>
      </c>
      <c r="G890" s="17" t="str">
        <f t="shared" si="41"/>
        <v>1941/03/05</v>
      </c>
      <c r="H890" s="16" t="s">
        <v>38</v>
      </c>
      <c r="I890" s="16" t="s">
        <v>3585</v>
      </c>
      <c r="J890" s="16">
        <v>15837770140</v>
      </c>
      <c r="K890" s="38"/>
      <c r="L890" s="28" t="s">
        <v>3484</v>
      </c>
      <c r="M890" s="16" t="s">
        <v>3586</v>
      </c>
      <c r="N890" s="16" t="s">
        <v>41</v>
      </c>
      <c r="O890" s="16">
        <v>15837770140</v>
      </c>
      <c r="P890" s="16" t="s">
        <v>38</v>
      </c>
      <c r="Q890" s="33" t="s">
        <v>5119</v>
      </c>
      <c r="R890" s="33" t="s">
        <v>4605</v>
      </c>
      <c r="S890" s="33"/>
      <c r="T890" s="34">
        <v>889</v>
      </c>
      <c r="U890" s="7" t="e">
        <f>+VLOOKUP(D890,[1]全镇!$C:$E,3,FALSE)</f>
        <v>#N/A</v>
      </c>
    </row>
    <row r="891" hidden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39"/>
        <v>正确</v>
      </c>
      <c r="F891" s="17">
        <f ca="1" t="shared" si="40"/>
        <v>83</v>
      </c>
      <c r="G891" s="17" t="str">
        <f t="shared" si="41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16" t="s">
        <v>3590</v>
      </c>
      <c r="N891" s="16" t="s">
        <v>55</v>
      </c>
      <c r="O891" s="16">
        <v>18920755826</v>
      </c>
      <c r="P891" s="16" t="s">
        <v>88</v>
      </c>
      <c r="Q891" s="33" t="s">
        <v>5120</v>
      </c>
      <c r="R891" s="33" t="s">
        <v>4494</v>
      </c>
      <c r="S891" s="33"/>
      <c r="T891" s="34">
        <v>890</v>
      </c>
      <c r="U891" s="7" t="str">
        <f>+VLOOKUP(D891,[1]全镇!$C:$E,3,FALSE)</f>
        <v>麻坑村</v>
      </c>
    </row>
    <row r="892" hidden="1" customHeight="1" spans="1:21">
      <c r="A892" s="15">
        <v>891</v>
      </c>
      <c r="B892" s="16" t="s">
        <v>3591</v>
      </c>
      <c r="C892" s="16" t="s">
        <v>19</v>
      </c>
      <c r="D892" s="90" t="s">
        <v>3592</v>
      </c>
      <c r="E892" s="15" t="str">
        <f t="shared" si="39"/>
        <v>正确</v>
      </c>
      <c r="F892" s="17">
        <f ca="1" t="shared" si="40"/>
        <v>83</v>
      </c>
      <c r="G892" s="17" t="str">
        <f t="shared" si="41"/>
        <v>1941/03/15</v>
      </c>
      <c r="H892" s="16" t="s">
        <v>328</v>
      </c>
      <c r="I892" s="16" t="s">
        <v>3593</v>
      </c>
      <c r="J892" s="16">
        <v>18927580016</v>
      </c>
      <c r="K892" s="38"/>
      <c r="L892" s="28" t="s">
        <v>3484</v>
      </c>
      <c r="M892" s="16" t="s">
        <v>3594</v>
      </c>
      <c r="N892" s="16" t="s">
        <v>55</v>
      </c>
      <c r="O892" s="16">
        <v>18927580016</v>
      </c>
      <c r="P892" s="16" t="s">
        <v>328</v>
      </c>
      <c r="Q892" s="33" t="s">
        <v>5121</v>
      </c>
      <c r="R892" s="33" t="s">
        <v>4494</v>
      </c>
      <c r="S892" s="33"/>
      <c r="T892" s="34">
        <v>891</v>
      </c>
      <c r="U892" s="7" t="str">
        <f>+VLOOKUP(D892,[1]全镇!$C:$E,3,FALSE)</f>
        <v>金家沟村</v>
      </c>
    </row>
    <row r="893" hidden="1" customHeight="1" spans="1:21">
      <c r="A893" s="15">
        <v>892</v>
      </c>
      <c r="B893" s="16" t="s">
        <v>3595</v>
      </c>
      <c r="C893" s="16" t="s">
        <v>19</v>
      </c>
      <c r="D893" s="90" t="s">
        <v>3596</v>
      </c>
      <c r="E893" s="15" t="str">
        <f t="shared" si="39"/>
        <v>正确</v>
      </c>
      <c r="F893" s="17">
        <f ca="1" t="shared" si="40"/>
        <v>84</v>
      </c>
      <c r="G893" s="17" t="str">
        <f t="shared" si="41"/>
        <v>1940/12/22</v>
      </c>
      <c r="H893" s="16" t="s">
        <v>1300</v>
      </c>
      <c r="I893" s="16" t="s">
        <v>3597</v>
      </c>
      <c r="J893" s="16" t="s">
        <v>3598</v>
      </c>
      <c r="K893" s="38"/>
      <c r="L893" s="28" t="s">
        <v>3484</v>
      </c>
      <c r="M893" s="16" t="s">
        <v>3599</v>
      </c>
      <c r="N893" s="16" t="s">
        <v>30</v>
      </c>
      <c r="O893" s="16" t="s">
        <v>3598</v>
      </c>
      <c r="P893" s="16" t="s">
        <v>1300</v>
      </c>
      <c r="Q893" s="33" t="s">
        <v>5122</v>
      </c>
      <c r="R893" s="33" t="s">
        <v>4494</v>
      </c>
      <c r="S893" s="33"/>
      <c r="T893" s="34">
        <v>892</v>
      </c>
      <c r="U893" s="7" t="str">
        <f>+VLOOKUP(D893,[1]全镇!$C:$E,3,FALSE)</f>
        <v>娘娘庙村</v>
      </c>
    </row>
    <row r="894" hidden="1" customHeight="1" spans="1:21">
      <c r="A894" s="15">
        <v>893</v>
      </c>
      <c r="B894" s="16" t="s">
        <v>3600</v>
      </c>
      <c r="C894" s="16" t="s">
        <v>19</v>
      </c>
      <c r="D894" s="90" t="s">
        <v>3601</v>
      </c>
      <c r="E894" s="15" t="str">
        <f t="shared" si="39"/>
        <v>正确</v>
      </c>
      <c r="F894" s="17">
        <f ca="1" t="shared" si="40"/>
        <v>83</v>
      </c>
      <c r="G894" s="17" t="str">
        <f t="shared" si="41"/>
        <v>1941/04/17</v>
      </c>
      <c r="H894" s="16" t="s">
        <v>26</v>
      </c>
      <c r="I894" s="16" t="s">
        <v>3602</v>
      </c>
      <c r="J894" s="16">
        <v>15514134326</v>
      </c>
      <c r="K894" s="38"/>
      <c r="L894" s="28" t="s">
        <v>3603</v>
      </c>
      <c r="M894" s="16" t="s">
        <v>3604</v>
      </c>
      <c r="N894" s="16" t="s">
        <v>55</v>
      </c>
      <c r="O894" s="16">
        <v>15514134326</v>
      </c>
      <c r="P894" s="16" t="s">
        <v>26</v>
      </c>
      <c r="Q894" s="95" t="s">
        <v>5123</v>
      </c>
      <c r="R894" s="33" t="s">
        <v>4494</v>
      </c>
      <c r="S894" s="33"/>
      <c r="T894" s="34">
        <v>893</v>
      </c>
      <c r="U894" s="7" t="str">
        <f>+VLOOKUP(D894,[1]全镇!$C:$E,3,FALSE)</f>
        <v>北街村</v>
      </c>
    </row>
    <row r="895" hidden="1" customHeight="1" spans="1:20">
      <c r="A895" s="15">
        <v>894</v>
      </c>
      <c r="B895" s="16" t="s">
        <v>3605</v>
      </c>
      <c r="C895" s="16" t="s">
        <v>32</v>
      </c>
      <c r="D895" s="90" t="s">
        <v>3606</v>
      </c>
      <c r="E895" s="15" t="str">
        <f t="shared" si="39"/>
        <v>正确</v>
      </c>
      <c r="F895" s="17">
        <f ca="1" t="shared" si="40"/>
        <v>88</v>
      </c>
      <c r="G895" s="17" t="str">
        <f t="shared" si="41"/>
        <v>1936/11/26</v>
      </c>
      <c r="H895" s="16" t="s">
        <v>2609</v>
      </c>
      <c r="I895" s="16" t="s">
        <v>3607</v>
      </c>
      <c r="J895" s="16">
        <v>18272799194</v>
      </c>
      <c r="K895" s="38" t="s">
        <v>4631</v>
      </c>
      <c r="L895" s="28" t="s">
        <v>3603</v>
      </c>
      <c r="M895" s="16" t="s">
        <v>3342</v>
      </c>
      <c r="N895" s="16" t="s">
        <v>55</v>
      </c>
      <c r="O895" s="16">
        <v>18272799194</v>
      </c>
      <c r="P895" s="16" t="s">
        <v>2609</v>
      </c>
      <c r="Q895" s="95" t="s">
        <v>5124</v>
      </c>
      <c r="R895" s="33" t="s">
        <v>4656</v>
      </c>
      <c r="S895" s="33"/>
      <c r="T895" s="34">
        <v>894</v>
      </c>
    </row>
    <row r="896" hidden="1" customHeight="1" spans="1:21">
      <c r="A896" s="15">
        <v>895</v>
      </c>
      <c r="B896" s="16" t="s">
        <v>3608</v>
      </c>
      <c r="C896" s="16" t="s">
        <v>19</v>
      </c>
      <c r="D896" s="16" t="s">
        <v>3609</v>
      </c>
      <c r="E896" s="15" t="str">
        <f t="shared" si="39"/>
        <v>正确</v>
      </c>
      <c r="F896" s="17">
        <f ca="1" t="shared" si="40"/>
        <v>83</v>
      </c>
      <c r="G896" s="17" t="str">
        <f t="shared" si="41"/>
        <v>1941/03/27</v>
      </c>
      <c r="H896" s="16" t="s">
        <v>1264</v>
      </c>
      <c r="I896" s="16" t="s">
        <v>3610</v>
      </c>
      <c r="J896" s="16">
        <v>17633498276</v>
      </c>
      <c r="K896" s="38"/>
      <c r="L896" s="28" t="s">
        <v>3603</v>
      </c>
      <c r="M896" s="16" t="s">
        <v>3611</v>
      </c>
      <c r="N896" s="16" t="s">
        <v>55</v>
      </c>
      <c r="O896" s="16">
        <v>17633498276</v>
      </c>
      <c r="P896" s="16" t="s">
        <v>1264</v>
      </c>
      <c r="Q896" s="33" t="s">
        <v>5125</v>
      </c>
      <c r="R896" s="33" t="s">
        <v>4494</v>
      </c>
      <c r="S896" s="33"/>
      <c r="T896" s="34">
        <v>895</v>
      </c>
      <c r="U896" s="7" t="str">
        <f>+VLOOKUP(D896,[1]全镇!$C:$E,3,FALSE)</f>
        <v>双河村</v>
      </c>
    </row>
    <row r="897" hidden="1" customHeight="1" spans="1:21">
      <c r="A897" s="15">
        <v>896</v>
      </c>
      <c r="B897" s="16" t="s">
        <v>3612</v>
      </c>
      <c r="C897" s="16" t="s">
        <v>32</v>
      </c>
      <c r="D897" s="90" t="s">
        <v>3613</v>
      </c>
      <c r="E897" s="15" t="str">
        <f t="shared" si="39"/>
        <v>正确</v>
      </c>
      <c r="F897" s="17">
        <f ca="1" t="shared" si="40"/>
        <v>84</v>
      </c>
      <c r="G897" s="17" t="str">
        <f t="shared" si="41"/>
        <v>1940/10/09</v>
      </c>
      <c r="H897" s="16" t="s">
        <v>137</v>
      </c>
      <c r="I897" s="16" t="s">
        <v>3614</v>
      </c>
      <c r="J897" s="16">
        <v>18238168595</v>
      </c>
      <c r="K897" s="38"/>
      <c r="L897" s="28" t="s">
        <v>3603</v>
      </c>
      <c r="M897" s="16" t="s">
        <v>3615</v>
      </c>
      <c r="N897" s="16" t="s">
        <v>55</v>
      </c>
      <c r="O897" s="16">
        <v>18238168595</v>
      </c>
      <c r="P897" s="16" t="s">
        <v>137</v>
      </c>
      <c r="Q897" s="33" t="s">
        <v>5126</v>
      </c>
      <c r="R897" s="33" t="s">
        <v>4494</v>
      </c>
      <c r="S897" s="33"/>
      <c r="T897" s="34">
        <v>896</v>
      </c>
      <c r="U897" s="7" t="str">
        <f>+VLOOKUP(D897,[1]全镇!$C:$E,3,FALSE)</f>
        <v>沙河村</v>
      </c>
    </row>
    <row r="898" hidden="1" customHeight="1" spans="1:20">
      <c r="A898" s="15">
        <v>897</v>
      </c>
      <c r="B898" s="16" t="s">
        <v>3616</v>
      </c>
      <c r="C898" s="16" t="s">
        <v>19</v>
      </c>
      <c r="D898" s="90" t="s">
        <v>3617</v>
      </c>
      <c r="E898" s="15" t="str">
        <f t="shared" si="39"/>
        <v>正确</v>
      </c>
      <c r="F898" s="17">
        <f ca="1" t="shared" si="40"/>
        <v>83</v>
      </c>
      <c r="G898" s="17" t="str">
        <f t="shared" si="41"/>
        <v>1941/04/27</v>
      </c>
      <c r="H898" s="16" t="s">
        <v>1493</v>
      </c>
      <c r="I898" s="16" t="s">
        <v>3618</v>
      </c>
      <c r="J898" s="16">
        <v>13101773298</v>
      </c>
      <c r="K898" s="38" t="s">
        <v>4498</v>
      </c>
      <c r="L898" s="28" t="s">
        <v>3603</v>
      </c>
      <c r="M898" s="16" t="s">
        <v>3512</v>
      </c>
      <c r="N898" s="16" t="s">
        <v>55</v>
      </c>
      <c r="O898" s="16">
        <v>13101773298</v>
      </c>
      <c r="P898" s="16" t="s">
        <v>1493</v>
      </c>
      <c r="Q898" s="33" t="s">
        <v>5127</v>
      </c>
      <c r="R898" s="33" t="s">
        <v>4494</v>
      </c>
      <c r="S898" s="33"/>
      <c r="T898" s="34">
        <v>897</v>
      </c>
    </row>
    <row r="899" hidden="1" customHeight="1" spans="1:21">
      <c r="A899" s="15">
        <v>898</v>
      </c>
      <c r="B899" s="16" t="s">
        <v>3619</v>
      </c>
      <c r="C899" s="16" t="s">
        <v>19</v>
      </c>
      <c r="D899" s="90" t="s">
        <v>3620</v>
      </c>
      <c r="E899" s="15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7">
        <f ca="1" t="shared" ref="F899:F962" si="43">YEAR(NOW())-MID(D899,7,4)</f>
        <v>84</v>
      </c>
      <c r="G899" s="17" t="str">
        <f t="shared" ref="G899:G962" si="44">CONCATENATE(MID(D899,7,4),"/",MID(D899,11,2),"/",MID(D899,13,2))</f>
        <v>1940/12/24</v>
      </c>
      <c r="H899" s="16" t="s">
        <v>26</v>
      </c>
      <c r="I899" s="16" t="s">
        <v>3621</v>
      </c>
      <c r="J899" s="16">
        <v>13623997907</v>
      </c>
      <c r="K899" s="38"/>
      <c r="L899" s="28" t="s">
        <v>3603</v>
      </c>
      <c r="M899" s="16" t="s">
        <v>3622</v>
      </c>
      <c r="N899" s="16" t="s">
        <v>30</v>
      </c>
      <c r="O899" s="16">
        <v>13623997907</v>
      </c>
      <c r="P899" s="16" t="s">
        <v>26</v>
      </c>
      <c r="Q899" s="95" t="s">
        <v>5128</v>
      </c>
      <c r="R899" s="33" t="s">
        <v>4656</v>
      </c>
      <c r="S899" s="33"/>
      <c r="T899" s="34">
        <v>898</v>
      </c>
      <c r="U899" s="7" t="e">
        <f>+VLOOKUP(D899,[1]全镇!$C:$E,3,FALSE)</f>
        <v>#N/A</v>
      </c>
    </row>
    <row r="900" hidden="1" customHeight="1" spans="1:20">
      <c r="A900" s="15">
        <v>899</v>
      </c>
      <c r="B900" s="16" t="s">
        <v>3623</v>
      </c>
      <c r="C900" s="16" t="s">
        <v>32</v>
      </c>
      <c r="D900" s="90" t="s">
        <v>3624</v>
      </c>
      <c r="E900" s="15" t="str">
        <f t="shared" si="42"/>
        <v>正确</v>
      </c>
      <c r="F900" s="17">
        <f ca="1" t="shared" si="43"/>
        <v>84</v>
      </c>
      <c r="G900" s="17" t="str">
        <f t="shared" si="44"/>
        <v>1940/12/15</v>
      </c>
      <c r="H900" s="16" t="s">
        <v>1264</v>
      </c>
      <c r="I900" s="16" t="s">
        <v>3625</v>
      </c>
      <c r="J900" s="16">
        <v>18438868368</v>
      </c>
      <c r="K900" s="38" t="s">
        <v>1173</v>
      </c>
      <c r="L900" s="28" t="s">
        <v>3603</v>
      </c>
      <c r="M900" s="16" t="s">
        <v>3626</v>
      </c>
      <c r="N900" s="16" t="s">
        <v>55</v>
      </c>
      <c r="O900" s="16">
        <v>18438868368</v>
      </c>
      <c r="P900" s="16" t="s">
        <v>1264</v>
      </c>
      <c r="Q900" s="33"/>
      <c r="R900" s="33"/>
      <c r="S900" s="33"/>
      <c r="T900" s="33">
        <v>899</v>
      </c>
    </row>
    <row r="901" hidden="1" customHeight="1" spans="1:21">
      <c r="A901" s="15">
        <v>900</v>
      </c>
      <c r="B901" s="16" t="s">
        <v>3627</v>
      </c>
      <c r="C901" s="16" t="s">
        <v>19</v>
      </c>
      <c r="D901" s="90" t="s">
        <v>3628</v>
      </c>
      <c r="E901" s="15" t="str">
        <f t="shared" si="42"/>
        <v>正确</v>
      </c>
      <c r="F901" s="17">
        <f ca="1" t="shared" si="43"/>
        <v>83</v>
      </c>
      <c r="G901" s="17" t="str">
        <f t="shared" si="44"/>
        <v>1941/04/11</v>
      </c>
      <c r="H901" s="16" t="s">
        <v>846</v>
      </c>
      <c r="I901" s="16" t="s">
        <v>3629</v>
      </c>
      <c r="J901" s="16">
        <v>13817240586</v>
      </c>
      <c r="K901" s="38"/>
      <c r="L901" s="28" t="s">
        <v>3603</v>
      </c>
      <c r="M901" s="16" t="s">
        <v>3630</v>
      </c>
      <c r="N901" s="16" t="s">
        <v>55</v>
      </c>
      <c r="O901" s="16">
        <v>13817240586</v>
      </c>
      <c r="P901" s="16" t="s">
        <v>846</v>
      </c>
      <c r="Q901" s="33" t="s">
        <v>5129</v>
      </c>
      <c r="R901" s="33" t="s">
        <v>4494</v>
      </c>
      <c r="S901" s="33"/>
      <c r="T901" s="34">
        <v>900</v>
      </c>
      <c r="U901" s="7" t="str">
        <f>+VLOOKUP(D901,[1]全镇!$C:$E,3,FALSE)</f>
        <v>程洼村</v>
      </c>
    </row>
    <row r="902" hidden="1" customHeight="1" spans="1:20">
      <c r="A902" s="15">
        <v>901</v>
      </c>
      <c r="B902" s="16" t="s">
        <v>3631</v>
      </c>
      <c r="C902" s="16" t="s">
        <v>32</v>
      </c>
      <c r="D902" s="16" t="s">
        <v>3632</v>
      </c>
      <c r="E902" s="15" t="str">
        <f t="shared" si="42"/>
        <v>正确</v>
      </c>
      <c r="F902" s="17">
        <f ca="1" t="shared" si="43"/>
        <v>83</v>
      </c>
      <c r="G902" s="17" t="str">
        <f t="shared" si="44"/>
        <v>1941/03/20</v>
      </c>
      <c r="H902" s="16" t="s">
        <v>2609</v>
      </c>
      <c r="I902" s="16" t="s">
        <v>3633</v>
      </c>
      <c r="J902" s="16">
        <v>15737611873</v>
      </c>
      <c r="K902" s="38" t="s">
        <v>4569</v>
      </c>
      <c r="L902" s="28" t="s">
        <v>3603</v>
      </c>
      <c r="M902" s="16" t="s">
        <v>3634</v>
      </c>
      <c r="N902" s="16" t="s">
        <v>55</v>
      </c>
      <c r="O902" s="16">
        <v>15737611873</v>
      </c>
      <c r="P902" s="16" t="s">
        <v>2609</v>
      </c>
      <c r="Q902" s="33" t="s">
        <v>5130</v>
      </c>
      <c r="R902" s="33" t="s">
        <v>4494</v>
      </c>
      <c r="S902" s="33"/>
      <c r="T902" s="34">
        <v>901</v>
      </c>
    </row>
    <row r="903" hidden="1" customHeight="1" spans="1:21">
      <c r="A903" s="15">
        <v>902</v>
      </c>
      <c r="B903" s="16" t="s">
        <v>3635</v>
      </c>
      <c r="C903" s="16" t="s">
        <v>19</v>
      </c>
      <c r="D903" s="90" t="s">
        <v>3636</v>
      </c>
      <c r="E903" s="15" t="str">
        <f t="shared" si="42"/>
        <v>正确</v>
      </c>
      <c r="F903" s="17">
        <f ca="1" t="shared" si="43"/>
        <v>83</v>
      </c>
      <c r="G903" s="17" t="str">
        <f t="shared" si="44"/>
        <v>1941/04/18</v>
      </c>
      <c r="H903" s="16" t="s">
        <v>308</v>
      </c>
      <c r="I903" s="16" t="s">
        <v>3637</v>
      </c>
      <c r="J903" s="16">
        <v>15237723880</v>
      </c>
      <c r="K903" s="38"/>
      <c r="L903" s="28" t="s">
        <v>3603</v>
      </c>
      <c r="M903" s="16" t="s">
        <v>3638</v>
      </c>
      <c r="N903" s="16" t="s">
        <v>1706</v>
      </c>
      <c r="O903" s="16">
        <v>15237723880</v>
      </c>
      <c r="P903" s="16" t="s">
        <v>308</v>
      </c>
      <c r="Q903" s="33" t="s">
        <v>5131</v>
      </c>
      <c r="R903" s="33" t="s">
        <v>4494</v>
      </c>
      <c r="S903" s="33"/>
      <c r="T903" s="34">
        <v>902</v>
      </c>
      <c r="U903" s="7" t="str">
        <f>+VLOOKUP(D903,[1]全镇!$C:$E,3,FALSE)</f>
        <v>南街村</v>
      </c>
    </row>
    <row r="904" hidden="1" customHeight="1" spans="1:21">
      <c r="A904" s="15">
        <v>903</v>
      </c>
      <c r="B904" s="16" t="s">
        <v>3639</v>
      </c>
      <c r="C904" s="16" t="s">
        <v>32</v>
      </c>
      <c r="D904" s="90" t="s">
        <v>3640</v>
      </c>
      <c r="E904" s="15" t="str">
        <f t="shared" si="42"/>
        <v>正确</v>
      </c>
      <c r="F904" s="17">
        <f ca="1" t="shared" si="43"/>
        <v>84</v>
      </c>
      <c r="G904" s="17" t="str">
        <f t="shared" si="44"/>
        <v>1940/12/03</v>
      </c>
      <c r="H904" s="16" t="s">
        <v>271</v>
      </c>
      <c r="I904" s="16" t="s">
        <v>3641</v>
      </c>
      <c r="J904" s="16">
        <v>18838688689</v>
      </c>
      <c r="K904" s="38"/>
      <c r="L904" s="28" t="s">
        <v>3642</v>
      </c>
      <c r="M904" s="16" t="s">
        <v>3643</v>
      </c>
      <c r="N904" s="16" t="s">
        <v>55</v>
      </c>
      <c r="O904" s="16">
        <v>18838688689</v>
      </c>
      <c r="P904" s="16" t="s">
        <v>271</v>
      </c>
      <c r="Q904" s="33" t="s">
        <v>5132</v>
      </c>
      <c r="R904" s="33" t="s">
        <v>4494</v>
      </c>
      <c r="S904" s="33"/>
      <c r="T904" s="34">
        <v>903</v>
      </c>
      <c r="U904" s="7" t="str">
        <f>+VLOOKUP(D904,[1]全镇!$C:$E,3,FALSE)</f>
        <v>中街村</v>
      </c>
    </row>
    <row r="905" hidden="1" customHeight="1" spans="1:20">
      <c r="A905" s="15">
        <v>904</v>
      </c>
      <c r="B905" s="16" t="s">
        <v>3644</v>
      </c>
      <c r="C905" s="16" t="s">
        <v>32</v>
      </c>
      <c r="D905" s="16" t="s">
        <v>3645</v>
      </c>
      <c r="E905" s="15" t="str">
        <f t="shared" si="42"/>
        <v>正确</v>
      </c>
      <c r="F905" s="17">
        <f ca="1" t="shared" si="43"/>
        <v>84</v>
      </c>
      <c r="G905" s="17" t="str">
        <f t="shared" si="44"/>
        <v>1940/04/21</v>
      </c>
      <c r="H905" s="16" t="s">
        <v>88</v>
      </c>
      <c r="I905" s="16" t="s">
        <v>3646</v>
      </c>
      <c r="J905" s="16">
        <v>13838738652</v>
      </c>
      <c r="K905" s="38" t="s">
        <v>4511</v>
      </c>
      <c r="L905" s="28" t="s">
        <v>3642</v>
      </c>
      <c r="M905" s="16" t="s">
        <v>3647</v>
      </c>
      <c r="N905" s="16" t="s">
        <v>55</v>
      </c>
      <c r="O905" s="16">
        <v>13838738652</v>
      </c>
      <c r="P905" s="16" t="s">
        <v>88</v>
      </c>
      <c r="Q905" s="33" t="s">
        <v>5133</v>
      </c>
      <c r="R905" s="33" t="s">
        <v>4494</v>
      </c>
      <c r="S905" s="33"/>
      <c r="T905" s="34">
        <v>904</v>
      </c>
    </row>
    <row r="906" hidden="1" customHeight="1" spans="1:20">
      <c r="A906" s="15">
        <v>905</v>
      </c>
      <c r="B906" s="16" t="s">
        <v>3648</v>
      </c>
      <c r="C906" s="16" t="s">
        <v>32</v>
      </c>
      <c r="D906" s="90" t="s">
        <v>3649</v>
      </c>
      <c r="E906" s="15" t="str">
        <f t="shared" si="42"/>
        <v>正确</v>
      </c>
      <c r="F906" s="17">
        <f ca="1" t="shared" si="43"/>
        <v>83</v>
      </c>
      <c r="G906" s="17" t="str">
        <f t="shared" si="44"/>
        <v>1941/05/12</v>
      </c>
      <c r="H906" s="16" t="s">
        <v>1616</v>
      </c>
      <c r="I906" s="16" t="s">
        <v>3650</v>
      </c>
      <c r="J906" s="16">
        <v>19137160262</v>
      </c>
      <c r="K906" s="38" t="s">
        <v>4527</v>
      </c>
      <c r="L906" s="28" t="s">
        <v>3642</v>
      </c>
      <c r="M906" s="16" t="s">
        <v>3651</v>
      </c>
      <c r="N906" s="16" t="s">
        <v>55</v>
      </c>
      <c r="O906" s="16">
        <v>19137160262</v>
      </c>
      <c r="P906" s="16" t="s">
        <v>1616</v>
      </c>
      <c r="Q906" s="33" t="s">
        <v>5134</v>
      </c>
      <c r="R906" s="33" t="s">
        <v>4494</v>
      </c>
      <c r="S906" s="33"/>
      <c r="T906" s="34">
        <v>905</v>
      </c>
    </row>
    <row r="907" hidden="1" customHeight="1" spans="1:21">
      <c r="A907" s="15">
        <v>906</v>
      </c>
      <c r="B907" s="16" t="s">
        <v>3652</v>
      </c>
      <c r="C907" s="16" t="s">
        <v>32</v>
      </c>
      <c r="D907" s="90" t="s">
        <v>3653</v>
      </c>
      <c r="E907" s="15" t="str">
        <f t="shared" si="42"/>
        <v>正确</v>
      </c>
      <c r="F907" s="17">
        <f ca="1" t="shared" si="43"/>
        <v>83</v>
      </c>
      <c r="G907" s="17" t="str">
        <f t="shared" si="44"/>
        <v>1941/05/28</v>
      </c>
      <c r="H907" s="16" t="s">
        <v>317</v>
      </c>
      <c r="I907" s="16" t="s">
        <v>3654</v>
      </c>
      <c r="J907" s="16">
        <v>15036265148</v>
      </c>
      <c r="K907" s="38"/>
      <c r="L907" s="28" t="s">
        <v>3642</v>
      </c>
      <c r="M907" s="16" t="s">
        <v>3655</v>
      </c>
      <c r="N907" s="16" t="s">
        <v>55</v>
      </c>
      <c r="O907" s="16">
        <v>15036265148</v>
      </c>
      <c r="P907" s="16" t="s">
        <v>317</v>
      </c>
      <c r="Q907" s="33" t="s">
        <v>5135</v>
      </c>
      <c r="R907" s="33" t="s">
        <v>4494</v>
      </c>
      <c r="S907" s="33"/>
      <c r="T907" s="34">
        <v>906</v>
      </c>
      <c r="U907" s="7" t="str">
        <f>+VLOOKUP(D907,[1]全镇!$C:$E,3,FALSE)</f>
        <v>张巷村</v>
      </c>
    </row>
    <row r="908" hidden="1" customHeight="1" spans="1:21">
      <c r="A908" s="15">
        <v>907</v>
      </c>
      <c r="B908" s="16" t="s">
        <v>3656</v>
      </c>
      <c r="C908" s="16" t="s">
        <v>32</v>
      </c>
      <c r="D908" s="90" t="s">
        <v>3657</v>
      </c>
      <c r="E908" s="15" t="str">
        <f t="shared" si="42"/>
        <v>正确</v>
      </c>
      <c r="F908" s="17">
        <f ca="1" t="shared" si="43"/>
        <v>83</v>
      </c>
      <c r="G908" s="17" t="str">
        <f t="shared" si="44"/>
        <v>1941/05/12</v>
      </c>
      <c r="H908" s="16" t="s">
        <v>79</v>
      </c>
      <c r="I908" s="16" t="s">
        <v>3658</v>
      </c>
      <c r="J908" s="16">
        <v>13462535236</v>
      </c>
      <c r="K908" s="38"/>
      <c r="L908" s="28" t="s">
        <v>3642</v>
      </c>
      <c r="M908" s="16" t="s">
        <v>3659</v>
      </c>
      <c r="N908" s="16" t="s">
        <v>55</v>
      </c>
      <c r="O908" s="16">
        <v>13462535236</v>
      </c>
      <c r="P908" s="16" t="s">
        <v>79</v>
      </c>
      <c r="Q908" s="33" t="s">
        <v>5136</v>
      </c>
      <c r="R908" s="33" t="s">
        <v>4494</v>
      </c>
      <c r="S908" s="33"/>
      <c r="T908" s="34">
        <v>907</v>
      </c>
      <c r="U908" s="7" t="str">
        <f>+VLOOKUP(D908,[1]全镇!$C:$E,3,FALSE)</f>
        <v>李营村</v>
      </c>
    </row>
    <row r="909" hidden="1" customHeight="1" spans="1:20">
      <c r="A909" s="15">
        <v>908</v>
      </c>
      <c r="B909" s="16" t="s">
        <v>3660</v>
      </c>
      <c r="C909" s="16" t="s">
        <v>32</v>
      </c>
      <c r="D909" s="90" t="s">
        <v>3661</v>
      </c>
      <c r="E909" s="15" t="str">
        <f t="shared" si="42"/>
        <v>正确</v>
      </c>
      <c r="F909" s="17">
        <f ca="1" t="shared" si="43"/>
        <v>83</v>
      </c>
      <c r="G909" s="17" t="str">
        <f t="shared" si="44"/>
        <v>1941/03/29</v>
      </c>
      <c r="H909" s="16" t="s">
        <v>75</v>
      </c>
      <c r="I909" s="16" t="s">
        <v>3662</v>
      </c>
      <c r="J909" s="16">
        <v>13937112868</v>
      </c>
      <c r="K909" s="38" t="s">
        <v>152</v>
      </c>
      <c r="L909" s="28" t="s">
        <v>3642</v>
      </c>
      <c r="M909" s="16"/>
      <c r="N909" s="16"/>
      <c r="O909" s="16"/>
      <c r="P909" s="16" t="s">
        <v>79</v>
      </c>
      <c r="Q909" s="33"/>
      <c r="R909" s="33"/>
      <c r="S909" s="33"/>
      <c r="T909" s="33">
        <v>908</v>
      </c>
    </row>
    <row r="910" hidden="1" customHeight="1" spans="1:21">
      <c r="A910" s="15">
        <v>909</v>
      </c>
      <c r="B910" s="16" t="s">
        <v>3663</v>
      </c>
      <c r="C910" s="16" t="s">
        <v>32</v>
      </c>
      <c r="D910" s="90" t="s">
        <v>3664</v>
      </c>
      <c r="E910" s="15" t="str">
        <f t="shared" si="42"/>
        <v>正确</v>
      </c>
      <c r="F910" s="17">
        <f ca="1" t="shared" si="43"/>
        <v>83</v>
      </c>
      <c r="G910" s="17" t="str">
        <f t="shared" si="44"/>
        <v>1941/04/14</v>
      </c>
      <c r="H910" s="16" t="s">
        <v>1493</v>
      </c>
      <c r="I910" s="16" t="s">
        <v>3665</v>
      </c>
      <c r="J910" s="16">
        <v>13262057833</v>
      </c>
      <c r="K910" s="38"/>
      <c r="L910" s="28" t="s">
        <v>3642</v>
      </c>
      <c r="M910" s="16" t="s">
        <v>3666</v>
      </c>
      <c r="N910" s="16" t="s">
        <v>55</v>
      </c>
      <c r="O910" s="16">
        <v>13262057833</v>
      </c>
      <c r="P910" s="16" t="s">
        <v>1493</v>
      </c>
      <c r="Q910" s="33" t="s">
        <v>5137</v>
      </c>
      <c r="R910" s="33" t="s">
        <v>4494</v>
      </c>
      <c r="S910" s="33"/>
      <c r="T910" s="34">
        <v>909</v>
      </c>
      <c r="U910" s="7" t="str">
        <f>+VLOOKUP(D910,[1]全镇!$C:$E,3,FALSE)</f>
        <v>魏村</v>
      </c>
    </row>
    <row r="911" hidden="1" customHeight="1" spans="1:20">
      <c r="A911" s="15">
        <v>910</v>
      </c>
      <c r="B911" s="16" t="s">
        <v>3667</v>
      </c>
      <c r="C911" s="16" t="s">
        <v>32</v>
      </c>
      <c r="D911" s="90" t="s">
        <v>3668</v>
      </c>
      <c r="E911" s="15" t="str">
        <f t="shared" si="42"/>
        <v>正确</v>
      </c>
      <c r="F911" s="17">
        <f ca="1" t="shared" si="43"/>
        <v>83</v>
      </c>
      <c r="G911" s="17" t="str">
        <f t="shared" si="44"/>
        <v>1941/05/22</v>
      </c>
      <c r="H911" s="16" t="s">
        <v>308</v>
      </c>
      <c r="I911" s="16" t="s">
        <v>3669</v>
      </c>
      <c r="J911" s="16">
        <v>18568797590</v>
      </c>
      <c r="K911" s="38" t="s">
        <v>4569</v>
      </c>
      <c r="L911" s="28" t="s">
        <v>3642</v>
      </c>
      <c r="M911" s="16" t="s">
        <v>3670</v>
      </c>
      <c r="N911" s="16" t="s">
        <v>55</v>
      </c>
      <c r="O911" s="16">
        <v>18568797590</v>
      </c>
      <c r="P911" s="16" t="s">
        <v>308</v>
      </c>
      <c r="Q911" s="33" t="s">
        <v>5138</v>
      </c>
      <c r="R911" s="33" t="s">
        <v>4494</v>
      </c>
      <c r="S911" s="33"/>
      <c r="T911" s="34">
        <v>910</v>
      </c>
    </row>
    <row r="912" ht="25" customHeight="1" spans="1:21">
      <c r="A912" s="15">
        <v>911</v>
      </c>
      <c r="B912" s="16" t="s">
        <v>3671</v>
      </c>
      <c r="C912" s="16" t="s">
        <v>32</v>
      </c>
      <c r="D912" s="90" t="s">
        <v>3672</v>
      </c>
      <c r="E912" s="15" t="str">
        <f t="shared" si="42"/>
        <v>正确</v>
      </c>
      <c r="F912" s="17">
        <f ca="1" t="shared" si="43"/>
        <v>83</v>
      </c>
      <c r="G912" s="17" t="str">
        <f t="shared" si="44"/>
        <v>1941/03/06</v>
      </c>
      <c r="H912" s="16" t="s">
        <v>346</v>
      </c>
      <c r="I912" s="16" t="s">
        <v>3673</v>
      </c>
      <c r="J912" s="16">
        <v>13380115530</v>
      </c>
      <c r="K912" s="38"/>
      <c r="L912" s="28" t="s">
        <v>3642</v>
      </c>
      <c r="M912" s="16" t="s">
        <v>2971</v>
      </c>
      <c r="N912" s="16" t="s">
        <v>55</v>
      </c>
      <c r="O912" s="16">
        <v>13380115530</v>
      </c>
      <c r="P912" s="16" t="s">
        <v>346</v>
      </c>
      <c r="Q912" s="95" t="s">
        <v>5139</v>
      </c>
      <c r="R912" s="33" t="s">
        <v>4494</v>
      </c>
      <c r="S912" s="33"/>
      <c r="T912" s="34">
        <v>911</v>
      </c>
      <c r="U912" s="7" t="str">
        <f>+VLOOKUP(D912,[1]全镇!$C:$E,3,FALSE)</f>
        <v>菩萨堂村</v>
      </c>
    </row>
    <row r="913" hidden="1" customHeight="1" spans="1:20">
      <c r="A913" s="15">
        <v>912</v>
      </c>
      <c r="B913" s="16" t="s">
        <v>3674</v>
      </c>
      <c r="C913" s="16" t="s">
        <v>19</v>
      </c>
      <c r="D913" s="90" t="s">
        <v>3675</v>
      </c>
      <c r="E913" s="15" t="str">
        <f t="shared" si="42"/>
        <v>正确</v>
      </c>
      <c r="F913" s="17">
        <f ca="1" t="shared" si="43"/>
        <v>84</v>
      </c>
      <c r="G913" s="17" t="str">
        <f t="shared" si="44"/>
        <v>1940/12/02</v>
      </c>
      <c r="H913" s="16" t="s">
        <v>155</v>
      </c>
      <c r="I913" s="16" t="s">
        <v>3676</v>
      </c>
      <c r="J913" s="16">
        <v>13949302821</v>
      </c>
      <c r="K913" s="38" t="s">
        <v>4498</v>
      </c>
      <c r="L913" s="28" t="s">
        <v>3642</v>
      </c>
      <c r="M913" s="16" t="s">
        <v>3677</v>
      </c>
      <c r="N913" s="16" t="s">
        <v>55</v>
      </c>
      <c r="O913" s="16">
        <v>13949302821</v>
      </c>
      <c r="P913" s="16" t="s">
        <v>155</v>
      </c>
      <c r="Q913" s="95" t="s">
        <v>5140</v>
      </c>
      <c r="R913" s="33" t="s">
        <v>4494</v>
      </c>
      <c r="S913" s="33"/>
      <c r="T913" s="34">
        <v>912</v>
      </c>
    </row>
    <row r="914" hidden="1" customHeight="1" spans="1:21">
      <c r="A914" s="15">
        <v>913</v>
      </c>
      <c r="B914" s="16" t="s">
        <v>3678</v>
      </c>
      <c r="C914" s="16" t="s">
        <v>32</v>
      </c>
      <c r="D914" s="90" t="s">
        <v>3679</v>
      </c>
      <c r="E914" s="15" t="str">
        <f t="shared" si="42"/>
        <v>正确</v>
      </c>
      <c r="F914" s="17">
        <f ca="1" t="shared" si="43"/>
        <v>83</v>
      </c>
      <c r="G914" s="17" t="str">
        <f t="shared" si="44"/>
        <v>1941/06/18</v>
      </c>
      <c r="H914" s="16" t="s">
        <v>52</v>
      </c>
      <c r="I914" s="16" t="s">
        <v>3680</v>
      </c>
      <c r="J914" s="16" t="s">
        <v>3681</v>
      </c>
      <c r="K914" s="38"/>
      <c r="L914" s="28" t="s">
        <v>3682</v>
      </c>
      <c r="M914" s="16" t="s">
        <v>3683</v>
      </c>
      <c r="N914" s="16" t="s">
        <v>55</v>
      </c>
      <c r="O914" s="16" t="s">
        <v>3681</v>
      </c>
      <c r="P914" s="16" t="s">
        <v>52</v>
      </c>
      <c r="Q914" s="33" t="s">
        <v>5141</v>
      </c>
      <c r="R914" s="33" t="s">
        <v>4494</v>
      </c>
      <c r="S914" s="33"/>
      <c r="T914" s="34">
        <v>913</v>
      </c>
      <c r="U914" s="7" t="str">
        <f>+VLOOKUP(D914,[1]全镇!$C:$E,3,FALSE)</f>
        <v>汉王坪村</v>
      </c>
    </row>
    <row r="915" hidden="1" customHeight="1" spans="1:21">
      <c r="A915" s="15">
        <v>914</v>
      </c>
      <c r="B915" s="16" t="s">
        <v>3684</v>
      </c>
      <c r="C915" s="16" t="s">
        <v>19</v>
      </c>
      <c r="D915" s="90" t="s">
        <v>3685</v>
      </c>
      <c r="E915" s="15" t="str">
        <f t="shared" si="42"/>
        <v>正确</v>
      </c>
      <c r="F915" s="17">
        <f ca="1" t="shared" si="43"/>
        <v>83</v>
      </c>
      <c r="G915" s="17" t="str">
        <f t="shared" si="44"/>
        <v>1941/06/06</v>
      </c>
      <c r="H915" s="16" t="s">
        <v>88</v>
      </c>
      <c r="I915" s="16" t="s">
        <v>3686</v>
      </c>
      <c r="J915" s="16">
        <v>13523654329</v>
      </c>
      <c r="K915" s="38"/>
      <c r="L915" s="28" t="s">
        <v>3682</v>
      </c>
      <c r="M915" s="16" t="s">
        <v>3687</v>
      </c>
      <c r="N915" s="16" t="s">
        <v>55</v>
      </c>
      <c r="O915" s="16">
        <v>13523654329</v>
      </c>
      <c r="P915" s="16" t="s">
        <v>88</v>
      </c>
      <c r="Q915" s="33" t="s">
        <v>5142</v>
      </c>
      <c r="R915" s="33" t="s">
        <v>4494</v>
      </c>
      <c r="S915" s="33"/>
      <c r="T915" s="34">
        <v>914</v>
      </c>
      <c r="U915" s="7" t="str">
        <f>+VLOOKUP(D915,[1]全镇!$C:$E,3,FALSE)</f>
        <v>麻坑村</v>
      </c>
    </row>
    <row r="916" hidden="1" customHeight="1" spans="1:21">
      <c r="A916" s="15">
        <v>915</v>
      </c>
      <c r="B916" s="16" t="s">
        <v>3688</v>
      </c>
      <c r="C916" s="16" t="s">
        <v>32</v>
      </c>
      <c r="D916" s="90" t="s">
        <v>3689</v>
      </c>
      <c r="E916" s="15" t="str">
        <f t="shared" si="42"/>
        <v>正确</v>
      </c>
      <c r="F916" s="17">
        <f ca="1" t="shared" si="43"/>
        <v>83</v>
      </c>
      <c r="G916" s="17" t="str">
        <f t="shared" si="44"/>
        <v>1941/05/20</v>
      </c>
      <c r="H916" s="16" t="s">
        <v>88</v>
      </c>
      <c r="I916" s="16" t="s">
        <v>3690</v>
      </c>
      <c r="J916" s="16">
        <v>15890418758</v>
      </c>
      <c r="K916" s="38"/>
      <c r="L916" s="28" t="s">
        <v>3682</v>
      </c>
      <c r="M916" s="16" t="s">
        <v>3691</v>
      </c>
      <c r="N916" s="16" t="s">
        <v>55</v>
      </c>
      <c r="O916" s="16">
        <v>15890418758</v>
      </c>
      <c r="P916" s="16" t="s">
        <v>88</v>
      </c>
      <c r="Q916" s="33" t="s">
        <v>5143</v>
      </c>
      <c r="R916" s="33" t="s">
        <v>4494</v>
      </c>
      <c r="S916" s="33"/>
      <c r="T916" s="34">
        <v>915</v>
      </c>
      <c r="U916" s="7" t="str">
        <f>+VLOOKUP(D916,[1]全镇!$C:$E,3,FALSE)</f>
        <v>麻坑村</v>
      </c>
    </row>
    <row r="917" hidden="1" customHeight="1" spans="1:21">
      <c r="A917" s="15">
        <v>916</v>
      </c>
      <c r="B917" s="16" t="s">
        <v>3692</v>
      </c>
      <c r="C917" s="16" t="s">
        <v>32</v>
      </c>
      <c r="D917" s="90" t="s">
        <v>3693</v>
      </c>
      <c r="E917" s="15" t="str">
        <f t="shared" si="42"/>
        <v>正确</v>
      </c>
      <c r="F917" s="17">
        <f ca="1" t="shared" si="43"/>
        <v>83</v>
      </c>
      <c r="G917" s="17" t="str">
        <f t="shared" si="44"/>
        <v>1941/05/19</v>
      </c>
      <c r="H917" s="16" t="s">
        <v>1000</v>
      </c>
      <c r="I917" s="16" t="s">
        <v>3694</v>
      </c>
      <c r="J917" s="16">
        <v>15890131759</v>
      </c>
      <c r="K917" s="38"/>
      <c r="L917" s="28" t="s">
        <v>3682</v>
      </c>
      <c r="M917" s="16" t="s">
        <v>3695</v>
      </c>
      <c r="N917" s="16" t="s">
        <v>55</v>
      </c>
      <c r="O917" s="16">
        <v>15890131759</v>
      </c>
      <c r="P917" s="16" t="s">
        <v>1000</v>
      </c>
      <c r="Q917" s="33" t="s">
        <v>5144</v>
      </c>
      <c r="R917" s="33" t="s">
        <v>4494</v>
      </c>
      <c r="S917" s="33"/>
      <c r="T917" s="34">
        <v>916</v>
      </c>
      <c r="U917" s="7" t="str">
        <f>+VLOOKUP(D917,[1]全镇!$C:$E,3,FALSE)</f>
        <v>全庄村</v>
      </c>
    </row>
    <row r="918" hidden="1" customHeight="1" spans="1:21">
      <c r="A918" s="15">
        <v>917</v>
      </c>
      <c r="B918" s="16" t="s">
        <v>3696</v>
      </c>
      <c r="C918" s="16" t="s">
        <v>19</v>
      </c>
      <c r="D918" s="90" t="s">
        <v>3697</v>
      </c>
      <c r="E918" s="15" t="str">
        <f t="shared" si="42"/>
        <v>正确</v>
      </c>
      <c r="F918" s="17">
        <f ca="1" t="shared" si="43"/>
        <v>84</v>
      </c>
      <c r="G918" s="17" t="str">
        <f t="shared" si="44"/>
        <v>1940/12/27</v>
      </c>
      <c r="H918" s="16" t="s">
        <v>2489</v>
      </c>
      <c r="I918" s="16" t="s">
        <v>3698</v>
      </c>
      <c r="J918" s="16">
        <v>18567275512</v>
      </c>
      <c r="K918" s="38"/>
      <c r="L918" s="28" t="s">
        <v>3682</v>
      </c>
      <c r="M918" s="16" t="s">
        <v>3699</v>
      </c>
      <c r="N918" s="16" t="s">
        <v>55</v>
      </c>
      <c r="O918" s="16">
        <v>18567275512</v>
      </c>
      <c r="P918" s="16" t="s">
        <v>2489</v>
      </c>
      <c r="Q918" s="33" t="s">
        <v>5145</v>
      </c>
      <c r="R918" s="33" t="s">
        <v>4494</v>
      </c>
      <c r="S918" s="33"/>
      <c r="T918" s="34">
        <v>917</v>
      </c>
      <c r="U918" s="7" t="str">
        <f>+VLOOKUP(D918,[1]全镇!$C:$E,3,FALSE)</f>
        <v>上庄村</v>
      </c>
    </row>
    <row r="919" hidden="1" customHeight="1" spans="1:20">
      <c r="A919" s="15">
        <v>918</v>
      </c>
      <c r="B919" s="16" t="s">
        <v>3700</v>
      </c>
      <c r="C919" s="16" t="s">
        <v>32</v>
      </c>
      <c r="D919" s="90" t="s">
        <v>3701</v>
      </c>
      <c r="E919" s="15" t="str">
        <f t="shared" si="42"/>
        <v>正确</v>
      </c>
      <c r="F919" s="17">
        <f ca="1" t="shared" si="43"/>
        <v>83</v>
      </c>
      <c r="G919" s="17" t="str">
        <f t="shared" si="44"/>
        <v>1941/03/17</v>
      </c>
      <c r="H919" s="16" t="s">
        <v>2489</v>
      </c>
      <c r="I919" s="16" t="s">
        <v>3702</v>
      </c>
      <c r="J919" s="16">
        <v>18567275512</v>
      </c>
      <c r="K919" s="38" t="s">
        <v>4585</v>
      </c>
      <c r="L919" s="28" t="s">
        <v>3682</v>
      </c>
      <c r="M919" s="16" t="s">
        <v>3699</v>
      </c>
      <c r="N919" s="16" t="s">
        <v>55</v>
      </c>
      <c r="O919" s="16">
        <v>18567275512</v>
      </c>
      <c r="P919" s="16" t="s">
        <v>2489</v>
      </c>
      <c r="Q919" s="33" t="s">
        <v>5146</v>
      </c>
      <c r="R919" s="33" t="s">
        <v>4494</v>
      </c>
      <c r="S919" s="33"/>
      <c r="T919" s="34">
        <v>918</v>
      </c>
    </row>
    <row r="920" hidden="1" customHeight="1" spans="1:20">
      <c r="A920" s="15">
        <v>919</v>
      </c>
      <c r="B920" s="16" t="s">
        <v>3703</v>
      </c>
      <c r="C920" s="16" t="s">
        <v>32</v>
      </c>
      <c r="D920" s="90" t="s">
        <v>3704</v>
      </c>
      <c r="E920" s="15" t="str">
        <f t="shared" si="42"/>
        <v>正确</v>
      </c>
      <c r="F920" s="17">
        <f ca="1" t="shared" si="43"/>
        <v>84</v>
      </c>
      <c r="G920" s="17" t="str">
        <f t="shared" si="44"/>
        <v>1940/08/27</v>
      </c>
      <c r="H920" s="16" t="s">
        <v>2489</v>
      </c>
      <c r="I920" s="16" t="s">
        <v>3705</v>
      </c>
      <c r="J920" s="16">
        <v>15937704819</v>
      </c>
      <c r="K920" s="38" t="s">
        <v>4498</v>
      </c>
      <c r="L920" s="28" t="s">
        <v>3682</v>
      </c>
      <c r="M920" s="16" t="s">
        <v>2520</v>
      </c>
      <c r="N920" s="16" t="s">
        <v>55</v>
      </c>
      <c r="O920" s="16">
        <v>15937704819</v>
      </c>
      <c r="P920" s="16" t="s">
        <v>2489</v>
      </c>
      <c r="Q920" s="33" t="s">
        <v>5147</v>
      </c>
      <c r="R920" s="33" t="s">
        <v>4494</v>
      </c>
      <c r="S920" s="33"/>
      <c r="T920" s="34">
        <v>919</v>
      </c>
    </row>
    <row r="921" hidden="1" customHeight="1" spans="1:20">
      <c r="A921" s="15">
        <v>920</v>
      </c>
      <c r="B921" s="16" t="s">
        <v>3706</v>
      </c>
      <c r="C921" s="16" t="s">
        <v>19</v>
      </c>
      <c r="D921" s="90" t="s">
        <v>3707</v>
      </c>
      <c r="E921" s="15" t="str">
        <f t="shared" si="42"/>
        <v>正确</v>
      </c>
      <c r="F921" s="17">
        <f ca="1" t="shared" si="43"/>
        <v>84</v>
      </c>
      <c r="G921" s="17" t="str">
        <f t="shared" si="44"/>
        <v>1940/10/14</v>
      </c>
      <c r="H921" s="16" t="s">
        <v>1699</v>
      </c>
      <c r="I921" s="16" t="s">
        <v>3708</v>
      </c>
      <c r="J921" s="16" t="s">
        <v>3709</v>
      </c>
      <c r="K921" s="38" t="s">
        <v>108</v>
      </c>
      <c r="L921" s="28" t="s">
        <v>3682</v>
      </c>
      <c r="M921" s="16" t="s">
        <v>3710</v>
      </c>
      <c r="N921" s="16" t="s">
        <v>41</v>
      </c>
      <c r="O921" s="16" t="s">
        <v>3709</v>
      </c>
      <c r="P921" s="16" t="s">
        <v>1699</v>
      </c>
      <c r="Q921" s="33"/>
      <c r="R921" s="33"/>
      <c r="S921" s="33"/>
      <c r="T921" s="33">
        <v>920</v>
      </c>
    </row>
    <row r="922" hidden="1" customHeight="1" spans="1:20">
      <c r="A922" s="15">
        <v>921</v>
      </c>
      <c r="B922" s="16" t="s">
        <v>3711</v>
      </c>
      <c r="C922" s="16" t="s">
        <v>19</v>
      </c>
      <c r="D922" s="16" t="s">
        <v>3712</v>
      </c>
      <c r="E922" s="15" t="str">
        <f t="shared" si="42"/>
        <v>正确</v>
      </c>
      <c r="F922" s="17">
        <f ca="1" t="shared" si="43"/>
        <v>83</v>
      </c>
      <c r="G922" s="17" t="str">
        <f t="shared" si="44"/>
        <v>1941/02/28</v>
      </c>
      <c r="H922" s="16" t="s">
        <v>112</v>
      </c>
      <c r="I922" s="16" t="s">
        <v>3713</v>
      </c>
      <c r="J922" s="16">
        <v>13419915153</v>
      </c>
      <c r="K922" s="38" t="s">
        <v>108</v>
      </c>
      <c r="L922" s="28" t="s">
        <v>3682</v>
      </c>
      <c r="M922" s="16" t="s">
        <v>3714</v>
      </c>
      <c r="N922" s="16" t="s">
        <v>55</v>
      </c>
      <c r="O922" s="16">
        <v>13419915153</v>
      </c>
      <c r="P922" s="16" t="s">
        <v>112</v>
      </c>
      <c r="Q922" s="33"/>
      <c r="R922" s="33"/>
      <c r="S922" s="33"/>
      <c r="T922" s="33">
        <v>921</v>
      </c>
    </row>
    <row r="923" hidden="1" customHeight="1" spans="1:21">
      <c r="A923" s="15">
        <v>922</v>
      </c>
      <c r="B923" s="16" t="s">
        <v>3715</v>
      </c>
      <c r="C923" s="16" t="s">
        <v>32</v>
      </c>
      <c r="D923" s="90" t="s">
        <v>3716</v>
      </c>
      <c r="E923" s="15" t="str">
        <f t="shared" si="42"/>
        <v>正确</v>
      </c>
      <c r="F923" s="17">
        <f ca="1" t="shared" si="43"/>
        <v>83</v>
      </c>
      <c r="G923" s="17" t="str">
        <f t="shared" si="44"/>
        <v>1941/05/27</v>
      </c>
      <c r="H923" s="16" t="s">
        <v>112</v>
      </c>
      <c r="I923" s="16" t="s">
        <v>3717</v>
      </c>
      <c r="J923" s="16">
        <v>13523654073</v>
      </c>
      <c r="K923" s="38"/>
      <c r="L923" s="28" t="s">
        <v>3682</v>
      </c>
      <c r="M923" s="16" t="s">
        <v>3718</v>
      </c>
      <c r="N923" s="16" t="s">
        <v>55</v>
      </c>
      <c r="O923" s="16">
        <v>13523654073</v>
      </c>
      <c r="P923" s="16" t="s">
        <v>112</v>
      </c>
      <c r="Q923" s="95" t="s">
        <v>5148</v>
      </c>
      <c r="R923" s="33" t="s">
        <v>4494</v>
      </c>
      <c r="S923" s="33"/>
      <c r="T923" s="34">
        <v>922</v>
      </c>
      <c r="U923" s="7" t="str">
        <f>+VLOOKUP(D923,[1]全镇!$C:$E,3,FALSE)</f>
        <v>庙岭村</v>
      </c>
    </row>
    <row r="924" hidden="1" customHeight="1" spans="1:21">
      <c r="A924" s="15">
        <v>923</v>
      </c>
      <c r="B924" s="16" t="s">
        <v>1439</v>
      </c>
      <c r="C924" s="16" t="s">
        <v>32</v>
      </c>
      <c r="D924" s="90" t="s">
        <v>3719</v>
      </c>
      <c r="E924" s="15" t="str">
        <f t="shared" si="42"/>
        <v>正确</v>
      </c>
      <c r="F924" s="17">
        <f ca="1" t="shared" si="43"/>
        <v>83</v>
      </c>
      <c r="G924" s="17" t="str">
        <f t="shared" si="44"/>
        <v>1941/03/03</v>
      </c>
      <c r="H924" s="16" t="s">
        <v>1000</v>
      </c>
      <c r="I924" s="16" t="s">
        <v>3720</v>
      </c>
      <c r="J924" s="16">
        <v>15539999303</v>
      </c>
      <c r="K924" s="38"/>
      <c r="L924" s="28" t="s">
        <v>3682</v>
      </c>
      <c r="M924" s="16" t="s">
        <v>3721</v>
      </c>
      <c r="N924" s="16" t="s">
        <v>55</v>
      </c>
      <c r="O924" s="16">
        <v>15539999303</v>
      </c>
      <c r="P924" s="16" t="s">
        <v>1000</v>
      </c>
      <c r="Q924" s="33" t="s">
        <v>5149</v>
      </c>
      <c r="R924" s="33" t="s">
        <v>4494</v>
      </c>
      <c r="S924" s="33"/>
      <c r="T924" s="34">
        <v>923</v>
      </c>
      <c r="U924" s="7" t="str">
        <f>+VLOOKUP(D924,[1]全镇!$C:$E,3,FALSE)</f>
        <v>全庄村</v>
      </c>
    </row>
    <row r="925" hidden="1" customHeight="1" spans="1:21">
      <c r="A925" s="15">
        <v>924</v>
      </c>
      <c r="B925" s="16" t="s">
        <v>3722</v>
      </c>
      <c r="C925" s="16" t="s">
        <v>19</v>
      </c>
      <c r="D925" s="90" t="s">
        <v>3723</v>
      </c>
      <c r="E925" s="15" t="str">
        <f t="shared" si="42"/>
        <v>正确</v>
      </c>
      <c r="F925" s="17">
        <f ca="1" t="shared" si="43"/>
        <v>83</v>
      </c>
      <c r="G925" s="17" t="str">
        <f t="shared" si="44"/>
        <v>1941/07/01</v>
      </c>
      <c r="H925" s="16" t="s">
        <v>328</v>
      </c>
      <c r="I925" s="16" t="s">
        <v>3724</v>
      </c>
      <c r="J925" s="16">
        <v>13891987418</v>
      </c>
      <c r="K925" s="38"/>
      <c r="L925" s="28" t="s">
        <v>3725</v>
      </c>
      <c r="M925" s="16" t="s">
        <v>3726</v>
      </c>
      <c r="N925" s="16" t="s">
        <v>55</v>
      </c>
      <c r="O925" s="16">
        <v>13891987418</v>
      </c>
      <c r="P925" s="16" t="s">
        <v>328</v>
      </c>
      <c r="Q925" s="33" t="s">
        <v>5150</v>
      </c>
      <c r="R925" s="33" t="s">
        <v>4494</v>
      </c>
      <c r="S925" s="33"/>
      <c r="T925" s="34">
        <v>924</v>
      </c>
      <c r="U925" s="7" t="str">
        <f>+VLOOKUP(D925,[1]全镇!$C:$E,3,FALSE)</f>
        <v>金家沟村</v>
      </c>
    </row>
    <row r="926" hidden="1" customHeight="1" spans="1:21">
      <c r="A926" s="15">
        <v>925</v>
      </c>
      <c r="B926" s="16" t="s">
        <v>3727</v>
      </c>
      <c r="C926" s="16" t="s">
        <v>19</v>
      </c>
      <c r="D926" s="16" t="s">
        <v>3728</v>
      </c>
      <c r="E926" s="15" t="str">
        <f t="shared" si="42"/>
        <v>正确</v>
      </c>
      <c r="F926" s="17">
        <f ca="1" t="shared" si="43"/>
        <v>83</v>
      </c>
      <c r="G926" s="17" t="str">
        <f t="shared" si="44"/>
        <v>1941/07/14</v>
      </c>
      <c r="H926" s="16" t="s">
        <v>26</v>
      </c>
      <c r="I926" s="16" t="s">
        <v>3729</v>
      </c>
      <c r="J926" s="16">
        <v>15238113997</v>
      </c>
      <c r="K926" s="38"/>
      <c r="L926" s="28" t="s">
        <v>3725</v>
      </c>
      <c r="M926" s="16" t="s">
        <v>3730</v>
      </c>
      <c r="N926" s="16" t="s">
        <v>55</v>
      </c>
      <c r="O926" s="16">
        <v>15238113997</v>
      </c>
      <c r="P926" s="16" t="s">
        <v>26</v>
      </c>
      <c r="Q926" s="95" t="s">
        <v>5151</v>
      </c>
      <c r="R926" s="33" t="s">
        <v>4494</v>
      </c>
      <c r="S926" s="33"/>
      <c r="T926" s="34">
        <v>925</v>
      </c>
      <c r="U926" s="7" t="str">
        <f>+VLOOKUP(D926,[1]全镇!$C:$E,3,FALSE)</f>
        <v>北街村</v>
      </c>
    </row>
    <row r="927" hidden="1" customHeight="1" spans="1:21">
      <c r="A927" s="15">
        <v>926</v>
      </c>
      <c r="B927" s="16" t="s">
        <v>3731</v>
      </c>
      <c r="C927" s="16" t="s">
        <v>19</v>
      </c>
      <c r="D927" s="90" t="s">
        <v>3732</v>
      </c>
      <c r="E927" s="15" t="str">
        <f t="shared" si="42"/>
        <v>正确</v>
      </c>
      <c r="F927" s="17">
        <f ca="1" t="shared" si="43"/>
        <v>83</v>
      </c>
      <c r="G927" s="17" t="str">
        <f t="shared" si="44"/>
        <v>1941/06/11</v>
      </c>
      <c r="H927" s="16" t="s">
        <v>207</v>
      </c>
      <c r="I927" s="16" t="s">
        <v>3733</v>
      </c>
      <c r="J927" s="16">
        <v>15837762650</v>
      </c>
      <c r="K927" s="38"/>
      <c r="L927" s="28" t="s">
        <v>3725</v>
      </c>
      <c r="M927" s="16" t="s">
        <v>3734</v>
      </c>
      <c r="N927" s="16" t="s">
        <v>55</v>
      </c>
      <c r="O927" s="16">
        <v>15837762650</v>
      </c>
      <c r="P927" s="16" t="s">
        <v>207</v>
      </c>
      <c r="Q927" s="33" t="s">
        <v>5152</v>
      </c>
      <c r="R927" s="33" t="s">
        <v>4494</v>
      </c>
      <c r="S927" s="33"/>
      <c r="T927" s="34">
        <v>926</v>
      </c>
      <c r="U927" s="7" t="str">
        <f>+VLOOKUP(D927,[1]全镇!$C:$E,3,FALSE)</f>
        <v>小寺沟村</v>
      </c>
    </row>
    <row r="928" hidden="1" customHeight="1" spans="1:21">
      <c r="A928" s="15">
        <v>927</v>
      </c>
      <c r="B928" s="16" t="s">
        <v>3735</v>
      </c>
      <c r="C928" s="16" t="s">
        <v>19</v>
      </c>
      <c r="D928" s="90" t="s">
        <v>3736</v>
      </c>
      <c r="E928" s="15" t="str">
        <f t="shared" si="42"/>
        <v>正确</v>
      </c>
      <c r="F928" s="17">
        <f ca="1" t="shared" si="43"/>
        <v>84</v>
      </c>
      <c r="G928" s="17" t="str">
        <f t="shared" si="44"/>
        <v>1940/12/25</v>
      </c>
      <c r="H928" s="16" t="s">
        <v>52</v>
      </c>
      <c r="I928" s="100" t="s">
        <v>3737</v>
      </c>
      <c r="J928" s="16" t="s">
        <v>3738</v>
      </c>
      <c r="K928" s="38"/>
      <c r="L928" s="28" t="s">
        <v>3725</v>
      </c>
      <c r="M928" s="16" t="s">
        <v>3739</v>
      </c>
      <c r="N928" s="16" t="s">
        <v>55</v>
      </c>
      <c r="O928" s="16" t="s">
        <v>3738</v>
      </c>
      <c r="P928" s="16" t="s">
        <v>52</v>
      </c>
      <c r="Q928" s="33" t="s">
        <v>3737</v>
      </c>
      <c r="R928" s="33" t="s">
        <v>4494</v>
      </c>
      <c r="S928" s="33"/>
      <c r="T928" s="34">
        <v>927</v>
      </c>
      <c r="U928" s="7" t="str">
        <f>+VLOOKUP(D928,[1]全镇!$C:$E,3,FALSE)</f>
        <v>汉王坪村</v>
      </c>
    </row>
    <row r="929" hidden="1" customHeight="1" spans="1:21">
      <c r="A929" s="15">
        <v>928</v>
      </c>
      <c r="B929" s="16" t="s">
        <v>3740</v>
      </c>
      <c r="C929" s="16" t="s">
        <v>32</v>
      </c>
      <c r="D929" s="90" t="s">
        <v>3741</v>
      </c>
      <c r="E929" s="15" t="str">
        <f t="shared" si="42"/>
        <v>正确</v>
      </c>
      <c r="F929" s="17">
        <f ca="1" t="shared" si="43"/>
        <v>83</v>
      </c>
      <c r="G929" s="17" t="str">
        <f t="shared" si="44"/>
        <v>1941/07/03</v>
      </c>
      <c r="H929" s="16" t="s">
        <v>1197</v>
      </c>
      <c r="I929" s="16" t="s">
        <v>3742</v>
      </c>
      <c r="J929" s="16">
        <v>15038050878</v>
      </c>
      <c r="K929" s="38"/>
      <c r="L929" s="28" t="s">
        <v>3725</v>
      </c>
      <c r="M929" s="16" t="s">
        <v>3743</v>
      </c>
      <c r="N929" s="16" t="s">
        <v>55</v>
      </c>
      <c r="O929" s="16">
        <v>15038050878</v>
      </c>
      <c r="P929" s="16" t="s">
        <v>1197</v>
      </c>
      <c r="Q929" s="33" t="s">
        <v>5153</v>
      </c>
      <c r="R929" s="33" t="s">
        <v>4494</v>
      </c>
      <c r="S929" s="33"/>
      <c r="T929" s="34">
        <v>928</v>
      </c>
      <c r="U929" s="7" t="str">
        <f>+VLOOKUP(D929,[1]全镇!$C:$E,3,FALSE)</f>
        <v>孙家湾村</v>
      </c>
    </row>
    <row r="930" hidden="1" customHeight="1" spans="1:21">
      <c r="A930" s="15">
        <v>929</v>
      </c>
      <c r="B930" s="16" t="s">
        <v>104</v>
      </c>
      <c r="C930" s="16" t="s">
        <v>32</v>
      </c>
      <c r="D930" s="90" t="s">
        <v>3744</v>
      </c>
      <c r="E930" s="15" t="str">
        <f t="shared" si="42"/>
        <v>正确</v>
      </c>
      <c r="F930" s="17">
        <f ca="1" t="shared" si="43"/>
        <v>83</v>
      </c>
      <c r="G930" s="17" t="str">
        <f t="shared" si="44"/>
        <v>1941/05/27</v>
      </c>
      <c r="H930" s="16" t="s">
        <v>88</v>
      </c>
      <c r="I930" s="16" t="s">
        <v>3745</v>
      </c>
      <c r="J930" s="16">
        <v>17128952255</v>
      </c>
      <c r="K930" s="38"/>
      <c r="L930" s="28" t="s">
        <v>3725</v>
      </c>
      <c r="M930" s="16" t="s">
        <v>2955</v>
      </c>
      <c r="N930" s="16" t="s">
        <v>55</v>
      </c>
      <c r="O930" s="16">
        <v>17128952255</v>
      </c>
      <c r="P930" s="16" t="s">
        <v>88</v>
      </c>
      <c r="Q930" s="33" t="s">
        <v>5154</v>
      </c>
      <c r="R930" s="33" t="s">
        <v>4494</v>
      </c>
      <c r="S930" s="33"/>
      <c r="T930" s="34">
        <v>929</v>
      </c>
      <c r="U930" s="7" t="str">
        <f>+VLOOKUP(D930,[1]全镇!$C:$E,3,FALSE)</f>
        <v>麻坑村</v>
      </c>
    </row>
    <row r="931" hidden="1" customHeight="1" spans="1:21">
      <c r="A931" s="15">
        <v>930</v>
      </c>
      <c r="B931" s="16" t="s">
        <v>3746</v>
      </c>
      <c r="C931" s="16" t="s">
        <v>19</v>
      </c>
      <c r="D931" s="90" t="s">
        <v>3747</v>
      </c>
      <c r="E931" s="15" t="str">
        <f t="shared" si="42"/>
        <v>正确</v>
      </c>
      <c r="F931" s="17">
        <f ca="1" t="shared" si="43"/>
        <v>83</v>
      </c>
      <c r="G931" s="17" t="str">
        <f t="shared" si="44"/>
        <v>1941/07/15</v>
      </c>
      <c r="H931" s="16" t="s">
        <v>3748</v>
      </c>
      <c r="I931" s="16" t="s">
        <v>3749</v>
      </c>
      <c r="J931" s="16">
        <v>15083381368</v>
      </c>
      <c r="K931" s="38"/>
      <c r="L931" s="28" t="s">
        <v>3725</v>
      </c>
      <c r="M931" s="16" t="s">
        <v>3750</v>
      </c>
      <c r="N931" s="16" t="s">
        <v>30</v>
      </c>
      <c r="O931" s="16">
        <v>15083381368</v>
      </c>
      <c r="P931" s="16" t="s">
        <v>3748</v>
      </c>
      <c r="Q931" s="33" t="s">
        <v>5155</v>
      </c>
      <c r="R931" s="33" t="s">
        <v>4656</v>
      </c>
      <c r="S931" s="33"/>
      <c r="T931" s="34">
        <v>930</v>
      </c>
      <c r="U931" s="7" t="e">
        <f>+VLOOKUP(D931,[1]全镇!$C:$E,3,FALSE)</f>
        <v>#N/A</v>
      </c>
    </row>
    <row r="932" hidden="1" customHeight="1" spans="1:21">
      <c r="A932" s="15">
        <v>931</v>
      </c>
      <c r="B932" s="16" t="s">
        <v>3751</v>
      </c>
      <c r="C932" s="16" t="s">
        <v>19</v>
      </c>
      <c r="D932" s="90" t="s">
        <v>3752</v>
      </c>
      <c r="E932" s="15" t="str">
        <f t="shared" si="42"/>
        <v>正确</v>
      </c>
      <c r="F932" s="17">
        <f ca="1" t="shared" si="43"/>
        <v>84</v>
      </c>
      <c r="G932" s="17" t="str">
        <f t="shared" si="44"/>
        <v>1940/08/28</v>
      </c>
      <c r="H932" s="16" t="s">
        <v>1300</v>
      </c>
      <c r="I932" s="100" t="s">
        <v>3753</v>
      </c>
      <c r="J932" s="16" t="s">
        <v>3754</v>
      </c>
      <c r="K932" s="38"/>
      <c r="L932" s="28" t="s">
        <v>3725</v>
      </c>
      <c r="M932" s="16" t="s">
        <v>3755</v>
      </c>
      <c r="N932" s="16" t="s">
        <v>55</v>
      </c>
      <c r="O932" s="16" t="s">
        <v>3754</v>
      </c>
      <c r="P932" s="16" t="s">
        <v>1300</v>
      </c>
      <c r="Q932" s="33" t="s">
        <v>3753</v>
      </c>
      <c r="R932" s="33" t="s">
        <v>4494</v>
      </c>
      <c r="S932" s="33"/>
      <c r="T932" s="34">
        <v>931</v>
      </c>
      <c r="U932" s="7" t="str">
        <f>+VLOOKUP(D932,[1]全镇!$C:$E,3,FALSE)</f>
        <v>娘娘庙村</v>
      </c>
    </row>
    <row r="933" hidden="1" customHeight="1" spans="1:21">
      <c r="A933" s="15">
        <v>932</v>
      </c>
      <c r="B933" s="16" t="s">
        <v>3756</v>
      </c>
      <c r="C933" s="16" t="s">
        <v>19</v>
      </c>
      <c r="D933" s="90" t="s">
        <v>3757</v>
      </c>
      <c r="E933" s="15" t="str">
        <f t="shared" si="42"/>
        <v>正确</v>
      </c>
      <c r="F933" s="17">
        <f ca="1" t="shared" si="43"/>
        <v>83</v>
      </c>
      <c r="G933" s="17" t="str">
        <f t="shared" si="44"/>
        <v>1941/06/13</v>
      </c>
      <c r="H933" s="16" t="s">
        <v>924</v>
      </c>
      <c r="I933" s="16" t="s">
        <v>3758</v>
      </c>
      <c r="J933" s="16">
        <v>15038778704</v>
      </c>
      <c r="K933" s="38"/>
      <c r="L933" s="28" t="s">
        <v>3725</v>
      </c>
      <c r="M933" s="16" t="s">
        <v>3759</v>
      </c>
      <c r="N933" s="16" t="s">
        <v>30</v>
      </c>
      <c r="O933" s="16">
        <v>15038778704</v>
      </c>
      <c r="P933" s="16" t="s">
        <v>924</v>
      </c>
      <c r="Q933" s="33" t="s">
        <v>5156</v>
      </c>
      <c r="R933" s="33" t="s">
        <v>4494</v>
      </c>
      <c r="S933" s="33"/>
      <c r="T933" s="34">
        <v>932</v>
      </c>
      <c r="U933" s="7" t="str">
        <f>+VLOOKUP(D933,[1]全镇!$C:$E,3,FALSE)</f>
        <v>冯营村</v>
      </c>
    </row>
    <row r="934" hidden="1" customHeight="1" spans="1:21">
      <c r="A934" s="15">
        <v>933</v>
      </c>
      <c r="B934" s="16" t="s">
        <v>3760</v>
      </c>
      <c r="C934" s="16" t="s">
        <v>32</v>
      </c>
      <c r="D934" s="90" t="s">
        <v>3761</v>
      </c>
      <c r="E934" s="15" t="str">
        <f t="shared" si="42"/>
        <v>正确</v>
      </c>
      <c r="F934" s="17">
        <f ca="1" t="shared" si="43"/>
        <v>83</v>
      </c>
      <c r="G934" s="17" t="str">
        <f t="shared" si="44"/>
        <v>1941/06/01</v>
      </c>
      <c r="H934" s="16" t="s">
        <v>52</v>
      </c>
      <c r="I934" s="16" t="s">
        <v>3762</v>
      </c>
      <c r="J934" s="16" t="s">
        <v>3763</v>
      </c>
      <c r="K934" s="38"/>
      <c r="L934" s="28" t="s">
        <v>3725</v>
      </c>
      <c r="M934" s="16" t="s">
        <v>3764</v>
      </c>
      <c r="N934" s="16" t="s">
        <v>55</v>
      </c>
      <c r="O934" s="16" t="s">
        <v>3763</v>
      </c>
      <c r="P934" s="16" t="s">
        <v>52</v>
      </c>
      <c r="Q934" s="95" t="s">
        <v>3762</v>
      </c>
      <c r="R934" s="33" t="s">
        <v>4656</v>
      </c>
      <c r="S934" s="33"/>
      <c r="T934" s="34">
        <v>933</v>
      </c>
      <c r="U934" s="7" t="str">
        <f>+VLOOKUP(D934,[1]全镇!$C:$E,3,FALSE)</f>
        <v>汉王坪村</v>
      </c>
    </row>
    <row r="935" hidden="1" customHeight="1" spans="1:21">
      <c r="A935" s="15">
        <v>934</v>
      </c>
      <c r="B935" s="16" t="s">
        <v>3765</v>
      </c>
      <c r="C935" s="16" t="s">
        <v>19</v>
      </c>
      <c r="D935" s="90" t="s">
        <v>3766</v>
      </c>
      <c r="E935" s="15" t="str">
        <f t="shared" si="42"/>
        <v>正确</v>
      </c>
      <c r="F935" s="17">
        <f ca="1" t="shared" si="43"/>
        <v>83</v>
      </c>
      <c r="G935" s="17" t="str">
        <f t="shared" si="44"/>
        <v>1941/07/12</v>
      </c>
      <c r="H935" s="16" t="s">
        <v>328</v>
      </c>
      <c r="I935" s="16" t="s">
        <v>3767</v>
      </c>
      <c r="J935" s="16">
        <v>15829627053</v>
      </c>
      <c r="K935" s="38"/>
      <c r="L935" s="28" t="s">
        <v>3725</v>
      </c>
      <c r="M935" s="16" t="s">
        <v>3768</v>
      </c>
      <c r="N935" s="16" t="s">
        <v>55</v>
      </c>
      <c r="O935" s="16">
        <v>15829627053</v>
      </c>
      <c r="P935" s="16" t="s">
        <v>328</v>
      </c>
      <c r="Q935" s="33" t="s">
        <v>5157</v>
      </c>
      <c r="R935" s="33" t="s">
        <v>4494</v>
      </c>
      <c r="S935" s="33"/>
      <c r="T935" s="34">
        <v>934</v>
      </c>
      <c r="U935" s="7" t="str">
        <f>+VLOOKUP(D935,[1]全镇!$C:$E,3,FALSE)</f>
        <v>金家沟村</v>
      </c>
    </row>
    <row r="936" hidden="1" customHeight="1" spans="1:21">
      <c r="A936" s="15">
        <v>935</v>
      </c>
      <c r="B936" s="16" t="s">
        <v>3769</v>
      </c>
      <c r="C936" s="16" t="s">
        <v>19</v>
      </c>
      <c r="D936" s="90" t="s">
        <v>3770</v>
      </c>
      <c r="E936" s="15" t="str">
        <f t="shared" si="42"/>
        <v>正确</v>
      </c>
      <c r="F936" s="17">
        <f ca="1" t="shared" si="43"/>
        <v>83</v>
      </c>
      <c r="G936" s="17" t="str">
        <f t="shared" si="44"/>
        <v>1941/07/06</v>
      </c>
      <c r="H936" s="16" t="s">
        <v>101</v>
      </c>
      <c r="I936" s="16" t="s">
        <v>3771</v>
      </c>
      <c r="J936" s="16">
        <v>13782132317</v>
      </c>
      <c r="K936" s="38"/>
      <c r="L936" s="28" t="s">
        <v>3725</v>
      </c>
      <c r="M936" s="16" t="s">
        <v>3772</v>
      </c>
      <c r="N936" s="16" t="s">
        <v>55</v>
      </c>
      <c r="O936" s="16">
        <v>13782132317</v>
      </c>
      <c r="P936" s="16" t="s">
        <v>101</v>
      </c>
      <c r="Q936" s="33" t="s">
        <v>5158</v>
      </c>
      <c r="R936" s="33" t="s">
        <v>4494</v>
      </c>
      <c r="S936" s="33"/>
      <c r="T936" s="34">
        <v>935</v>
      </c>
      <c r="U936" s="7" t="str">
        <f>+VLOOKUP(D936,[1]全镇!$C:$E,3,FALSE)</f>
        <v>码头村</v>
      </c>
    </row>
    <row r="937" hidden="1" customHeight="1" spans="1:20">
      <c r="A937" s="15">
        <v>936</v>
      </c>
      <c r="B937" s="16" t="s">
        <v>3773</v>
      </c>
      <c r="C937" s="16" t="s">
        <v>32</v>
      </c>
      <c r="D937" s="90" t="s">
        <v>3774</v>
      </c>
      <c r="E937" s="15" t="str">
        <f t="shared" si="42"/>
        <v>正确</v>
      </c>
      <c r="F937" s="17">
        <f ca="1" t="shared" si="43"/>
        <v>84</v>
      </c>
      <c r="G937" s="17" t="str">
        <f t="shared" si="44"/>
        <v>1940/12/24</v>
      </c>
      <c r="H937" s="16" t="s">
        <v>260</v>
      </c>
      <c r="I937" s="16" t="s">
        <v>3775</v>
      </c>
      <c r="J937" s="16">
        <v>15938482311</v>
      </c>
      <c r="K937" s="38" t="s">
        <v>152</v>
      </c>
      <c r="L937" s="28" t="s">
        <v>3725</v>
      </c>
      <c r="M937" s="16"/>
      <c r="N937" s="16"/>
      <c r="O937" s="16"/>
      <c r="P937" s="16"/>
      <c r="Q937" s="33"/>
      <c r="R937" s="33"/>
      <c r="S937" s="33"/>
      <c r="T937" s="33">
        <v>936</v>
      </c>
    </row>
    <row r="938" hidden="1" customHeight="1" spans="1:21">
      <c r="A938" s="15">
        <v>937</v>
      </c>
      <c r="B938" s="16" t="s">
        <v>1891</v>
      </c>
      <c r="C938" s="16" t="s">
        <v>32</v>
      </c>
      <c r="D938" s="90" t="s">
        <v>3776</v>
      </c>
      <c r="E938" s="15" t="str">
        <f t="shared" si="42"/>
        <v>正确</v>
      </c>
      <c r="F938" s="17">
        <f ca="1" t="shared" si="43"/>
        <v>83</v>
      </c>
      <c r="G938" s="17" t="str">
        <f t="shared" si="44"/>
        <v>1941/07/08</v>
      </c>
      <c r="H938" s="16" t="s">
        <v>79</v>
      </c>
      <c r="I938" s="16" t="s">
        <v>3777</v>
      </c>
      <c r="J938" s="16">
        <v>15138617265</v>
      </c>
      <c r="K938" s="38"/>
      <c r="L938" s="28" t="s">
        <v>3725</v>
      </c>
      <c r="M938" s="16" t="s">
        <v>3778</v>
      </c>
      <c r="N938" s="16" t="s">
        <v>55</v>
      </c>
      <c r="O938" s="16">
        <v>15138617265</v>
      </c>
      <c r="P938" s="16" t="s">
        <v>79</v>
      </c>
      <c r="Q938" s="33" t="s">
        <v>5159</v>
      </c>
      <c r="R938" s="33" t="s">
        <v>4494</v>
      </c>
      <c r="S938" s="33"/>
      <c r="T938" s="34">
        <v>937</v>
      </c>
      <c r="U938" s="7" t="str">
        <f>+VLOOKUP(D938,[1]全镇!$C:$E,3,FALSE)</f>
        <v>李营村</v>
      </c>
    </row>
    <row r="939" hidden="1" customHeight="1" spans="1:21">
      <c r="A939" s="15">
        <v>938</v>
      </c>
      <c r="B939" s="16" t="s">
        <v>3779</v>
      </c>
      <c r="C939" s="16" t="s">
        <v>32</v>
      </c>
      <c r="D939" s="90" t="s">
        <v>3780</v>
      </c>
      <c r="E939" s="15" t="str">
        <f t="shared" si="42"/>
        <v>正确</v>
      </c>
      <c r="F939" s="17">
        <f ca="1" t="shared" si="43"/>
        <v>83</v>
      </c>
      <c r="G939" s="17" t="str">
        <f t="shared" si="44"/>
        <v>1941/05/26</v>
      </c>
      <c r="H939" s="16" t="s">
        <v>52</v>
      </c>
      <c r="I939" s="90" t="s">
        <v>3781</v>
      </c>
      <c r="J939" s="16" t="s">
        <v>3782</v>
      </c>
      <c r="K939" s="38"/>
      <c r="L939" s="28" t="s">
        <v>3783</v>
      </c>
      <c r="M939" s="16" t="s">
        <v>3784</v>
      </c>
      <c r="N939" s="16" t="s">
        <v>55</v>
      </c>
      <c r="O939" s="16" t="s">
        <v>3782</v>
      </c>
      <c r="P939" s="16" t="s">
        <v>52</v>
      </c>
      <c r="Q939" s="33" t="s">
        <v>5160</v>
      </c>
      <c r="R939" s="33" t="s">
        <v>4656</v>
      </c>
      <c r="S939" s="33"/>
      <c r="T939" s="34">
        <v>938</v>
      </c>
      <c r="U939" s="7" t="str">
        <f>+VLOOKUP(D939,[1]全镇!$C:$E,3,FALSE)</f>
        <v>汉王坪村</v>
      </c>
    </row>
    <row r="940" hidden="1" customHeight="1" spans="1:21">
      <c r="A940" s="15">
        <v>939</v>
      </c>
      <c r="B940" s="16" t="s">
        <v>3785</v>
      </c>
      <c r="C940" s="16" t="s">
        <v>19</v>
      </c>
      <c r="D940" s="90" t="s">
        <v>3786</v>
      </c>
      <c r="E940" s="15" t="str">
        <f t="shared" si="42"/>
        <v>正确</v>
      </c>
      <c r="F940" s="17">
        <f ca="1" t="shared" si="43"/>
        <v>83</v>
      </c>
      <c r="G940" s="17" t="str">
        <f t="shared" si="44"/>
        <v>1941/08/16</v>
      </c>
      <c r="H940" s="16" t="s">
        <v>101</v>
      </c>
      <c r="I940" s="90" t="s">
        <v>3787</v>
      </c>
      <c r="J940" s="16">
        <v>17136195203</v>
      </c>
      <c r="K940" s="38"/>
      <c r="L940" s="28" t="s">
        <v>3783</v>
      </c>
      <c r="M940" s="16" t="s">
        <v>3788</v>
      </c>
      <c r="N940" s="16" t="s">
        <v>55</v>
      </c>
      <c r="O940" s="16">
        <v>17136195203</v>
      </c>
      <c r="P940" s="16" t="s">
        <v>101</v>
      </c>
      <c r="Q940" s="33" t="s">
        <v>5161</v>
      </c>
      <c r="R940" s="33" t="s">
        <v>4494</v>
      </c>
      <c r="S940" s="33"/>
      <c r="T940" s="34">
        <v>939</v>
      </c>
      <c r="U940" s="7" t="str">
        <f>+VLOOKUP(D940,[1]全镇!$C:$E,3,FALSE)</f>
        <v>码头村</v>
      </c>
    </row>
    <row r="941" hidden="1" customHeight="1" spans="1:21">
      <c r="A941" s="15">
        <v>940</v>
      </c>
      <c r="B941" s="16" t="s">
        <v>3789</v>
      </c>
      <c r="C941" s="16" t="s">
        <v>19</v>
      </c>
      <c r="D941" s="90" t="s">
        <v>3790</v>
      </c>
      <c r="E941" s="15" t="str">
        <f t="shared" si="42"/>
        <v>正确</v>
      </c>
      <c r="F941" s="17">
        <f ca="1" t="shared" si="43"/>
        <v>83</v>
      </c>
      <c r="G941" s="17" t="str">
        <f t="shared" si="44"/>
        <v>1941/07/20</v>
      </c>
      <c r="H941" s="16" t="s">
        <v>924</v>
      </c>
      <c r="I941" s="90" t="s">
        <v>3791</v>
      </c>
      <c r="J941" s="16">
        <v>13723525625</v>
      </c>
      <c r="K941" s="38"/>
      <c r="L941" s="28" t="s">
        <v>3783</v>
      </c>
      <c r="M941" s="16" t="s">
        <v>3792</v>
      </c>
      <c r="N941" s="16" t="s">
        <v>55</v>
      </c>
      <c r="O941" s="16">
        <v>13723525625</v>
      </c>
      <c r="P941" s="16" t="s">
        <v>924</v>
      </c>
      <c r="Q941" s="33" t="s">
        <v>5162</v>
      </c>
      <c r="R941" s="33" t="s">
        <v>4494</v>
      </c>
      <c r="S941" s="33"/>
      <c r="T941" s="34">
        <v>940</v>
      </c>
      <c r="U941" s="7" t="str">
        <f>+VLOOKUP(D941,[1]全镇!$C:$E,3,FALSE)</f>
        <v>冯营村</v>
      </c>
    </row>
    <row r="942" hidden="1" customHeight="1" spans="1:21">
      <c r="A942" s="15">
        <v>941</v>
      </c>
      <c r="B942" s="16" t="s">
        <v>3793</v>
      </c>
      <c r="C942" s="16" t="s">
        <v>32</v>
      </c>
      <c r="D942" s="90" t="s">
        <v>3794</v>
      </c>
      <c r="E942" s="15" t="str">
        <f t="shared" si="42"/>
        <v>正确</v>
      </c>
      <c r="F942" s="17">
        <f ca="1" t="shared" si="43"/>
        <v>83</v>
      </c>
      <c r="G942" s="17" t="str">
        <f t="shared" si="44"/>
        <v>1941/01/20</v>
      </c>
      <c r="H942" s="16" t="s">
        <v>137</v>
      </c>
      <c r="I942" s="90" t="s">
        <v>3795</v>
      </c>
      <c r="J942" s="16">
        <v>13080908841</v>
      </c>
      <c r="K942" s="38"/>
      <c r="L942" s="28" t="s">
        <v>3783</v>
      </c>
      <c r="M942" s="16" t="s">
        <v>789</v>
      </c>
      <c r="N942" s="16" t="s">
        <v>55</v>
      </c>
      <c r="O942" s="16">
        <v>13080908841</v>
      </c>
      <c r="P942" s="16" t="s">
        <v>137</v>
      </c>
      <c r="Q942" s="33" t="s">
        <v>5163</v>
      </c>
      <c r="R942" s="33" t="s">
        <v>4494</v>
      </c>
      <c r="S942" s="33"/>
      <c r="T942" s="34">
        <v>941</v>
      </c>
      <c r="U942" s="7" t="str">
        <f>+VLOOKUP(D942,[1]全镇!$C:$E,3,FALSE)</f>
        <v>沙河村</v>
      </c>
    </row>
    <row r="943" hidden="1" customHeight="1" spans="1:20">
      <c r="A943" s="15">
        <v>942</v>
      </c>
      <c r="B943" s="16" t="s">
        <v>3796</v>
      </c>
      <c r="C943" s="16" t="s">
        <v>32</v>
      </c>
      <c r="D943" s="90" t="s">
        <v>3797</v>
      </c>
      <c r="E943" s="15" t="str">
        <f t="shared" si="42"/>
        <v>正确</v>
      </c>
      <c r="F943" s="17">
        <f ca="1" t="shared" si="43"/>
        <v>83</v>
      </c>
      <c r="G943" s="17" t="str">
        <f t="shared" si="44"/>
        <v>1941/03/06</v>
      </c>
      <c r="H943" s="16" t="s">
        <v>137</v>
      </c>
      <c r="I943" s="90" t="s">
        <v>3798</v>
      </c>
      <c r="J943" s="16">
        <v>13949358559</v>
      </c>
      <c r="K943" s="38" t="s">
        <v>4585</v>
      </c>
      <c r="L943" s="28" t="s">
        <v>3783</v>
      </c>
      <c r="M943" s="16" t="s">
        <v>3799</v>
      </c>
      <c r="N943" s="16" t="s">
        <v>55</v>
      </c>
      <c r="O943" s="16">
        <v>13949358559</v>
      </c>
      <c r="P943" s="16" t="s">
        <v>137</v>
      </c>
      <c r="Q943" s="33" t="s">
        <v>5164</v>
      </c>
      <c r="R943" s="33" t="s">
        <v>4494</v>
      </c>
      <c r="S943" s="33"/>
      <c r="T943" s="34">
        <v>942</v>
      </c>
    </row>
    <row r="944" hidden="1" customHeight="1" spans="1:20">
      <c r="A944" s="15">
        <v>943</v>
      </c>
      <c r="B944" s="16" t="s">
        <v>3800</v>
      </c>
      <c r="C944" s="16" t="s">
        <v>19</v>
      </c>
      <c r="D944" s="90" t="s">
        <v>3801</v>
      </c>
      <c r="E944" s="15" t="str">
        <f t="shared" si="42"/>
        <v>正确</v>
      </c>
      <c r="F944" s="17">
        <f ca="1" t="shared" si="43"/>
        <v>83</v>
      </c>
      <c r="G944" s="17" t="str">
        <f t="shared" si="44"/>
        <v>1941/06/25</v>
      </c>
      <c r="H944" s="16" t="s">
        <v>1699</v>
      </c>
      <c r="I944" s="90" t="s">
        <v>3802</v>
      </c>
      <c r="J944" s="16">
        <v>18338293318</v>
      </c>
      <c r="K944" s="38" t="s">
        <v>4569</v>
      </c>
      <c r="L944" s="28" t="s">
        <v>3783</v>
      </c>
      <c r="M944" s="16" t="s">
        <v>3803</v>
      </c>
      <c r="N944" s="16" t="s">
        <v>752</v>
      </c>
      <c r="O944" s="16">
        <v>18338293318</v>
      </c>
      <c r="P944" s="16" t="s">
        <v>1699</v>
      </c>
      <c r="Q944" s="33" t="s">
        <v>5165</v>
      </c>
      <c r="R944" s="33" t="s">
        <v>4494</v>
      </c>
      <c r="S944" s="33"/>
      <c r="T944" s="34">
        <v>943</v>
      </c>
    </row>
    <row r="945" hidden="1" customHeight="1" spans="1:21">
      <c r="A945" s="15">
        <v>944</v>
      </c>
      <c r="B945" s="16" t="s">
        <v>3804</v>
      </c>
      <c r="C945" s="16" t="s">
        <v>32</v>
      </c>
      <c r="D945" s="90" t="s">
        <v>3805</v>
      </c>
      <c r="E945" s="15" t="str">
        <f t="shared" si="42"/>
        <v>正确</v>
      </c>
      <c r="F945" s="17">
        <f ca="1" t="shared" si="43"/>
        <v>83</v>
      </c>
      <c r="G945" s="17" t="str">
        <f t="shared" si="44"/>
        <v>1941/08/01</v>
      </c>
      <c r="H945" s="16" t="s">
        <v>26</v>
      </c>
      <c r="I945" s="90" t="s">
        <v>3806</v>
      </c>
      <c r="J945" s="16">
        <v>15139076039</v>
      </c>
      <c r="K945" s="38"/>
      <c r="L945" s="28" t="s">
        <v>3783</v>
      </c>
      <c r="M945" s="16" t="s">
        <v>3807</v>
      </c>
      <c r="N945" s="16" t="s">
        <v>55</v>
      </c>
      <c r="O945" s="16">
        <v>15139076039</v>
      </c>
      <c r="P945" s="16" t="s">
        <v>26</v>
      </c>
      <c r="Q945" s="95" t="s">
        <v>5166</v>
      </c>
      <c r="R945" s="33" t="s">
        <v>4494</v>
      </c>
      <c r="S945" s="33"/>
      <c r="T945" s="34">
        <v>944</v>
      </c>
      <c r="U945" s="7" t="str">
        <f>+VLOOKUP(D945,[1]全镇!$C:$E,3,FALSE)</f>
        <v>北街村</v>
      </c>
    </row>
    <row r="946" hidden="1" customHeight="1" spans="1:21">
      <c r="A946" s="15">
        <v>945</v>
      </c>
      <c r="B946" s="16" t="s">
        <v>3808</v>
      </c>
      <c r="C946" s="16" t="s">
        <v>32</v>
      </c>
      <c r="D946" s="90" t="s">
        <v>3809</v>
      </c>
      <c r="E946" s="15" t="str">
        <f t="shared" si="42"/>
        <v>正确</v>
      </c>
      <c r="F946" s="17">
        <f ca="1" t="shared" si="43"/>
        <v>83</v>
      </c>
      <c r="G946" s="17" t="str">
        <f t="shared" si="44"/>
        <v>1941/07/15</v>
      </c>
      <c r="H946" s="16" t="s">
        <v>1300</v>
      </c>
      <c r="I946" s="90" t="s">
        <v>3810</v>
      </c>
      <c r="J946" s="16" t="s">
        <v>3811</v>
      </c>
      <c r="K946" s="38"/>
      <c r="L946" s="28" t="s">
        <v>3783</v>
      </c>
      <c r="M946" s="16" t="s">
        <v>3812</v>
      </c>
      <c r="N946" s="16" t="s">
        <v>55</v>
      </c>
      <c r="O946" s="16" t="s">
        <v>3811</v>
      </c>
      <c r="P946" s="16" t="s">
        <v>1300</v>
      </c>
      <c r="Q946" s="33" t="s">
        <v>5167</v>
      </c>
      <c r="R946" s="33" t="s">
        <v>4494</v>
      </c>
      <c r="S946" s="33"/>
      <c r="T946" s="34">
        <v>945</v>
      </c>
      <c r="U946" s="7" t="str">
        <f>+VLOOKUP(D946,[1]全镇!$C:$E,3,FALSE)</f>
        <v>娘娘庙村</v>
      </c>
    </row>
    <row r="947" hidden="1" customHeight="1" spans="1:21">
      <c r="A947" s="15">
        <v>946</v>
      </c>
      <c r="B947" s="16" t="s">
        <v>3813</v>
      </c>
      <c r="C947" s="16" t="s">
        <v>32</v>
      </c>
      <c r="D947" s="90" t="s">
        <v>3814</v>
      </c>
      <c r="E947" s="15" t="str">
        <f t="shared" si="42"/>
        <v>正确</v>
      </c>
      <c r="F947" s="17">
        <f ca="1" t="shared" si="43"/>
        <v>83</v>
      </c>
      <c r="G947" s="17" t="str">
        <f t="shared" si="44"/>
        <v>1941/07/28</v>
      </c>
      <c r="H947" s="16" t="s">
        <v>137</v>
      </c>
      <c r="I947" s="90" t="s">
        <v>3815</v>
      </c>
      <c r="J947" s="16">
        <v>15093027559</v>
      </c>
      <c r="K947" s="38"/>
      <c r="L947" s="28" t="s">
        <v>3783</v>
      </c>
      <c r="M947" s="16" t="s">
        <v>2925</v>
      </c>
      <c r="N947" s="16" t="s">
        <v>55</v>
      </c>
      <c r="O947" s="16">
        <v>15093027559</v>
      </c>
      <c r="P947" s="16" t="s">
        <v>137</v>
      </c>
      <c r="Q947" s="33" t="s">
        <v>5168</v>
      </c>
      <c r="R947" s="33" t="s">
        <v>4494</v>
      </c>
      <c r="S947" s="33"/>
      <c r="T947" s="34">
        <v>946</v>
      </c>
      <c r="U947" s="7" t="str">
        <f>+VLOOKUP(D947,[1]全镇!$C:$E,3,FALSE)</f>
        <v>沙河村</v>
      </c>
    </row>
    <row r="948" hidden="1" customHeight="1" spans="1:21">
      <c r="A948" s="15">
        <v>947</v>
      </c>
      <c r="B948" s="16" t="s">
        <v>3816</v>
      </c>
      <c r="C948" s="16" t="s">
        <v>32</v>
      </c>
      <c r="D948" s="90" t="s">
        <v>3817</v>
      </c>
      <c r="E948" s="15" t="str">
        <f t="shared" si="42"/>
        <v>正确</v>
      </c>
      <c r="F948" s="17">
        <f ca="1" t="shared" si="43"/>
        <v>83</v>
      </c>
      <c r="G948" s="17" t="str">
        <f t="shared" si="44"/>
        <v>1941/06/01</v>
      </c>
      <c r="H948" s="16" t="s">
        <v>811</v>
      </c>
      <c r="I948" s="90" t="s">
        <v>3818</v>
      </c>
      <c r="J948" s="16">
        <v>15139051728</v>
      </c>
      <c r="K948" s="38"/>
      <c r="L948" s="28" t="s">
        <v>3783</v>
      </c>
      <c r="M948" s="16" t="s">
        <v>3819</v>
      </c>
      <c r="N948" s="16" t="s">
        <v>55</v>
      </c>
      <c r="O948" s="16">
        <v>15139051728</v>
      </c>
      <c r="P948" s="16" t="s">
        <v>811</v>
      </c>
      <c r="Q948" s="33" t="s">
        <v>5169</v>
      </c>
      <c r="R948" s="33" t="s">
        <v>4494</v>
      </c>
      <c r="S948" s="33"/>
      <c r="T948" s="34">
        <v>947</v>
      </c>
      <c r="U948" s="7" t="str">
        <f>+VLOOKUP(D948,[1]全镇!$C:$E,3,FALSE)</f>
        <v>新石门村</v>
      </c>
    </row>
    <row r="949" hidden="1" customHeight="1" spans="1:21">
      <c r="A949" s="15">
        <v>948</v>
      </c>
      <c r="B949" s="16" t="s">
        <v>3820</v>
      </c>
      <c r="C949" s="16" t="s">
        <v>32</v>
      </c>
      <c r="D949" s="90" t="s">
        <v>3821</v>
      </c>
      <c r="E949" s="15" t="str">
        <f t="shared" si="42"/>
        <v>正确</v>
      </c>
      <c r="F949" s="17">
        <f ca="1" t="shared" si="43"/>
        <v>83</v>
      </c>
      <c r="G949" s="17" t="str">
        <f t="shared" si="44"/>
        <v>1941/08/07</v>
      </c>
      <c r="H949" s="16" t="s">
        <v>328</v>
      </c>
      <c r="I949" s="90" t="s">
        <v>3822</v>
      </c>
      <c r="J949" s="16">
        <v>18927580016</v>
      </c>
      <c r="K949" s="38"/>
      <c r="L949" s="28" t="s">
        <v>3783</v>
      </c>
      <c r="M949" s="16" t="s">
        <v>3594</v>
      </c>
      <c r="N949" s="16" t="s">
        <v>55</v>
      </c>
      <c r="O949" s="16">
        <v>18927580016</v>
      </c>
      <c r="P949" s="16" t="s">
        <v>328</v>
      </c>
      <c r="Q949" s="33" t="s">
        <v>5170</v>
      </c>
      <c r="R949" s="33" t="s">
        <v>4494</v>
      </c>
      <c r="S949" s="33"/>
      <c r="T949" s="34">
        <v>948</v>
      </c>
      <c r="U949" s="7" t="str">
        <f>+VLOOKUP(D949,[1]全镇!$C:$E,3,FALSE)</f>
        <v>金家沟村</v>
      </c>
    </row>
    <row r="950" hidden="1" customHeight="1" spans="1:21">
      <c r="A950" s="15">
        <v>949</v>
      </c>
      <c r="B950" s="16" t="s">
        <v>3823</v>
      </c>
      <c r="C950" s="16" t="s">
        <v>19</v>
      </c>
      <c r="D950" s="90" t="s">
        <v>3824</v>
      </c>
      <c r="E950" s="15" t="str">
        <f t="shared" si="42"/>
        <v>正确</v>
      </c>
      <c r="F950" s="17">
        <f ca="1" t="shared" si="43"/>
        <v>83</v>
      </c>
      <c r="G950" s="17" t="str">
        <f t="shared" si="44"/>
        <v>1941/05/20</v>
      </c>
      <c r="H950" s="16" t="s">
        <v>924</v>
      </c>
      <c r="I950" s="90" t="s">
        <v>3825</v>
      </c>
      <c r="J950" s="16">
        <v>15537707566</v>
      </c>
      <c r="K950" s="38"/>
      <c r="L950" s="28" t="s">
        <v>3783</v>
      </c>
      <c r="M950" s="16" t="s">
        <v>3826</v>
      </c>
      <c r="N950" s="16" t="s">
        <v>1706</v>
      </c>
      <c r="O950" s="16">
        <v>15537707566</v>
      </c>
      <c r="P950" s="16" t="s">
        <v>924</v>
      </c>
      <c r="Q950" s="33" t="s">
        <v>5171</v>
      </c>
      <c r="R950" s="33" t="s">
        <v>4494</v>
      </c>
      <c r="S950" s="33"/>
      <c r="T950" s="34">
        <v>949</v>
      </c>
      <c r="U950" s="7" t="str">
        <f>+VLOOKUP(D950,[1]全镇!$C:$E,3,FALSE)</f>
        <v>冯营村</v>
      </c>
    </row>
    <row r="951" hidden="1" customHeight="1" spans="1:21">
      <c r="A951" s="15">
        <v>950</v>
      </c>
      <c r="B951" s="16" t="s">
        <v>3827</v>
      </c>
      <c r="C951" s="16" t="s">
        <v>19</v>
      </c>
      <c r="D951" s="90" t="s">
        <v>3828</v>
      </c>
      <c r="E951" s="15" t="str">
        <f t="shared" si="42"/>
        <v>正确</v>
      </c>
      <c r="F951" s="17">
        <f ca="1" t="shared" si="43"/>
        <v>83</v>
      </c>
      <c r="G951" s="17" t="str">
        <f t="shared" si="44"/>
        <v>1941/03/09</v>
      </c>
      <c r="H951" s="16" t="s">
        <v>52</v>
      </c>
      <c r="I951" s="90" t="s">
        <v>3829</v>
      </c>
      <c r="J951" s="16" t="s">
        <v>3830</v>
      </c>
      <c r="K951" s="38"/>
      <c r="L951" s="28" t="s">
        <v>3783</v>
      </c>
      <c r="M951" s="16" t="s">
        <v>3831</v>
      </c>
      <c r="N951" s="16" t="s">
        <v>55</v>
      </c>
      <c r="O951" s="16" t="s">
        <v>3830</v>
      </c>
      <c r="P951" s="16" t="s">
        <v>52</v>
      </c>
      <c r="Q951" s="33" t="s">
        <v>5172</v>
      </c>
      <c r="R951" s="33" t="s">
        <v>4494</v>
      </c>
      <c r="S951" s="33"/>
      <c r="T951" s="34">
        <v>950</v>
      </c>
      <c r="U951" s="7" t="str">
        <f>+VLOOKUP(D951,[1]全镇!$C:$E,3,FALSE)</f>
        <v>汉王坪村</v>
      </c>
    </row>
    <row r="952" hidden="1" customHeight="1" spans="1:21">
      <c r="A952" s="15">
        <v>951</v>
      </c>
      <c r="B952" s="16" t="s">
        <v>3832</v>
      </c>
      <c r="C952" s="16" t="s">
        <v>19</v>
      </c>
      <c r="D952" s="90" t="s">
        <v>3833</v>
      </c>
      <c r="E952" s="15" t="str">
        <f t="shared" si="42"/>
        <v>正确</v>
      </c>
      <c r="F952" s="17">
        <f ca="1" t="shared" si="43"/>
        <v>83</v>
      </c>
      <c r="G952" s="17" t="str">
        <f t="shared" si="44"/>
        <v>1941/02/16</v>
      </c>
      <c r="H952" s="16" t="s">
        <v>1000</v>
      </c>
      <c r="I952" s="90" t="s">
        <v>3834</v>
      </c>
      <c r="J952" s="16">
        <v>15837774931</v>
      </c>
      <c r="K952" s="38"/>
      <c r="L952" s="28" t="s">
        <v>3783</v>
      </c>
      <c r="M952" s="16" t="s">
        <v>3835</v>
      </c>
      <c r="N952" s="16" t="s">
        <v>3562</v>
      </c>
      <c r="O952" s="16">
        <v>15837774931</v>
      </c>
      <c r="P952" s="16" t="s">
        <v>1000</v>
      </c>
      <c r="Q952" s="33" t="s">
        <v>5173</v>
      </c>
      <c r="R952" s="33" t="s">
        <v>4494</v>
      </c>
      <c r="S952" s="33"/>
      <c r="T952" s="34">
        <v>951</v>
      </c>
      <c r="U952" s="7" t="str">
        <f>+VLOOKUP(D952,[1]全镇!$C:$E,3,FALSE)</f>
        <v>全庄村</v>
      </c>
    </row>
    <row r="953" hidden="1" customHeight="1" spans="1:20">
      <c r="A953" s="15">
        <v>952</v>
      </c>
      <c r="B953" s="16" t="s">
        <v>3836</v>
      </c>
      <c r="C953" s="16" t="s">
        <v>19</v>
      </c>
      <c r="D953" s="90" t="s">
        <v>3837</v>
      </c>
      <c r="E953" s="15" t="str">
        <f t="shared" si="42"/>
        <v>正确</v>
      </c>
      <c r="F953" s="17">
        <f ca="1" t="shared" si="43"/>
        <v>84</v>
      </c>
      <c r="G953" s="17" t="str">
        <f t="shared" si="44"/>
        <v>1940/10/08</v>
      </c>
      <c r="H953" s="16" t="s">
        <v>52</v>
      </c>
      <c r="I953" s="90" t="s">
        <v>3838</v>
      </c>
      <c r="J953" s="16">
        <v>13462502353</v>
      </c>
      <c r="K953" s="38" t="s">
        <v>4498</v>
      </c>
      <c r="L953" s="28" t="s">
        <v>3783</v>
      </c>
      <c r="M953" s="16" t="s">
        <v>3839</v>
      </c>
      <c r="N953" s="16" t="s">
        <v>55</v>
      </c>
      <c r="O953" s="16">
        <v>13462502353</v>
      </c>
      <c r="P953" s="16" t="s">
        <v>52</v>
      </c>
      <c r="Q953" s="33" t="s">
        <v>5174</v>
      </c>
      <c r="R953" s="33" t="s">
        <v>4494</v>
      </c>
      <c r="S953" s="33"/>
      <c r="T953" s="34">
        <v>952</v>
      </c>
    </row>
    <row r="954" hidden="1" customHeight="1" spans="1:21">
      <c r="A954" s="15">
        <v>953</v>
      </c>
      <c r="B954" s="16" t="s">
        <v>3840</v>
      </c>
      <c r="C954" s="16" t="s">
        <v>19</v>
      </c>
      <c r="D954" s="90" t="s">
        <v>3841</v>
      </c>
      <c r="E954" s="15" t="str">
        <f t="shared" si="42"/>
        <v>正确</v>
      </c>
      <c r="F954" s="17">
        <f ca="1" t="shared" si="43"/>
        <v>83</v>
      </c>
      <c r="G954" s="17" t="str">
        <f t="shared" si="44"/>
        <v>1941/08/18</v>
      </c>
      <c r="H954" s="16" t="s">
        <v>52</v>
      </c>
      <c r="I954" s="90" t="s">
        <v>3842</v>
      </c>
      <c r="J954" s="16" t="s">
        <v>3843</v>
      </c>
      <c r="K954" s="38"/>
      <c r="L954" s="28" t="s">
        <v>3783</v>
      </c>
      <c r="M954" s="16" t="s">
        <v>3844</v>
      </c>
      <c r="N954" s="16" t="s">
        <v>30</v>
      </c>
      <c r="O954" s="16" t="s">
        <v>3843</v>
      </c>
      <c r="P954" s="16" t="s">
        <v>52</v>
      </c>
      <c r="Q954" s="33" t="s">
        <v>5175</v>
      </c>
      <c r="R954" s="33" t="s">
        <v>4494</v>
      </c>
      <c r="S954" s="33"/>
      <c r="T954" s="34">
        <v>953</v>
      </c>
      <c r="U954" s="7" t="str">
        <f>+VLOOKUP(D954,[1]全镇!$C:$E,3,FALSE)</f>
        <v>汉王坪村</v>
      </c>
    </row>
    <row r="955" hidden="1" customHeight="1" spans="1:21">
      <c r="A955" s="15">
        <v>954</v>
      </c>
      <c r="B955" s="16" t="s">
        <v>3845</v>
      </c>
      <c r="C955" s="16" t="s">
        <v>19</v>
      </c>
      <c r="D955" s="90" t="s">
        <v>3846</v>
      </c>
      <c r="E955" s="15" t="str">
        <f t="shared" si="42"/>
        <v>正确</v>
      </c>
      <c r="F955" s="17">
        <f ca="1" t="shared" si="43"/>
        <v>83</v>
      </c>
      <c r="G955" s="17" t="str">
        <f t="shared" si="44"/>
        <v>1941/07/26</v>
      </c>
      <c r="H955" s="16" t="s">
        <v>207</v>
      </c>
      <c r="I955" s="90" t="s">
        <v>3847</v>
      </c>
      <c r="J955" s="16">
        <v>18237125649</v>
      </c>
      <c r="K955" s="38"/>
      <c r="L955" s="28" t="s">
        <v>3783</v>
      </c>
      <c r="M955" s="16" t="s">
        <v>3848</v>
      </c>
      <c r="N955" s="16" t="s">
        <v>55</v>
      </c>
      <c r="O955" s="16">
        <v>18237125649</v>
      </c>
      <c r="P955" s="16" t="s">
        <v>207</v>
      </c>
      <c r="Q955" s="33" t="s">
        <v>5176</v>
      </c>
      <c r="R955" s="33" t="s">
        <v>4494</v>
      </c>
      <c r="S955" s="33"/>
      <c r="T955" s="34">
        <v>954</v>
      </c>
      <c r="U955" s="7" t="str">
        <f>+VLOOKUP(D955,[1]全镇!$C:$E,3,FALSE)</f>
        <v>小寺沟村</v>
      </c>
    </row>
    <row r="956" hidden="1" customHeight="1" spans="1:21">
      <c r="A956" s="15">
        <v>955</v>
      </c>
      <c r="B956" s="16" t="s">
        <v>3849</v>
      </c>
      <c r="C956" s="16" t="s">
        <v>19</v>
      </c>
      <c r="D956" s="90" t="s">
        <v>3850</v>
      </c>
      <c r="E956" s="15" t="str">
        <f t="shared" si="42"/>
        <v>正确</v>
      </c>
      <c r="F956" s="17">
        <f ca="1" t="shared" si="43"/>
        <v>83</v>
      </c>
      <c r="G956" s="17" t="str">
        <f t="shared" si="44"/>
        <v>1941/02/12</v>
      </c>
      <c r="H956" s="16" t="s">
        <v>132</v>
      </c>
      <c r="I956" s="90" t="s">
        <v>3851</v>
      </c>
      <c r="J956" s="16">
        <v>13101775837</v>
      </c>
      <c r="K956" s="38"/>
      <c r="L956" s="28" t="s">
        <v>3783</v>
      </c>
      <c r="M956" s="16" t="s">
        <v>3852</v>
      </c>
      <c r="N956" s="16" t="s">
        <v>752</v>
      </c>
      <c r="O956" s="16">
        <v>13101775837</v>
      </c>
      <c r="P956" s="16" t="s">
        <v>132</v>
      </c>
      <c r="Q956" s="95" t="s">
        <v>5177</v>
      </c>
      <c r="R956" s="33" t="s">
        <v>4494</v>
      </c>
      <c r="S956" s="33"/>
      <c r="T956" s="34">
        <v>955</v>
      </c>
      <c r="U956" s="7" t="str">
        <f>+VLOOKUP(D956,[1]全镇!$C:$E,3,FALSE)</f>
        <v>三岔村</v>
      </c>
    </row>
    <row r="957" hidden="1" customHeight="1" spans="1:21">
      <c r="A957" s="15">
        <v>956</v>
      </c>
      <c r="B957" s="16" t="s">
        <v>3853</v>
      </c>
      <c r="C957" s="16" t="s">
        <v>19</v>
      </c>
      <c r="D957" s="90" t="s">
        <v>3854</v>
      </c>
      <c r="E957" s="15" t="str">
        <f t="shared" si="42"/>
        <v>正确</v>
      </c>
      <c r="F957" s="17">
        <f ca="1" t="shared" si="43"/>
        <v>83</v>
      </c>
      <c r="G957" s="17" t="str">
        <f t="shared" si="44"/>
        <v>1941/07/28</v>
      </c>
      <c r="H957" s="16" t="s">
        <v>112</v>
      </c>
      <c r="I957" s="90" t="s">
        <v>3855</v>
      </c>
      <c r="J957" s="16">
        <v>18737757265</v>
      </c>
      <c r="K957" s="38"/>
      <c r="L957" s="28" t="s">
        <v>3783</v>
      </c>
      <c r="M957" s="16" t="s">
        <v>3718</v>
      </c>
      <c r="N957" s="16" t="s">
        <v>55</v>
      </c>
      <c r="O957" s="16">
        <v>18737757265</v>
      </c>
      <c r="P957" s="16" t="s">
        <v>112</v>
      </c>
      <c r="Q957" s="95" t="s">
        <v>5178</v>
      </c>
      <c r="R957" s="33" t="s">
        <v>4494</v>
      </c>
      <c r="S957" s="33"/>
      <c r="T957" s="34">
        <v>956</v>
      </c>
      <c r="U957" s="7" t="str">
        <f>+VLOOKUP(D957,[1]全镇!$C:$E,3,FALSE)</f>
        <v>庙岭村</v>
      </c>
    </row>
    <row r="958" hidden="1" customHeight="1" spans="1:20">
      <c r="A958" s="15">
        <v>957</v>
      </c>
      <c r="B958" s="16" t="s">
        <v>3856</v>
      </c>
      <c r="C958" s="16" t="s">
        <v>19</v>
      </c>
      <c r="D958" s="90" t="s">
        <v>3857</v>
      </c>
      <c r="E958" s="15" t="str">
        <f t="shared" si="42"/>
        <v>正确</v>
      </c>
      <c r="F958" s="17">
        <f ca="1" t="shared" si="43"/>
        <v>83</v>
      </c>
      <c r="G958" s="17" t="str">
        <f t="shared" si="44"/>
        <v>1941/09/22</v>
      </c>
      <c r="H958" s="16" t="s">
        <v>308</v>
      </c>
      <c r="I958" s="90" t="s">
        <v>3858</v>
      </c>
      <c r="J958" s="16">
        <v>17703868977</v>
      </c>
      <c r="K958" s="38" t="s">
        <v>4509</v>
      </c>
      <c r="L958" s="28" t="s">
        <v>3859</v>
      </c>
      <c r="M958" s="16" t="s">
        <v>3860</v>
      </c>
      <c r="N958" s="16" t="s">
        <v>55</v>
      </c>
      <c r="O958" s="16">
        <v>17703868977</v>
      </c>
      <c r="P958" s="16" t="s">
        <v>308</v>
      </c>
      <c r="Q958" s="95" t="s">
        <v>5179</v>
      </c>
      <c r="R958" s="33" t="s">
        <v>4494</v>
      </c>
      <c r="S958" s="33"/>
      <c r="T958" s="34">
        <v>957</v>
      </c>
    </row>
    <row r="959" hidden="1" customHeight="1" spans="1:20">
      <c r="A959" s="15">
        <v>958</v>
      </c>
      <c r="B959" s="16" t="s">
        <v>3861</v>
      </c>
      <c r="C959" s="16" t="s">
        <v>32</v>
      </c>
      <c r="D959" s="90" t="s">
        <v>3862</v>
      </c>
      <c r="E959" s="15" t="str">
        <f t="shared" si="42"/>
        <v>正确</v>
      </c>
      <c r="F959" s="17">
        <f ca="1" t="shared" si="43"/>
        <v>83</v>
      </c>
      <c r="G959" s="17" t="str">
        <f t="shared" si="44"/>
        <v>1941/09/21</v>
      </c>
      <c r="H959" s="16" t="s">
        <v>1493</v>
      </c>
      <c r="I959" s="90" t="s">
        <v>3863</v>
      </c>
      <c r="J959" s="16">
        <v>15838726379</v>
      </c>
      <c r="K959" s="38" t="s">
        <v>108</v>
      </c>
      <c r="L959" s="28" t="s">
        <v>3859</v>
      </c>
      <c r="M959" s="16" t="s">
        <v>3864</v>
      </c>
      <c r="N959" s="16" t="s">
        <v>55</v>
      </c>
      <c r="O959" s="16">
        <v>15838726379</v>
      </c>
      <c r="P959" s="16" t="s">
        <v>1493</v>
      </c>
      <c r="Q959" s="33"/>
      <c r="R959" s="33"/>
      <c r="S959" s="33"/>
      <c r="T959" s="33">
        <v>958</v>
      </c>
    </row>
    <row r="960" hidden="1" customHeight="1" spans="1:21">
      <c r="A960" s="15">
        <v>959</v>
      </c>
      <c r="B960" s="16" t="s">
        <v>3865</v>
      </c>
      <c r="C960" s="16" t="s">
        <v>19</v>
      </c>
      <c r="D960" s="90" t="s">
        <v>3866</v>
      </c>
      <c r="E960" s="15" t="str">
        <f t="shared" si="42"/>
        <v>正确</v>
      </c>
      <c r="F960" s="17">
        <f ca="1" t="shared" si="43"/>
        <v>83</v>
      </c>
      <c r="G960" s="17" t="str">
        <f t="shared" si="44"/>
        <v>1941/09/21</v>
      </c>
      <c r="H960" s="16" t="s">
        <v>233</v>
      </c>
      <c r="I960" s="90" t="s">
        <v>3867</v>
      </c>
      <c r="J960" s="16">
        <v>13137710832</v>
      </c>
      <c r="K960" s="38"/>
      <c r="L960" s="28" t="s">
        <v>3859</v>
      </c>
      <c r="M960" s="16" t="s">
        <v>3868</v>
      </c>
      <c r="N960" s="16" t="s">
        <v>55</v>
      </c>
      <c r="O960" s="16">
        <v>13137710832</v>
      </c>
      <c r="P960" s="16" t="s">
        <v>233</v>
      </c>
      <c r="Q960" s="33" t="s">
        <v>5180</v>
      </c>
      <c r="R960" s="33" t="s">
        <v>4494</v>
      </c>
      <c r="S960" s="33"/>
      <c r="T960" s="34">
        <v>959</v>
      </c>
      <c r="U960" s="7" t="str">
        <f>+VLOOKUP(D960,[1]全镇!$C:$E,3,FALSE)</f>
        <v>张村</v>
      </c>
    </row>
    <row r="961" hidden="1" customHeight="1" spans="1:21">
      <c r="A961" s="15">
        <v>960</v>
      </c>
      <c r="B961" s="16" t="s">
        <v>3869</v>
      </c>
      <c r="C961" s="16" t="s">
        <v>19</v>
      </c>
      <c r="D961" s="90" t="s">
        <v>3870</v>
      </c>
      <c r="E961" s="15" t="str">
        <f t="shared" si="42"/>
        <v>正确</v>
      </c>
      <c r="F961" s="17">
        <f ca="1" t="shared" si="43"/>
        <v>84</v>
      </c>
      <c r="G961" s="17" t="str">
        <f t="shared" si="44"/>
        <v>1940/05/20</v>
      </c>
      <c r="H961" s="16" t="s">
        <v>112</v>
      </c>
      <c r="I961" s="90" t="s">
        <v>3871</v>
      </c>
      <c r="J961" s="16">
        <v>13838725590</v>
      </c>
      <c r="K961" s="38"/>
      <c r="L961" s="28" t="s">
        <v>3859</v>
      </c>
      <c r="M961" s="16" t="s">
        <v>3872</v>
      </c>
      <c r="N961" s="16" t="s">
        <v>55</v>
      </c>
      <c r="O961" s="16">
        <v>13838725590</v>
      </c>
      <c r="P961" s="16" t="s">
        <v>112</v>
      </c>
      <c r="Q961" s="95" t="s">
        <v>5181</v>
      </c>
      <c r="R961" s="33" t="s">
        <v>4494</v>
      </c>
      <c r="S961" s="33"/>
      <c r="T961" s="34">
        <v>960</v>
      </c>
      <c r="U961" s="7" t="str">
        <f>+VLOOKUP(D961,[1]全镇!$C:$E,3,FALSE)</f>
        <v>庙岭村</v>
      </c>
    </row>
    <row r="962" hidden="1" customHeight="1" spans="1:21">
      <c r="A962" s="15">
        <v>961</v>
      </c>
      <c r="B962" s="16" t="s">
        <v>3873</v>
      </c>
      <c r="C962" s="16" t="s">
        <v>19</v>
      </c>
      <c r="D962" s="90" t="s">
        <v>3874</v>
      </c>
      <c r="E962" s="15" t="str">
        <f t="shared" si="42"/>
        <v>正确</v>
      </c>
      <c r="F962" s="17">
        <f ca="1" t="shared" si="43"/>
        <v>83</v>
      </c>
      <c r="G962" s="17" t="str">
        <f t="shared" si="44"/>
        <v>1941/09/20</v>
      </c>
      <c r="H962" s="16" t="s">
        <v>3875</v>
      </c>
      <c r="I962" s="90" t="s">
        <v>3876</v>
      </c>
      <c r="J962" s="16">
        <v>15938410337</v>
      </c>
      <c r="K962" s="38"/>
      <c r="L962" s="28" t="s">
        <v>3859</v>
      </c>
      <c r="M962" s="16" t="s">
        <v>3877</v>
      </c>
      <c r="N962" s="16" t="s">
        <v>55</v>
      </c>
      <c r="O962" s="16">
        <v>15938410337</v>
      </c>
      <c r="P962" s="16" t="s">
        <v>271</v>
      </c>
      <c r="Q962" s="33" t="s">
        <v>5182</v>
      </c>
      <c r="R962" s="33" t="s">
        <v>4656</v>
      </c>
      <c r="S962" s="33"/>
      <c r="T962" s="34">
        <v>961</v>
      </c>
      <c r="U962" s="7" t="e">
        <f>+VLOOKUP(D962,[1]全镇!$C:$E,3,FALSE)</f>
        <v>#N/A</v>
      </c>
    </row>
    <row r="963" hidden="1" customHeight="1" spans="1:21">
      <c r="A963" s="15">
        <v>962</v>
      </c>
      <c r="B963" s="16" t="s">
        <v>3878</v>
      </c>
      <c r="C963" s="16" t="s">
        <v>19</v>
      </c>
      <c r="D963" s="90" t="s">
        <v>3879</v>
      </c>
      <c r="E963" s="15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7">
        <f ca="1" t="shared" ref="F963:F1026" si="46">YEAR(NOW())-MID(D963,7,4)</f>
        <v>83</v>
      </c>
      <c r="G963" s="17" t="str">
        <f t="shared" ref="G963:G1026" si="47">CONCATENATE(MID(D963,7,4),"/",MID(D963,11,2),"/",MID(D963,13,2))</f>
        <v>1941/08/14</v>
      </c>
      <c r="H963" s="16" t="s">
        <v>1000</v>
      </c>
      <c r="I963" s="90" t="s">
        <v>3880</v>
      </c>
      <c r="J963" s="16">
        <v>13135717991</v>
      </c>
      <c r="K963" s="38"/>
      <c r="L963" s="28" t="s">
        <v>3859</v>
      </c>
      <c r="M963" s="16" t="s">
        <v>3881</v>
      </c>
      <c r="N963" s="16" t="s">
        <v>55</v>
      </c>
      <c r="O963" s="16">
        <v>13135717991</v>
      </c>
      <c r="P963" s="16" t="s">
        <v>1000</v>
      </c>
      <c r="Q963" s="33" t="s">
        <v>5183</v>
      </c>
      <c r="R963" s="33" t="s">
        <v>4656</v>
      </c>
      <c r="S963" s="33"/>
      <c r="T963" s="34">
        <v>962</v>
      </c>
      <c r="U963" s="7" t="str">
        <f>+VLOOKUP(D963,[1]全镇!$C:$E,3,FALSE)</f>
        <v>全庄村</v>
      </c>
    </row>
    <row r="964" hidden="1" customHeight="1" spans="1:21">
      <c r="A964" s="15">
        <v>963</v>
      </c>
      <c r="B964" s="16" t="s">
        <v>3882</v>
      </c>
      <c r="C964" s="16" t="s">
        <v>19</v>
      </c>
      <c r="D964" s="90" t="s">
        <v>3883</v>
      </c>
      <c r="E964" s="15" t="str">
        <f t="shared" si="45"/>
        <v>正确</v>
      </c>
      <c r="F964" s="17">
        <f ca="1" t="shared" si="46"/>
        <v>83</v>
      </c>
      <c r="G964" s="17" t="str">
        <f t="shared" si="47"/>
        <v>1941/09/05</v>
      </c>
      <c r="H964" s="16" t="s">
        <v>1300</v>
      </c>
      <c r="I964" s="90" t="s">
        <v>3884</v>
      </c>
      <c r="J964" s="16">
        <v>18939202015</v>
      </c>
      <c r="K964" s="38"/>
      <c r="L964" s="28" t="s">
        <v>3859</v>
      </c>
      <c r="M964" s="16" t="s">
        <v>3885</v>
      </c>
      <c r="N964" s="16" t="s">
        <v>55</v>
      </c>
      <c r="O964" s="16">
        <v>18939202015</v>
      </c>
      <c r="P964" s="16" t="s">
        <v>1300</v>
      </c>
      <c r="Q964" s="33" t="s">
        <v>5184</v>
      </c>
      <c r="R964" s="33" t="s">
        <v>4494</v>
      </c>
      <c r="S964" s="33"/>
      <c r="T964" s="34">
        <v>963</v>
      </c>
      <c r="U964" s="7" t="str">
        <f>+VLOOKUP(D964,[1]全镇!$C:$E,3,FALSE)</f>
        <v>娘娘庙村</v>
      </c>
    </row>
    <row r="965" hidden="1" customHeight="1" spans="1:20">
      <c r="A965" s="15">
        <v>964</v>
      </c>
      <c r="B965" s="16" t="s">
        <v>3886</v>
      </c>
      <c r="C965" s="16" t="s">
        <v>32</v>
      </c>
      <c r="D965" s="90" t="s">
        <v>3887</v>
      </c>
      <c r="E965" s="15" t="str">
        <f t="shared" si="45"/>
        <v>正确</v>
      </c>
      <c r="F965" s="17">
        <f ca="1" t="shared" si="46"/>
        <v>83</v>
      </c>
      <c r="G965" s="17" t="str">
        <f t="shared" si="47"/>
        <v>1941/08/22</v>
      </c>
      <c r="H965" s="16" t="s">
        <v>1300</v>
      </c>
      <c r="I965" s="90" t="s">
        <v>3888</v>
      </c>
      <c r="J965" s="16">
        <v>18638970092</v>
      </c>
      <c r="K965" s="38" t="s">
        <v>4585</v>
      </c>
      <c r="L965" s="28" t="s">
        <v>3859</v>
      </c>
      <c r="M965" s="16" t="s">
        <v>3889</v>
      </c>
      <c r="N965" s="16" t="s">
        <v>55</v>
      </c>
      <c r="O965" s="16">
        <v>18638970092</v>
      </c>
      <c r="P965" s="16" t="s">
        <v>1300</v>
      </c>
      <c r="Q965" s="33" t="s">
        <v>5185</v>
      </c>
      <c r="R965" s="33" t="s">
        <v>4494</v>
      </c>
      <c r="S965" s="33"/>
      <c r="T965" s="34">
        <v>964</v>
      </c>
    </row>
    <row r="966" hidden="1" customHeight="1" spans="1:20">
      <c r="A966" s="15">
        <v>965</v>
      </c>
      <c r="B966" s="16" t="s">
        <v>3890</v>
      </c>
      <c r="C966" s="16" t="s">
        <v>19</v>
      </c>
      <c r="D966" s="90" t="s">
        <v>3891</v>
      </c>
      <c r="E966" s="15" t="str">
        <f t="shared" si="45"/>
        <v>正确</v>
      </c>
      <c r="F966" s="17">
        <f ca="1" t="shared" si="46"/>
        <v>83</v>
      </c>
      <c r="G966" s="17" t="str">
        <f t="shared" si="47"/>
        <v>1941/04/17</v>
      </c>
      <c r="H966" s="16" t="s">
        <v>2609</v>
      </c>
      <c r="I966" s="90" t="s">
        <v>3892</v>
      </c>
      <c r="J966" s="16">
        <v>13213753155</v>
      </c>
      <c r="K966" s="38" t="s">
        <v>4500</v>
      </c>
      <c r="L966" s="28" t="s">
        <v>3859</v>
      </c>
      <c r="M966" s="16" t="s">
        <v>3893</v>
      </c>
      <c r="N966" s="16" t="s">
        <v>55</v>
      </c>
      <c r="O966" s="16">
        <v>13213753155</v>
      </c>
      <c r="P966" s="16" t="s">
        <v>2609</v>
      </c>
      <c r="Q966" s="33"/>
      <c r="R966" s="33"/>
      <c r="S966" s="33"/>
      <c r="T966" s="34">
        <v>965</v>
      </c>
    </row>
    <row r="967" hidden="1" customHeight="1" spans="1:20">
      <c r="A967" s="15">
        <v>966</v>
      </c>
      <c r="B967" s="16" t="s">
        <v>3894</v>
      </c>
      <c r="C967" s="16" t="s">
        <v>19</v>
      </c>
      <c r="D967" s="90" t="s">
        <v>3895</v>
      </c>
      <c r="E967" s="15" t="str">
        <f t="shared" si="45"/>
        <v>正确</v>
      </c>
      <c r="F967" s="17">
        <f ca="1" t="shared" si="46"/>
        <v>83</v>
      </c>
      <c r="G967" s="17" t="str">
        <f t="shared" si="47"/>
        <v>1941/04/08</v>
      </c>
      <c r="H967" s="16" t="s">
        <v>308</v>
      </c>
      <c r="I967" s="90" t="s">
        <v>3896</v>
      </c>
      <c r="J967" s="16">
        <v>15893364178</v>
      </c>
      <c r="K967" s="38" t="s">
        <v>4498</v>
      </c>
      <c r="L967" s="28" t="s">
        <v>3859</v>
      </c>
      <c r="M967" s="16" t="s">
        <v>3897</v>
      </c>
      <c r="N967" s="16" t="s">
        <v>55</v>
      </c>
      <c r="O967" s="16">
        <v>15893364178</v>
      </c>
      <c r="P967" s="16" t="s">
        <v>308</v>
      </c>
      <c r="Q967" s="33" t="s">
        <v>5186</v>
      </c>
      <c r="R967" s="33" t="s">
        <v>4494</v>
      </c>
      <c r="S967" s="33"/>
      <c r="T967" s="34">
        <v>966</v>
      </c>
    </row>
    <row r="968" hidden="1" customHeight="1" spans="1:21">
      <c r="A968" s="15">
        <v>967</v>
      </c>
      <c r="B968" s="16" t="s">
        <v>3898</v>
      </c>
      <c r="C968" s="16" t="s">
        <v>19</v>
      </c>
      <c r="D968" s="90" t="s">
        <v>3899</v>
      </c>
      <c r="E968" s="15" t="str">
        <f t="shared" si="45"/>
        <v>正确</v>
      </c>
      <c r="F968" s="17">
        <f ca="1" t="shared" si="46"/>
        <v>83</v>
      </c>
      <c r="G968" s="17" t="str">
        <f t="shared" si="47"/>
        <v>1941/07/23</v>
      </c>
      <c r="H968" s="16" t="s">
        <v>2609</v>
      </c>
      <c r="I968" s="90" t="s">
        <v>3900</v>
      </c>
      <c r="J968" s="16">
        <v>13183681265</v>
      </c>
      <c r="K968" s="38"/>
      <c r="L968" s="28" t="s">
        <v>3859</v>
      </c>
      <c r="M968" s="16" t="s">
        <v>3901</v>
      </c>
      <c r="N968" s="16" t="s">
        <v>55</v>
      </c>
      <c r="O968" s="16">
        <v>13193681265</v>
      </c>
      <c r="P968" s="16" t="s">
        <v>2609</v>
      </c>
      <c r="Q968" s="33" t="s">
        <v>5187</v>
      </c>
      <c r="R968" s="33" t="s">
        <v>4656</v>
      </c>
      <c r="S968" s="33"/>
      <c r="T968" s="34">
        <v>967</v>
      </c>
      <c r="U968" s="7" t="e">
        <f>+VLOOKUP(D968,[1]全镇!$C:$E,3,FALSE)</f>
        <v>#N/A</v>
      </c>
    </row>
    <row r="969" hidden="1" customHeight="1" spans="1:21">
      <c r="A969" s="15">
        <v>968</v>
      </c>
      <c r="B969" s="16" t="s">
        <v>3902</v>
      </c>
      <c r="C969" s="16" t="s">
        <v>32</v>
      </c>
      <c r="D969" s="90" t="s">
        <v>3903</v>
      </c>
      <c r="E969" s="15" t="str">
        <f t="shared" si="45"/>
        <v>正确</v>
      </c>
      <c r="F969" s="17">
        <f ca="1" t="shared" si="46"/>
        <v>83</v>
      </c>
      <c r="G969" s="17" t="str">
        <f t="shared" si="47"/>
        <v>1941/09/25</v>
      </c>
      <c r="H969" s="16" t="s">
        <v>227</v>
      </c>
      <c r="I969" s="90" t="s">
        <v>3904</v>
      </c>
      <c r="J969" s="16">
        <v>13837796201</v>
      </c>
      <c r="K969" s="38"/>
      <c r="L969" s="28" t="s">
        <v>3859</v>
      </c>
      <c r="M969" s="16" t="s">
        <v>3905</v>
      </c>
      <c r="N969" s="16" t="s">
        <v>55</v>
      </c>
      <c r="O969" s="16">
        <v>13837796201</v>
      </c>
      <c r="P969" s="16" t="s">
        <v>227</v>
      </c>
      <c r="Q969" s="33" t="s">
        <v>5188</v>
      </c>
      <c r="R969" s="33" t="s">
        <v>4494</v>
      </c>
      <c r="S969" s="33"/>
      <c r="T969" s="34">
        <v>968</v>
      </c>
      <c r="U969" s="7" t="str">
        <f>+VLOOKUP(D969,[1]全镇!$C:$E,3,FALSE)</f>
        <v>药王庙村</v>
      </c>
    </row>
    <row r="970" hidden="1" customHeight="1" spans="1:20">
      <c r="A970" s="15">
        <v>969</v>
      </c>
      <c r="B970" s="16" t="s">
        <v>3906</v>
      </c>
      <c r="C970" s="16" t="s">
        <v>32</v>
      </c>
      <c r="D970" s="90" t="s">
        <v>3907</v>
      </c>
      <c r="E970" s="15" t="str">
        <f t="shared" si="45"/>
        <v>正确</v>
      </c>
      <c r="F970" s="17">
        <f ca="1" t="shared" si="46"/>
        <v>83</v>
      </c>
      <c r="G970" s="17" t="str">
        <f t="shared" si="47"/>
        <v>1941/01/03</v>
      </c>
      <c r="H970" s="16" t="s">
        <v>137</v>
      </c>
      <c r="I970" s="90" t="s">
        <v>3908</v>
      </c>
      <c r="J970" s="16">
        <v>18272765199</v>
      </c>
      <c r="K970" s="38" t="s">
        <v>4598</v>
      </c>
      <c r="L970" s="28" t="s">
        <v>3859</v>
      </c>
      <c r="M970" s="16" t="s">
        <v>789</v>
      </c>
      <c r="N970" s="16" t="s">
        <v>55</v>
      </c>
      <c r="O970" s="16">
        <v>18272765199</v>
      </c>
      <c r="P970" s="16" t="s">
        <v>137</v>
      </c>
      <c r="Q970" s="33" t="s">
        <v>5189</v>
      </c>
      <c r="R970" s="33" t="s">
        <v>4494</v>
      </c>
      <c r="S970" s="33"/>
      <c r="T970" s="34">
        <v>969</v>
      </c>
    </row>
    <row r="971" hidden="1" customHeight="1" spans="1:21">
      <c r="A971" s="15">
        <v>970</v>
      </c>
      <c r="B971" s="16" t="s">
        <v>3909</v>
      </c>
      <c r="C971" s="16" t="s">
        <v>32</v>
      </c>
      <c r="D971" s="90" t="s">
        <v>3910</v>
      </c>
      <c r="E971" s="15" t="str">
        <f t="shared" si="45"/>
        <v>正确</v>
      </c>
      <c r="F971" s="17">
        <f ca="1" t="shared" si="46"/>
        <v>83</v>
      </c>
      <c r="G971" s="17" t="str">
        <f t="shared" si="47"/>
        <v>1941/09/21</v>
      </c>
      <c r="H971" s="16" t="s">
        <v>2609</v>
      </c>
      <c r="I971" s="90" t="s">
        <v>3911</v>
      </c>
      <c r="J971" s="16">
        <v>13193681265</v>
      </c>
      <c r="K971" s="38"/>
      <c r="L971" s="28" t="s">
        <v>3859</v>
      </c>
      <c r="M971" s="16" t="s">
        <v>3901</v>
      </c>
      <c r="N971" s="16" t="s">
        <v>55</v>
      </c>
      <c r="O971" s="16">
        <v>13193681265</v>
      </c>
      <c r="P971" s="16" t="s">
        <v>2609</v>
      </c>
      <c r="Q971" s="33" t="s">
        <v>5190</v>
      </c>
      <c r="R971" s="33" t="s">
        <v>4494</v>
      </c>
      <c r="S971" s="33"/>
      <c r="T971" s="34">
        <v>970</v>
      </c>
      <c r="U971" s="7" t="e">
        <f>+VLOOKUP(D971,[1]全镇!$C:$E,3,FALSE)</f>
        <v>#N/A</v>
      </c>
    </row>
    <row r="972" hidden="1" customHeight="1" spans="1:20">
      <c r="A972" s="15">
        <v>971</v>
      </c>
      <c r="B972" s="16" t="s">
        <v>3912</v>
      </c>
      <c r="C972" s="16" t="s">
        <v>32</v>
      </c>
      <c r="D972" s="16" t="s">
        <v>3913</v>
      </c>
      <c r="E972" s="15" t="str">
        <f t="shared" si="45"/>
        <v>正确</v>
      </c>
      <c r="F972" s="17">
        <f ca="1" t="shared" si="46"/>
        <v>83</v>
      </c>
      <c r="G972" s="17" t="str">
        <f t="shared" si="47"/>
        <v>1941/08/22</v>
      </c>
      <c r="H972" s="16" t="s">
        <v>1300</v>
      </c>
      <c r="I972" s="90" t="s">
        <v>3914</v>
      </c>
      <c r="J972" s="16">
        <v>15891371948</v>
      </c>
      <c r="K972" s="38" t="s">
        <v>198</v>
      </c>
      <c r="L972" s="28" t="s">
        <v>3859</v>
      </c>
      <c r="M972" s="16" t="s">
        <v>3915</v>
      </c>
      <c r="N972" s="16" t="s">
        <v>55</v>
      </c>
      <c r="O972" s="16">
        <v>15891371948</v>
      </c>
      <c r="P972" s="16" t="s">
        <v>1300</v>
      </c>
      <c r="Q972" s="33"/>
      <c r="R972" s="33"/>
      <c r="S972" s="33"/>
      <c r="T972" s="33">
        <v>971</v>
      </c>
    </row>
    <row r="973" hidden="1" customHeight="1" spans="1:21">
      <c r="A973" s="15">
        <v>972</v>
      </c>
      <c r="B973" s="16" t="s">
        <v>3916</v>
      </c>
      <c r="C973" s="16" t="s">
        <v>32</v>
      </c>
      <c r="D973" s="90" t="s">
        <v>3917</v>
      </c>
      <c r="E973" s="15" t="str">
        <f t="shared" si="45"/>
        <v>正确</v>
      </c>
      <c r="F973" s="17">
        <f ca="1" t="shared" si="46"/>
        <v>83</v>
      </c>
      <c r="G973" s="17" t="str">
        <f t="shared" si="47"/>
        <v>1941/06/12</v>
      </c>
      <c r="H973" s="16" t="s">
        <v>137</v>
      </c>
      <c r="I973" s="90" t="s">
        <v>3918</v>
      </c>
      <c r="J973" s="16">
        <v>17613816671</v>
      </c>
      <c r="K973" s="38"/>
      <c r="L973" s="28" t="s">
        <v>3859</v>
      </c>
      <c r="M973" s="16" t="s">
        <v>3919</v>
      </c>
      <c r="N973" s="16" t="s">
        <v>30</v>
      </c>
      <c r="O973" s="16">
        <v>17613816671</v>
      </c>
      <c r="P973" s="16" t="s">
        <v>137</v>
      </c>
      <c r="Q973" s="33" t="s">
        <v>5191</v>
      </c>
      <c r="R973" s="33" t="s">
        <v>4494</v>
      </c>
      <c r="S973" s="33"/>
      <c r="T973" s="34">
        <v>972</v>
      </c>
      <c r="U973" s="7" t="str">
        <f>+VLOOKUP(D973,[1]全镇!$C:$E,3,FALSE)</f>
        <v>沙河村</v>
      </c>
    </row>
    <row r="974" hidden="1" customHeight="1" spans="1:21">
      <c r="A974" s="15">
        <v>973</v>
      </c>
      <c r="B974" s="16" t="s">
        <v>3920</v>
      </c>
      <c r="C974" s="16" t="s">
        <v>32</v>
      </c>
      <c r="D974" s="90" t="s">
        <v>3921</v>
      </c>
      <c r="E974" s="15" t="str">
        <f t="shared" si="45"/>
        <v>正确</v>
      </c>
      <c r="F974" s="17">
        <f ca="1" t="shared" si="46"/>
        <v>83</v>
      </c>
      <c r="G974" s="17" t="str">
        <f t="shared" si="47"/>
        <v>1941/07/12</v>
      </c>
      <c r="H974" s="16" t="s">
        <v>1675</v>
      </c>
      <c r="I974" s="90" t="s">
        <v>3922</v>
      </c>
      <c r="J974" s="16">
        <v>13608454029</v>
      </c>
      <c r="K974" s="38"/>
      <c r="L974" s="28" t="s">
        <v>3859</v>
      </c>
      <c r="M974" s="16" t="s">
        <v>3923</v>
      </c>
      <c r="N974" s="16" t="s">
        <v>55</v>
      </c>
      <c r="O974" s="16">
        <v>13608454029</v>
      </c>
      <c r="P974" s="16" t="s">
        <v>101</v>
      </c>
      <c r="Q974" s="95" t="s">
        <v>5192</v>
      </c>
      <c r="R974" s="33" t="s">
        <v>4656</v>
      </c>
      <c r="S974" s="33"/>
      <c r="T974" s="34">
        <v>973</v>
      </c>
      <c r="U974" s="7" t="str">
        <f>+VLOOKUP(D974,[1]全镇!$C:$E,3,FALSE)</f>
        <v>上梅池村</v>
      </c>
    </row>
    <row r="975" hidden="1" customHeight="1" spans="1:21">
      <c r="A975" s="15">
        <v>974</v>
      </c>
      <c r="B975" s="16" t="s">
        <v>3924</v>
      </c>
      <c r="C975" s="16" t="s">
        <v>19</v>
      </c>
      <c r="D975" s="90" t="s">
        <v>3925</v>
      </c>
      <c r="E975" s="15" t="str">
        <f t="shared" si="45"/>
        <v>正确</v>
      </c>
      <c r="F975" s="17">
        <f ca="1" t="shared" si="46"/>
        <v>83</v>
      </c>
      <c r="G975" s="17" t="str">
        <f t="shared" si="47"/>
        <v>1941/09/26</v>
      </c>
      <c r="H975" s="16" t="s">
        <v>26</v>
      </c>
      <c r="I975" s="90" t="s">
        <v>3926</v>
      </c>
      <c r="J975" s="16">
        <v>15838457091</v>
      </c>
      <c r="K975" s="38"/>
      <c r="L975" s="28" t="s">
        <v>3859</v>
      </c>
      <c r="M975" s="16" t="s">
        <v>3927</v>
      </c>
      <c r="N975" s="16" t="s">
        <v>55</v>
      </c>
      <c r="O975" s="16">
        <v>15838457091</v>
      </c>
      <c r="P975" s="16" t="s">
        <v>137</v>
      </c>
      <c r="Q975" s="95" t="s">
        <v>5193</v>
      </c>
      <c r="R975" s="33" t="s">
        <v>4494</v>
      </c>
      <c r="S975" s="33"/>
      <c r="T975" s="34">
        <v>974</v>
      </c>
      <c r="U975" s="7" t="str">
        <f>+VLOOKUP(D975,[1]全镇!$C:$E,3,FALSE)</f>
        <v>北街村</v>
      </c>
    </row>
    <row r="976" hidden="1" customHeight="1" spans="1:21">
      <c r="A976" s="15">
        <v>975</v>
      </c>
      <c r="B976" s="16" t="s">
        <v>3928</v>
      </c>
      <c r="C976" s="16" t="s">
        <v>19</v>
      </c>
      <c r="D976" s="90" t="s">
        <v>3929</v>
      </c>
      <c r="E976" s="15" t="str">
        <f t="shared" si="45"/>
        <v>正确</v>
      </c>
      <c r="F976" s="17">
        <f ca="1" t="shared" si="46"/>
        <v>83</v>
      </c>
      <c r="G976" s="17" t="str">
        <f t="shared" si="47"/>
        <v>1941/06/18</v>
      </c>
      <c r="H976" s="16" t="s">
        <v>2609</v>
      </c>
      <c r="I976" s="90" t="s">
        <v>3930</v>
      </c>
      <c r="J976" s="16">
        <v>18736678893</v>
      </c>
      <c r="K976" s="38"/>
      <c r="L976" s="28" t="s">
        <v>3859</v>
      </c>
      <c r="M976" s="16" t="s">
        <v>3931</v>
      </c>
      <c r="N976" s="16" t="s">
        <v>55</v>
      </c>
      <c r="O976" s="16">
        <v>18736678893</v>
      </c>
      <c r="P976" s="16" t="s">
        <v>2609</v>
      </c>
      <c r="Q976" s="33" t="s">
        <v>5194</v>
      </c>
      <c r="R976" s="33" t="s">
        <v>4494</v>
      </c>
      <c r="S976" s="33"/>
      <c r="T976" s="34">
        <v>975</v>
      </c>
      <c r="U976" s="7" t="str">
        <f>+VLOOKUP(D976,[1]全镇!$C:$E,3,FALSE)</f>
        <v>龙泉观村</v>
      </c>
    </row>
    <row r="977" hidden="1" customHeight="1" spans="1:21">
      <c r="A977" s="15">
        <v>976</v>
      </c>
      <c r="B977" s="16" t="s">
        <v>3932</v>
      </c>
      <c r="C977" s="16" t="s">
        <v>19</v>
      </c>
      <c r="D977" s="90" t="s">
        <v>3933</v>
      </c>
      <c r="E977" s="15" t="str">
        <f t="shared" si="45"/>
        <v>正确</v>
      </c>
      <c r="F977" s="17">
        <f ca="1" t="shared" si="46"/>
        <v>83</v>
      </c>
      <c r="G977" s="17" t="str">
        <f t="shared" si="47"/>
        <v>1941/07/15</v>
      </c>
      <c r="H977" s="16" t="s">
        <v>2489</v>
      </c>
      <c r="I977" s="90" t="s">
        <v>3934</v>
      </c>
      <c r="J977" s="16">
        <v>15098074684</v>
      </c>
      <c r="K977" s="38"/>
      <c r="L977" s="28" t="s">
        <v>3859</v>
      </c>
      <c r="M977" s="16" t="s">
        <v>3935</v>
      </c>
      <c r="N977" s="16" t="s">
        <v>55</v>
      </c>
      <c r="O977" s="16">
        <v>15098074684</v>
      </c>
      <c r="P977" s="16" t="s">
        <v>2489</v>
      </c>
      <c r="Q977" s="33" t="s">
        <v>5195</v>
      </c>
      <c r="R977" s="33" t="s">
        <v>4494</v>
      </c>
      <c r="S977" s="33"/>
      <c r="T977" s="34">
        <v>976</v>
      </c>
      <c r="U977" s="7" t="str">
        <f>+VLOOKUP(D977,[1]全镇!$C:$E,3,FALSE)</f>
        <v>上庄村</v>
      </c>
    </row>
    <row r="978" hidden="1" customHeight="1" spans="1:21">
      <c r="A978" s="15">
        <v>977</v>
      </c>
      <c r="B978" s="16" t="s">
        <v>3936</v>
      </c>
      <c r="C978" s="16" t="s">
        <v>32</v>
      </c>
      <c r="D978" s="90" t="s">
        <v>3937</v>
      </c>
      <c r="E978" s="15" t="str">
        <f t="shared" si="45"/>
        <v>正确</v>
      </c>
      <c r="F978" s="17">
        <f ca="1" t="shared" si="46"/>
        <v>83</v>
      </c>
      <c r="G978" s="17" t="str">
        <f t="shared" si="47"/>
        <v>1941/06/05</v>
      </c>
      <c r="H978" s="16" t="s">
        <v>101</v>
      </c>
      <c r="I978" s="90" t="s">
        <v>3938</v>
      </c>
      <c r="J978" s="16">
        <v>15514116178</v>
      </c>
      <c r="K978" s="38"/>
      <c r="L978" s="28" t="s">
        <v>3859</v>
      </c>
      <c r="M978" s="16" t="s">
        <v>3939</v>
      </c>
      <c r="N978" s="16" t="s">
        <v>55</v>
      </c>
      <c r="O978" s="16">
        <v>15514116178</v>
      </c>
      <c r="P978" s="16" t="s">
        <v>101</v>
      </c>
      <c r="Q978" s="33" t="s">
        <v>5196</v>
      </c>
      <c r="R978" s="33" t="s">
        <v>4494</v>
      </c>
      <c r="S978" s="33"/>
      <c r="T978" s="34">
        <v>977</v>
      </c>
      <c r="U978" s="7" t="str">
        <f>+VLOOKUP(D978,[1]全镇!$C:$E,3,FALSE)</f>
        <v>码头村</v>
      </c>
    </row>
    <row r="979" ht="25" customHeight="1" spans="1:21">
      <c r="A979" s="15">
        <v>978</v>
      </c>
      <c r="B979" s="16" t="s">
        <v>3940</v>
      </c>
      <c r="C979" s="16" t="s">
        <v>32</v>
      </c>
      <c r="D979" s="90" t="s">
        <v>3941</v>
      </c>
      <c r="E979" s="15" t="str">
        <f t="shared" si="45"/>
        <v>正确</v>
      </c>
      <c r="F979" s="17">
        <f ca="1" t="shared" si="46"/>
        <v>83</v>
      </c>
      <c r="G979" s="17" t="str">
        <f t="shared" si="47"/>
        <v>1941/08/16</v>
      </c>
      <c r="H979" s="16" t="s">
        <v>346</v>
      </c>
      <c r="I979" s="16" t="s">
        <v>3942</v>
      </c>
      <c r="J979" s="16">
        <v>17698389662</v>
      </c>
      <c r="K979" s="38"/>
      <c r="L979" s="28" t="s">
        <v>3943</v>
      </c>
      <c r="M979" s="16" t="s">
        <v>3944</v>
      </c>
      <c r="N979" s="16" t="s">
        <v>30</v>
      </c>
      <c r="O979" s="16">
        <v>17698389662</v>
      </c>
      <c r="P979" s="16" t="s">
        <v>346</v>
      </c>
      <c r="Q979" s="95" t="s">
        <v>5197</v>
      </c>
      <c r="R979" s="33" t="s">
        <v>4494</v>
      </c>
      <c r="S979" s="33"/>
      <c r="T979" s="34">
        <v>978</v>
      </c>
      <c r="U979" s="7" t="str">
        <f>+VLOOKUP(D979,[1]全镇!$C:$E,3,FALSE)</f>
        <v>菩萨堂村</v>
      </c>
    </row>
    <row r="980" hidden="1" customHeight="1" spans="1:20">
      <c r="A980" s="15">
        <v>979</v>
      </c>
      <c r="B980" s="16" t="s">
        <v>1750</v>
      </c>
      <c r="C980" s="16" t="s">
        <v>32</v>
      </c>
      <c r="D980" s="90" t="s">
        <v>3945</v>
      </c>
      <c r="E980" s="15" t="str">
        <f t="shared" si="45"/>
        <v>正确</v>
      </c>
      <c r="F980" s="17">
        <f ca="1" t="shared" si="46"/>
        <v>83</v>
      </c>
      <c r="G980" s="17" t="str">
        <f t="shared" si="47"/>
        <v>1941/06/16</v>
      </c>
      <c r="H980" s="16" t="s">
        <v>101</v>
      </c>
      <c r="I980" s="90" t="s">
        <v>3946</v>
      </c>
      <c r="J980" s="16">
        <v>13683981100</v>
      </c>
      <c r="K980" s="38" t="s">
        <v>4607</v>
      </c>
      <c r="L980" s="28" t="s">
        <v>3943</v>
      </c>
      <c r="M980" s="16" t="s">
        <v>3947</v>
      </c>
      <c r="N980" s="16" t="s">
        <v>55</v>
      </c>
      <c r="O980" s="16">
        <v>13683981100</v>
      </c>
      <c r="P980" s="16" t="s">
        <v>101</v>
      </c>
      <c r="Q980" s="33" t="s">
        <v>5198</v>
      </c>
      <c r="R980" s="33" t="s">
        <v>4494</v>
      </c>
      <c r="S980" s="33"/>
      <c r="T980" s="34">
        <v>979</v>
      </c>
    </row>
    <row r="981" hidden="1" customHeight="1" spans="1:21">
      <c r="A981" s="15">
        <v>980</v>
      </c>
      <c r="B981" s="16" t="s">
        <v>3948</v>
      </c>
      <c r="C981" s="16" t="s">
        <v>32</v>
      </c>
      <c r="D981" s="90" t="s">
        <v>3949</v>
      </c>
      <c r="E981" s="15" t="str">
        <f t="shared" si="45"/>
        <v>正确</v>
      </c>
      <c r="F981" s="17">
        <f ca="1" t="shared" si="46"/>
        <v>83</v>
      </c>
      <c r="G981" s="17" t="str">
        <f t="shared" si="47"/>
        <v>1941/06/16</v>
      </c>
      <c r="H981" s="16" t="s">
        <v>1264</v>
      </c>
      <c r="I981" s="90" t="s">
        <v>3950</v>
      </c>
      <c r="J981" s="16">
        <v>13037639130</v>
      </c>
      <c r="K981" s="38"/>
      <c r="L981" s="28" t="s">
        <v>3943</v>
      </c>
      <c r="M981" s="16" t="s">
        <v>3951</v>
      </c>
      <c r="N981" s="16" t="s">
        <v>55</v>
      </c>
      <c r="O981" s="16">
        <v>13037639130</v>
      </c>
      <c r="P981" s="16" t="s">
        <v>1264</v>
      </c>
      <c r="Q981" s="33" t="s">
        <v>5199</v>
      </c>
      <c r="R981" s="33" t="s">
        <v>4494</v>
      </c>
      <c r="S981" s="33"/>
      <c r="T981" s="34">
        <v>980</v>
      </c>
      <c r="U981" s="7" t="str">
        <f>+VLOOKUP(D981,[1]全镇!$C:$E,3,FALSE)</f>
        <v>双河村</v>
      </c>
    </row>
    <row r="982" hidden="1" customHeight="1" spans="1:21">
      <c r="A982" s="15">
        <v>981</v>
      </c>
      <c r="B982" s="16" t="s">
        <v>3952</v>
      </c>
      <c r="C982" s="16" t="s">
        <v>32</v>
      </c>
      <c r="D982" s="90" t="s">
        <v>3953</v>
      </c>
      <c r="E982" s="15" t="str">
        <f t="shared" si="45"/>
        <v>正确</v>
      </c>
      <c r="F982" s="17">
        <f ca="1" t="shared" si="46"/>
        <v>83</v>
      </c>
      <c r="G982" s="17" t="str">
        <f t="shared" si="47"/>
        <v>1941/09/17</v>
      </c>
      <c r="H982" s="16" t="s">
        <v>26</v>
      </c>
      <c r="I982" s="90" t="s">
        <v>3954</v>
      </c>
      <c r="J982" s="16">
        <v>15037756933</v>
      </c>
      <c r="K982" s="38"/>
      <c r="L982" s="28" t="s">
        <v>3943</v>
      </c>
      <c r="M982" s="16" t="s">
        <v>3955</v>
      </c>
      <c r="N982" s="16" t="s">
        <v>30</v>
      </c>
      <c r="O982" s="16">
        <v>15037756933</v>
      </c>
      <c r="P982" s="16" t="s">
        <v>26</v>
      </c>
      <c r="Q982" s="95" t="s">
        <v>5200</v>
      </c>
      <c r="R982" s="33" t="s">
        <v>4494</v>
      </c>
      <c r="S982" s="33"/>
      <c r="T982" s="34">
        <v>981</v>
      </c>
      <c r="U982" s="7" t="str">
        <f>+VLOOKUP(D982,[1]全镇!$C:$E,3,FALSE)</f>
        <v>北街村</v>
      </c>
    </row>
    <row r="983" hidden="1" customHeight="1" spans="1:21">
      <c r="A983" s="15">
        <v>982</v>
      </c>
      <c r="B983" s="16" t="s">
        <v>3956</v>
      </c>
      <c r="C983" s="16" t="s">
        <v>32</v>
      </c>
      <c r="D983" s="16" t="s">
        <v>3957</v>
      </c>
      <c r="E983" s="15" t="str">
        <f t="shared" si="45"/>
        <v>正确</v>
      </c>
      <c r="F983" s="17">
        <f ca="1" t="shared" si="46"/>
        <v>83</v>
      </c>
      <c r="G983" s="17" t="str">
        <f t="shared" si="47"/>
        <v>1941/10/24</v>
      </c>
      <c r="H983" s="16" t="s">
        <v>26</v>
      </c>
      <c r="I983" s="90" t="s">
        <v>3958</v>
      </c>
      <c r="J983" s="16">
        <v>13849787231</v>
      </c>
      <c r="K983" s="38"/>
      <c r="L983" s="28" t="s">
        <v>3943</v>
      </c>
      <c r="M983" s="16" t="s">
        <v>2992</v>
      </c>
      <c r="N983" s="16" t="s">
        <v>55</v>
      </c>
      <c r="O983" s="16">
        <v>13849787231</v>
      </c>
      <c r="P983" s="16" t="s">
        <v>26</v>
      </c>
      <c r="Q983" s="95" t="s">
        <v>5201</v>
      </c>
      <c r="R983" s="33" t="s">
        <v>4494</v>
      </c>
      <c r="S983" s="33"/>
      <c r="T983" s="34">
        <v>982</v>
      </c>
      <c r="U983" s="7" t="str">
        <f>+VLOOKUP(D983,[1]全镇!$C:$E,3,FALSE)</f>
        <v>北街村</v>
      </c>
    </row>
    <row r="984" hidden="1" customHeight="1" spans="1:21">
      <c r="A984" s="15">
        <v>983</v>
      </c>
      <c r="B984" s="16" t="s">
        <v>3959</v>
      </c>
      <c r="C984" s="16" t="s">
        <v>32</v>
      </c>
      <c r="D984" s="90" t="s">
        <v>3960</v>
      </c>
      <c r="E984" s="15" t="str">
        <f t="shared" si="45"/>
        <v>正确</v>
      </c>
      <c r="F984" s="17">
        <f ca="1" t="shared" si="46"/>
        <v>84</v>
      </c>
      <c r="G984" s="17" t="str">
        <f t="shared" si="47"/>
        <v>1940/12/06</v>
      </c>
      <c r="H984" s="16" t="s">
        <v>1699</v>
      </c>
      <c r="I984" s="90" t="s">
        <v>3961</v>
      </c>
      <c r="J984" s="16">
        <v>15188214500</v>
      </c>
      <c r="K984" s="38"/>
      <c r="L984" s="28" t="s">
        <v>3943</v>
      </c>
      <c r="M984" s="16" t="s">
        <v>3962</v>
      </c>
      <c r="N984" s="16" t="s">
        <v>55</v>
      </c>
      <c r="O984" s="16">
        <v>15037751130</v>
      </c>
      <c r="P984" s="16" t="s">
        <v>1699</v>
      </c>
      <c r="Q984" s="33" t="s">
        <v>5202</v>
      </c>
      <c r="R984" s="33" t="s">
        <v>4494</v>
      </c>
      <c r="S984" s="33"/>
      <c r="T984" s="34">
        <v>983</v>
      </c>
      <c r="U984" s="7" t="str">
        <f>+VLOOKUP(D984,[1]全镇!$C:$E,3,FALSE)</f>
        <v>山根村</v>
      </c>
    </row>
    <row r="985" hidden="1" customHeight="1" spans="1:21">
      <c r="A985" s="15">
        <v>984</v>
      </c>
      <c r="B985" s="16" t="s">
        <v>3963</v>
      </c>
      <c r="C985" s="16" t="s">
        <v>32</v>
      </c>
      <c r="D985" s="90" t="s">
        <v>3964</v>
      </c>
      <c r="E985" s="15" t="str">
        <f t="shared" si="45"/>
        <v>正确</v>
      </c>
      <c r="F985" s="17">
        <f ca="1" t="shared" si="46"/>
        <v>83</v>
      </c>
      <c r="G985" s="17" t="str">
        <f t="shared" si="47"/>
        <v>1941/10/02</v>
      </c>
      <c r="H985" s="16" t="s">
        <v>308</v>
      </c>
      <c r="I985" s="90" t="s">
        <v>3965</v>
      </c>
      <c r="J985" s="16">
        <v>13203753826</v>
      </c>
      <c r="K985" s="38"/>
      <c r="L985" s="28" t="s">
        <v>3943</v>
      </c>
      <c r="M985" s="16" t="s">
        <v>3966</v>
      </c>
      <c r="N985" s="16" t="s">
        <v>55</v>
      </c>
      <c r="O985" s="16">
        <v>13203753826</v>
      </c>
      <c r="P985" s="16" t="s">
        <v>308</v>
      </c>
      <c r="Q985" s="33" t="s">
        <v>5203</v>
      </c>
      <c r="R985" s="33" t="s">
        <v>4494</v>
      </c>
      <c r="S985" s="33"/>
      <c r="T985" s="34">
        <v>984</v>
      </c>
      <c r="U985" s="7" t="str">
        <f>+VLOOKUP(D985,[1]全镇!$C:$E,3,FALSE)</f>
        <v>南街村</v>
      </c>
    </row>
    <row r="986" hidden="1" customHeight="1" spans="1:21">
      <c r="A986" s="15">
        <v>985</v>
      </c>
      <c r="B986" s="16" t="s">
        <v>3967</v>
      </c>
      <c r="C986" s="16" t="s">
        <v>32</v>
      </c>
      <c r="D986" s="90" t="s">
        <v>3968</v>
      </c>
      <c r="E986" s="15" t="str">
        <f t="shared" si="45"/>
        <v>正确</v>
      </c>
      <c r="F986" s="17">
        <f ca="1" t="shared" si="46"/>
        <v>83</v>
      </c>
      <c r="G986" s="17" t="str">
        <f t="shared" si="47"/>
        <v>1941/10/03</v>
      </c>
      <c r="H986" s="16" t="s">
        <v>26</v>
      </c>
      <c r="I986" s="90" t="s">
        <v>3969</v>
      </c>
      <c r="J986" s="16">
        <v>13782064977</v>
      </c>
      <c r="K986" s="38"/>
      <c r="L986" s="28" t="s">
        <v>3943</v>
      </c>
      <c r="M986" s="16" t="s">
        <v>3970</v>
      </c>
      <c r="N986" s="16" t="s">
        <v>30</v>
      </c>
      <c r="O986" s="16">
        <v>13782064977</v>
      </c>
      <c r="P986" s="16" t="s">
        <v>26</v>
      </c>
      <c r="Q986" s="95" t="s">
        <v>5204</v>
      </c>
      <c r="R986" s="33" t="s">
        <v>4423</v>
      </c>
      <c r="S986" s="33"/>
      <c r="T986" s="34">
        <v>985</v>
      </c>
      <c r="U986" s="7" t="e">
        <f>+VLOOKUP(D986,[1]全镇!$C:$E,3,FALSE)</f>
        <v>#N/A</v>
      </c>
    </row>
    <row r="987" hidden="1" customHeight="1" spans="1:21">
      <c r="A987" s="15">
        <v>986</v>
      </c>
      <c r="B987" s="16" t="s">
        <v>3971</v>
      </c>
      <c r="C987" s="16" t="s">
        <v>19</v>
      </c>
      <c r="D987" s="90" t="s">
        <v>3972</v>
      </c>
      <c r="E987" s="15" t="str">
        <f t="shared" si="45"/>
        <v>正确</v>
      </c>
      <c r="F987" s="17">
        <f ca="1" t="shared" si="46"/>
        <v>83</v>
      </c>
      <c r="G987" s="17" t="str">
        <f t="shared" si="47"/>
        <v>1941/09/02</v>
      </c>
      <c r="H987" s="16" t="s">
        <v>79</v>
      </c>
      <c r="I987" s="90" t="s">
        <v>3973</v>
      </c>
      <c r="J987" s="16">
        <v>13262077871</v>
      </c>
      <c r="K987" s="38"/>
      <c r="L987" s="28" t="s">
        <v>3943</v>
      </c>
      <c r="M987" s="16" t="s">
        <v>3974</v>
      </c>
      <c r="N987" s="16" t="s">
        <v>55</v>
      </c>
      <c r="O987" s="16">
        <v>13262077871</v>
      </c>
      <c r="P987" s="16" t="s">
        <v>79</v>
      </c>
      <c r="Q987" s="33" t="s">
        <v>5205</v>
      </c>
      <c r="R987" s="33" t="s">
        <v>4423</v>
      </c>
      <c r="S987" s="33"/>
      <c r="T987" s="34">
        <v>986</v>
      </c>
      <c r="U987" s="7" t="str">
        <f>+VLOOKUP(D987,[1]全镇!$C:$E,3,FALSE)</f>
        <v>李营村</v>
      </c>
    </row>
    <row r="988" hidden="1" customHeight="1" spans="1:21">
      <c r="A988" s="15">
        <v>987</v>
      </c>
      <c r="B988" s="16" t="s">
        <v>3975</v>
      </c>
      <c r="C988" s="16" t="s">
        <v>32</v>
      </c>
      <c r="D988" s="16" t="s">
        <v>3976</v>
      </c>
      <c r="E988" s="15" t="str">
        <f t="shared" si="45"/>
        <v>正确</v>
      </c>
      <c r="F988" s="17">
        <f ca="1" t="shared" si="46"/>
        <v>86</v>
      </c>
      <c r="G988" s="17" t="str">
        <f t="shared" si="47"/>
        <v>1938/01/09</v>
      </c>
      <c r="H988" s="16" t="s">
        <v>79</v>
      </c>
      <c r="I988" s="90" t="s">
        <v>3977</v>
      </c>
      <c r="J988" s="16">
        <v>15637775594</v>
      </c>
      <c r="K988" s="38"/>
      <c r="L988" s="28" t="s">
        <v>3943</v>
      </c>
      <c r="M988" s="16" t="s">
        <v>3978</v>
      </c>
      <c r="N988" s="16" t="s">
        <v>55</v>
      </c>
      <c r="O988" s="16">
        <v>15637775594</v>
      </c>
      <c r="P988" s="16" t="s">
        <v>79</v>
      </c>
      <c r="Q988" s="33" t="s">
        <v>5206</v>
      </c>
      <c r="R988" s="33" t="s">
        <v>4494</v>
      </c>
      <c r="S988" s="33"/>
      <c r="T988" s="34">
        <v>987</v>
      </c>
      <c r="U988" s="7" t="str">
        <f>+VLOOKUP(D988,[1]全镇!$C:$E,3,FALSE)</f>
        <v>李营村</v>
      </c>
    </row>
    <row r="989" hidden="1" customHeight="1" spans="1:21">
      <c r="A989" s="15">
        <v>988</v>
      </c>
      <c r="B989" s="16" t="s">
        <v>3979</v>
      </c>
      <c r="C989" s="16" t="s">
        <v>32</v>
      </c>
      <c r="D989" s="16" t="s">
        <v>3980</v>
      </c>
      <c r="E989" s="15" t="str">
        <f t="shared" si="45"/>
        <v>正确</v>
      </c>
      <c r="F989" s="17">
        <f ca="1" t="shared" si="46"/>
        <v>83</v>
      </c>
      <c r="G989" s="17" t="str">
        <f t="shared" si="47"/>
        <v>1941/05/15</v>
      </c>
      <c r="H989" s="16" t="s">
        <v>846</v>
      </c>
      <c r="I989" s="90" t="s">
        <v>3981</v>
      </c>
      <c r="J989" s="16">
        <v>15893359471</v>
      </c>
      <c r="K989" s="38"/>
      <c r="L989" s="28" t="s">
        <v>3943</v>
      </c>
      <c r="M989" s="16" t="s">
        <v>3982</v>
      </c>
      <c r="N989" s="16" t="s">
        <v>55</v>
      </c>
      <c r="O989" s="16">
        <v>13838713845</v>
      </c>
      <c r="P989" s="16" t="s">
        <v>846</v>
      </c>
      <c r="Q989" s="33" t="s">
        <v>5207</v>
      </c>
      <c r="R989" s="33" t="s">
        <v>4494</v>
      </c>
      <c r="S989" s="33"/>
      <c r="T989" s="34">
        <v>988</v>
      </c>
      <c r="U989" s="7" t="str">
        <f>+VLOOKUP(D989,[1]全镇!$C:$E,3,FALSE)</f>
        <v>程洼村</v>
      </c>
    </row>
    <row r="990" hidden="1" customHeight="1" spans="1:21">
      <c r="A990" s="15">
        <v>989</v>
      </c>
      <c r="B990" s="16" t="s">
        <v>3983</v>
      </c>
      <c r="C990" s="16" t="s">
        <v>19</v>
      </c>
      <c r="D990" s="90" t="s">
        <v>3984</v>
      </c>
      <c r="E990" s="15" t="str">
        <f t="shared" si="45"/>
        <v>正确</v>
      </c>
      <c r="F990" s="17">
        <f ca="1" t="shared" si="46"/>
        <v>83</v>
      </c>
      <c r="G990" s="17" t="str">
        <f t="shared" si="47"/>
        <v>1941/10/07</v>
      </c>
      <c r="H990" s="16" t="s">
        <v>308</v>
      </c>
      <c r="I990" s="90" t="s">
        <v>3985</v>
      </c>
      <c r="J990" s="16">
        <v>15225614435</v>
      </c>
      <c r="K990" s="38"/>
      <c r="L990" s="28" t="s">
        <v>3943</v>
      </c>
      <c r="M990" s="16" t="s">
        <v>3986</v>
      </c>
      <c r="N990" s="16" t="s">
        <v>55</v>
      </c>
      <c r="O990" s="16">
        <v>15225614435</v>
      </c>
      <c r="P990" s="16" t="s">
        <v>308</v>
      </c>
      <c r="Q990" s="95" t="s">
        <v>5208</v>
      </c>
      <c r="R990" s="33" t="s">
        <v>5209</v>
      </c>
      <c r="S990" s="33"/>
      <c r="T990" s="34">
        <v>989</v>
      </c>
      <c r="U990" s="7" t="e">
        <f>+VLOOKUP(D990,[1]全镇!$C:$E,3,FALSE)</f>
        <v>#N/A</v>
      </c>
    </row>
    <row r="991" hidden="1" customHeight="1" spans="1:21">
      <c r="A991" s="15">
        <v>990</v>
      </c>
      <c r="B991" s="16" t="s">
        <v>3987</v>
      </c>
      <c r="C991" s="16" t="s">
        <v>19</v>
      </c>
      <c r="D991" s="90" t="s">
        <v>3988</v>
      </c>
      <c r="E991" s="15" t="str">
        <f t="shared" si="45"/>
        <v>正确</v>
      </c>
      <c r="F991" s="17">
        <f ca="1" t="shared" si="46"/>
        <v>83</v>
      </c>
      <c r="G991" s="17" t="str">
        <f t="shared" si="47"/>
        <v>1941/10/03</v>
      </c>
      <c r="H991" s="16" t="s">
        <v>101</v>
      </c>
      <c r="I991" s="90" t="s">
        <v>3989</v>
      </c>
      <c r="J991" s="16">
        <v>18749025216</v>
      </c>
      <c r="K991" s="38"/>
      <c r="L991" s="28" t="s">
        <v>3943</v>
      </c>
      <c r="M991" s="16" t="s">
        <v>3990</v>
      </c>
      <c r="N991" s="16" t="s">
        <v>55</v>
      </c>
      <c r="O991" s="16">
        <v>18749025216</v>
      </c>
      <c r="P991" s="16" t="s">
        <v>101</v>
      </c>
      <c r="Q991" s="33" t="s">
        <v>5210</v>
      </c>
      <c r="R991" s="33" t="s">
        <v>4494</v>
      </c>
      <c r="S991" s="33"/>
      <c r="T991" s="34">
        <v>990</v>
      </c>
      <c r="U991" s="7" t="str">
        <f>+VLOOKUP(D991,[1]全镇!$C:$E,3,FALSE)</f>
        <v>码头村</v>
      </c>
    </row>
    <row r="992" hidden="1" customHeight="1" spans="1:21">
      <c r="A992" s="15">
        <v>991</v>
      </c>
      <c r="B992" s="16" t="s">
        <v>3991</v>
      </c>
      <c r="C992" s="16" t="s">
        <v>32</v>
      </c>
      <c r="D992" s="90" t="s">
        <v>3992</v>
      </c>
      <c r="E992" s="15" t="str">
        <f t="shared" si="45"/>
        <v>正确</v>
      </c>
      <c r="F992" s="17">
        <f ca="1" t="shared" si="46"/>
        <v>83</v>
      </c>
      <c r="G992" s="17" t="str">
        <f t="shared" si="47"/>
        <v>1941/09/24</v>
      </c>
      <c r="H992" s="16" t="s">
        <v>1197</v>
      </c>
      <c r="I992" s="90" t="s">
        <v>3993</v>
      </c>
      <c r="J992" s="16">
        <v>18903770936</v>
      </c>
      <c r="K992" s="38"/>
      <c r="L992" s="28" t="s">
        <v>3943</v>
      </c>
      <c r="M992" s="16" t="s">
        <v>3994</v>
      </c>
      <c r="N992" s="16" t="s">
        <v>1706</v>
      </c>
      <c r="O992" s="16">
        <v>18903770936</v>
      </c>
      <c r="P992" s="16" t="s">
        <v>1197</v>
      </c>
      <c r="Q992" s="33" t="s">
        <v>5211</v>
      </c>
      <c r="R992" s="33" t="s">
        <v>4423</v>
      </c>
      <c r="S992" s="33"/>
      <c r="T992" s="34">
        <v>991</v>
      </c>
      <c r="U992" s="7" t="e">
        <f>+VLOOKUP(D992,[1]全镇!$C:$E,3,FALSE)</f>
        <v>#N/A</v>
      </c>
    </row>
    <row r="993" hidden="1" customHeight="1" spans="1:20">
      <c r="A993" s="15">
        <v>992</v>
      </c>
      <c r="B993" s="16" t="s">
        <v>3995</v>
      </c>
      <c r="C993" s="16" t="s">
        <v>19</v>
      </c>
      <c r="D993" s="16" t="s">
        <v>3996</v>
      </c>
      <c r="E993" s="15" t="str">
        <f t="shared" si="45"/>
        <v>正确</v>
      </c>
      <c r="F993" s="17">
        <f ca="1" t="shared" si="46"/>
        <v>83</v>
      </c>
      <c r="G993" s="17" t="str">
        <f t="shared" si="47"/>
        <v>1941/10/04</v>
      </c>
      <c r="H993" s="16" t="s">
        <v>52</v>
      </c>
      <c r="I993" s="90" t="s">
        <v>3997</v>
      </c>
      <c r="J993" s="16">
        <v>13262045057</v>
      </c>
      <c r="K993" s="38" t="s">
        <v>4585</v>
      </c>
      <c r="L993" s="28" t="s">
        <v>3943</v>
      </c>
      <c r="M993" s="16" t="s">
        <v>3998</v>
      </c>
      <c r="N993" s="16" t="s">
        <v>41</v>
      </c>
      <c r="O993" s="16">
        <v>13262045057</v>
      </c>
      <c r="P993" s="16" t="s">
        <v>52</v>
      </c>
      <c r="Q993" s="33" t="s">
        <v>5212</v>
      </c>
      <c r="R993" s="33" t="s">
        <v>4494</v>
      </c>
      <c r="S993" s="33"/>
      <c r="T993" s="34">
        <v>992</v>
      </c>
    </row>
    <row r="994" hidden="1" customHeight="1" spans="1:21">
      <c r="A994" s="15">
        <v>993</v>
      </c>
      <c r="B994" s="16" t="s">
        <v>3999</v>
      </c>
      <c r="C994" s="16" t="s">
        <v>19</v>
      </c>
      <c r="D994" s="90" t="s">
        <v>4000</v>
      </c>
      <c r="E994" s="15" t="str">
        <f t="shared" si="45"/>
        <v>正确</v>
      </c>
      <c r="F994" s="17">
        <f ca="1" t="shared" si="46"/>
        <v>83</v>
      </c>
      <c r="G994" s="17" t="str">
        <f t="shared" si="47"/>
        <v>1941/10/16</v>
      </c>
      <c r="H994" s="16" t="s">
        <v>101</v>
      </c>
      <c r="I994" s="90" t="s">
        <v>4001</v>
      </c>
      <c r="J994" s="16">
        <v>15838718517</v>
      </c>
      <c r="K994" s="38"/>
      <c r="L994" s="28" t="s">
        <v>3943</v>
      </c>
      <c r="M994" s="16" t="s">
        <v>4002</v>
      </c>
      <c r="N994" s="16" t="s">
        <v>55</v>
      </c>
      <c r="O994" s="16">
        <v>15838718517</v>
      </c>
      <c r="P994" s="16" t="s">
        <v>101</v>
      </c>
      <c r="Q994" s="33" t="s">
        <v>5213</v>
      </c>
      <c r="R994" s="33" t="s">
        <v>4494</v>
      </c>
      <c r="S994" s="33"/>
      <c r="T994" s="34">
        <v>993</v>
      </c>
      <c r="U994" s="7" t="str">
        <f>+VLOOKUP(D994,[1]全镇!$C:$E,3,FALSE)</f>
        <v>码头村</v>
      </c>
    </row>
    <row r="995" hidden="1" customHeight="1" spans="1:21">
      <c r="A995" s="15">
        <v>994</v>
      </c>
      <c r="B995" s="16" t="s">
        <v>4003</v>
      </c>
      <c r="C995" s="16" t="s">
        <v>32</v>
      </c>
      <c r="D995" s="90" t="s">
        <v>4004</v>
      </c>
      <c r="E995" s="15" t="str">
        <f t="shared" si="45"/>
        <v>正确</v>
      </c>
      <c r="F995" s="17">
        <f ca="1" t="shared" si="46"/>
        <v>83</v>
      </c>
      <c r="G995" s="17" t="str">
        <f t="shared" si="47"/>
        <v>1941/10/15</v>
      </c>
      <c r="H995" s="16" t="s">
        <v>328</v>
      </c>
      <c r="I995" s="90" t="s">
        <v>4005</v>
      </c>
      <c r="J995" s="16">
        <v>15937794760</v>
      </c>
      <c r="K995" s="38"/>
      <c r="L995" s="28" t="s">
        <v>3943</v>
      </c>
      <c r="M995" s="16" t="s">
        <v>3011</v>
      </c>
      <c r="N995" s="16" t="s">
        <v>55</v>
      </c>
      <c r="O995" s="16">
        <v>15937794760</v>
      </c>
      <c r="P995" s="16" t="s">
        <v>328</v>
      </c>
      <c r="Q995" s="33" t="s">
        <v>5214</v>
      </c>
      <c r="R995" s="33" t="s">
        <v>4494</v>
      </c>
      <c r="S995" s="33"/>
      <c r="T995" s="34">
        <v>994</v>
      </c>
      <c r="U995" s="7" t="str">
        <f>+VLOOKUP(D995,[1]全镇!$C:$E,3,FALSE)</f>
        <v>金家沟村</v>
      </c>
    </row>
    <row r="996" hidden="1" customHeight="1" spans="1:21">
      <c r="A996" s="15">
        <v>995</v>
      </c>
      <c r="B996" s="16" t="s">
        <v>4006</v>
      </c>
      <c r="C996" s="16" t="s">
        <v>32</v>
      </c>
      <c r="D996" s="90" t="s">
        <v>4007</v>
      </c>
      <c r="E996" s="15" t="str">
        <f t="shared" si="45"/>
        <v>正确</v>
      </c>
      <c r="F996" s="17">
        <f ca="1" t="shared" si="46"/>
        <v>83</v>
      </c>
      <c r="G996" s="17" t="str">
        <f t="shared" si="47"/>
        <v>1941/10/14</v>
      </c>
      <c r="H996" s="16" t="s">
        <v>2609</v>
      </c>
      <c r="I996" s="90" t="s">
        <v>4008</v>
      </c>
      <c r="J996" s="16">
        <v>15538769381</v>
      </c>
      <c r="K996" s="38"/>
      <c r="L996" s="28" t="s">
        <v>3943</v>
      </c>
      <c r="M996" s="16" t="s">
        <v>4009</v>
      </c>
      <c r="N996" s="16" t="s">
        <v>41</v>
      </c>
      <c r="O996" s="16">
        <v>15538769381</v>
      </c>
      <c r="P996" s="16" t="s">
        <v>2609</v>
      </c>
      <c r="Q996" s="33" t="s">
        <v>5215</v>
      </c>
      <c r="R996" s="33" t="s">
        <v>4494</v>
      </c>
      <c r="S996" s="33"/>
      <c r="T996" s="34">
        <v>995</v>
      </c>
      <c r="U996" s="7" t="str">
        <f>+VLOOKUP(D996,[1]全镇!$C:$E,3,FALSE)</f>
        <v>龙泉观村</v>
      </c>
    </row>
    <row r="997" hidden="1" customHeight="1" spans="1:20">
      <c r="A997" s="15">
        <v>996</v>
      </c>
      <c r="B997" s="16" t="s">
        <v>4010</v>
      </c>
      <c r="C997" s="16" t="s">
        <v>19</v>
      </c>
      <c r="D997" s="16" t="s">
        <v>4011</v>
      </c>
      <c r="E997" s="15" t="str">
        <f t="shared" si="45"/>
        <v>正确</v>
      </c>
      <c r="F997" s="17">
        <f ca="1" t="shared" si="46"/>
        <v>83</v>
      </c>
      <c r="G997" s="17" t="str">
        <f t="shared" si="47"/>
        <v>1941/10/20</v>
      </c>
      <c r="H997" s="16" t="s">
        <v>2609</v>
      </c>
      <c r="I997" s="90" t="s">
        <v>4012</v>
      </c>
      <c r="J997" s="16">
        <v>18638466062</v>
      </c>
      <c r="K997" s="38" t="s">
        <v>4503</v>
      </c>
      <c r="L997" s="28" t="s">
        <v>3943</v>
      </c>
      <c r="M997" s="16" t="s">
        <v>4013</v>
      </c>
      <c r="N997" s="16" t="s">
        <v>55</v>
      </c>
      <c r="O997" s="16">
        <v>18638466062</v>
      </c>
      <c r="P997" s="16" t="s">
        <v>2609</v>
      </c>
      <c r="Q997" s="33" t="s">
        <v>5216</v>
      </c>
      <c r="R997" s="33" t="s">
        <v>4494</v>
      </c>
      <c r="S997" s="33"/>
      <c r="T997" s="34">
        <v>996</v>
      </c>
    </row>
    <row r="998" hidden="1" customHeight="1" spans="1:20">
      <c r="A998" s="15">
        <v>997</v>
      </c>
      <c r="B998" s="16" t="s">
        <v>4014</v>
      </c>
      <c r="C998" s="16" t="s">
        <v>19</v>
      </c>
      <c r="D998" s="90" t="s">
        <v>4015</v>
      </c>
      <c r="E998" s="15" t="str">
        <f t="shared" si="45"/>
        <v>正确</v>
      </c>
      <c r="F998" s="17">
        <f ca="1" t="shared" si="46"/>
        <v>83</v>
      </c>
      <c r="G998" s="17" t="str">
        <f t="shared" si="47"/>
        <v>1941/10/25</v>
      </c>
      <c r="H998" s="16" t="s">
        <v>271</v>
      </c>
      <c r="I998" s="90" t="s">
        <v>4016</v>
      </c>
      <c r="J998" s="16">
        <v>15238119783</v>
      </c>
      <c r="K998" s="38" t="s">
        <v>4498</v>
      </c>
      <c r="L998" s="28" t="s">
        <v>3943</v>
      </c>
      <c r="M998" s="16" t="s">
        <v>4017</v>
      </c>
      <c r="N998" s="16" t="s">
        <v>536</v>
      </c>
      <c r="O998" s="16">
        <v>15238119783</v>
      </c>
      <c r="P998" s="16" t="s">
        <v>271</v>
      </c>
      <c r="Q998" s="33" t="s">
        <v>5217</v>
      </c>
      <c r="R998" s="33" t="s">
        <v>4494</v>
      </c>
      <c r="S998" s="33"/>
      <c r="T998" s="34">
        <v>997</v>
      </c>
    </row>
    <row r="999" hidden="1" customHeight="1" spans="1:21">
      <c r="A999" s="15">
        <v>998</v>
      </c>
      <c r="B999" s="16" t="s">
        <v>4018</v>
      </c>
      <c r="C999" s="16" t="s">
        <v>32</v>
      </c>
      <c r="D999" s="90" t="s">
        <v>4019</v>
      </c>
      <c r="E999" s="15" t="str">
        <f t="shared" si="45"/>
        <v>正确</v>
      </c>
      <c r="F999" s="17">
        <f ca="1" t="shared" si="46"/>
        <v>83</v>
      </c>
      <c r="G999" s="17" t="str">
        <f t="shared" si="47"/>
        <v>1941/10/20</v>
      </c>
      <c r="H999" s="16" t="s">
        <v>101</v>
      </c>
      <c r="I999" s="90" t="s">
        <v>4020</v>
      </c>
      <c r="J999" s="16">
        <v>15538431332</v>
      </c>
      <c r="K999" s="38"/>
      <c r="L999" s="28" t="s">
        <v>3943</v>
      </c>
      <c r="M999" s="16" t="s">
        <v>4021</v>
      </c>
      <c r="N999" s="16" t="s">
        <v>55</v>
      </c>
      <c r="O999" s="16">
        <v>15839991485</v>
      </c>
      <c r="P999" s="16" t="s">
        <v>101</v>
      </c>
      <c r="Q999" s="33" t="s">
        <v>5218</v>
      </c>
      <c r="R999" s="33" t="s">
        <v>4494</v>
      </c>
      <c r="S999" s="33"/>
      <c r="T999" s="34">
        <v>998</v>
      </c>
      <c r="U999" s="7" t="str">
        <f>+VLOOKUP(D999,[1]全镇!$C:$E,3,FALSE)</f>
        <v>码头村</v>
      </c>
    </row>
    <row r="1000" hidden="1" customHeight="1" spans="1:21">
      <c r="A1000" s="15">
        <v>999</v>
      </c>
      <c r="B1000" s="16" t="s">
        <v>4022</v>
      </c>
      <c r="C1000" s="16" t="s">
        <v>19</v>
      </c>
      <c r="D1000" s="90" t="s">
        <v>4023</v>
      </c>
      <c r="E1000" s="15" t="str">
        <f t="shared" si="45"/>
        <v>正确</v>
      </c>
      <c r="F1000" s="17">
        <f ca="1" t="shared" si="46"/>
        <v>83</v>
      </c>
      <c r="G1000" s="17" t="str">
        <f t="shared" si="47"/>
        <v>1941/10/28</v>
      </c>
      <c r="H1000" s="16" t="s">
        <v>308</v>
      </c>
      <c r="I1000" s="90" t="s">
        <v>4024</v>
      </c>
      <c r="J1000" s="16">
        <v>13782006196</v>
      </c>
      <c r="K1000" s="38"/>
      <c r="L1000" s="28" t="s">
        <v>3943</v>
      </c>
      <c r="M1000" s="16" t="s">
        <v>4025</v>
      </c>
      <c r="N1000" s="16" t="s">
        <v>55</v>
      </c>
      <c r="O1000" s="16">
        <v>13782006196</v>
      </c>
      <c r="P1000" s="16" t="s">
        <v>308</v>
      </c>
      <c r="Q1000" s="33" t="s">
        <v>5219</v>
      </c>
      <c r="R1000" s="33" t="s">
        <v>4494</v>
      </c>
      <c r="S1000" s="33"/>
      <c r="T1000" s="34">
        <v>999</v>
      </c>
      <c r="U1000" s="7" t="str">
        <f>+VLOOKUP(D1000,[1]全镇!$C:$E,3,FALSE)</f>
        <v>南街村</v>
      </c>
    </row>
    <row r="1001" hidden="1" customHeight="1" spans="1:21">
      <c r="A1001" s="15">
        <v>1000</v>
      </c>
      <c r="B1001" s="16" t="s">
        <v>4026</v>
      </c>
      <c r="C1001" s="16" t="s">
        <v>19</v>
      </c>
      <c r="D1001" s="90" t="s">
        <v>4027</v>
      </c>
      <c r="E1001" s="15" t="str">
        <f t="shared" si="45"/>
        <v>正确</v>
      </c>
      <c r="F1001" s="17">
        <f ca="1" t="shared" si="46"/>
        <v>84</v>
      </c>
      <c r="G1001" s="17" t="str">
        <f t="shared" si="47"/>
        <v>1940/05/27</v>
      </c>
      <c r="H1001" s="16" t="s">
        <v>207</v>
      </c>
      <c r="I1001" s="90" t="s">
        <v>4028</v>
      </c>
      <c r="J1001" s="16">
        <v>15083402860</v>
      </c>
      <c r="K1001" s="38"/>
      <c r="L1001" s="28" t="s">
        <v>4029</v>
      </c>
      <c r="M1001" s="40" t="s">
        <v>4030</v>
      </c>
      <c r="N1001" s="16" t="s">
        <v>55</v>
      </c>
      <c r="O1001" s="16">
        <v>18010126539</v>
      </c>
      <c r="P1001" s="16" t="s">
        <v>207</v>
      </c>
      <c r="Q1001" s="33" t="s">
        <v>5220</v>
      </c>
      <c r="R1001" s="33" t="s">
        <v>4494</v>
      </c>
      <c r="S1001" s="33"/>
      <c r="T1001" s="34">
        <v>1000</v>
      </c>
      <c r="U1001" s="7" t="str">
        <f>+VLOOKUP(D1001,[1]全镇!$C:$E,3,FALSE)</f>
        <v>小寺沟村</v>
      </c>
    </row>
    <row r="1002" hidden="1" customHeight="1" spans="1:21">
      <c r="A1002" s="15">
        <v>1001</v>
      </c>
      <c r="B1002" s="16" t="s">
        <v>4031</v>
      </c>
      <c r="C1002" s="16" t="s">
        <v>19</v>
      </c>
      <c r="D1002" s="90" t="s">
        <v>4032</v>
      </c>
      <c r="E1002" s="15" t="str">
        <f t="shared" si="45"/>
        <v>正确</v>
      </c>
      <c r="F1002" s="17">
        <f ca="1" t="shared" si="46"/>
        <v>83</v>
      </c>
      <c r="G1002" s="17" t="str">
        <f t="shared" si="47"/>
        <v>1941/11/06</v>
      </c>
      <c r="H1002" s="16" t="s">
        <v>328</v>
      </c>
      <c r="I1002" s="90" t="s">
        <v>4033</v>
      </c>
      <c r="J1002" s="16">
        <v>13838754576</v>
      </c>
      <c r="K1002" s="38"/>
      <c r="L1002" s="28" t="s">
        <v>4029</v>
      </c>
      <c r="M1002" s="40" t="s">
        <v>4034</v>
      </c>
      <c r="N1002" s="16" t="s">
        <v>55</v>
      </c>
      <c r="O1002" s="16">
        <v>13838754576</v>
      </c>
      <c r="P1002" s="16" t="s">
        <v>328</v>
      </c>
      <c r="Q1002" s="33" t="s">
        <v>5221</v>
      </c>
      <c r="R1002" s="33" t="s">
        <v>4494</v>
      </c>
      <c r="S1002" s="33"/>
      <c r="T1002" s="34">
        <v>1001</v>
      </c>
      <c r="U1002" s="7" t="str">
        <f>+VLOOKUP(D1002,[1]全镇!$C:$E,3,FALSE)</f>
        <v>金家沟村</v>
      </c>
    </row>
    <row r="1003" hidden="1" customHeight="1" spans="1:21">
      <c r="A1003" s="15">
        <v>1002</v>
      </c>
      <c r="B1003" s="16" t="s">
        <v>4035</v>
      </c>
      <c r="C1003" s="16" t="s">
        <v>32</v>
      </c>
      <c r="D1003" s="90" t="s">
        <v>4036</v>
      </c>
      <c r="E1003" s="15" t="str">
        <f t="shared" si="45"/>
        <v>正确</v>
      </c>
      <c r="F1003" s="17">
        <f ca="1" t="shared" si="46"/>
        <v>83</v>
      </c>
      <c r="G1003" s="17" t="str">
        <f t="shared" si="47"/>
        <v>1941/06/25</v>
      </c>
      <c r="H1003" s="16" t="s">
        <v>155</v>
      </c>
      <c r="I1003" s="90" t="s">
        <v>4037</v>
      </c>
      <c r="J1003" s="16">
        <v>15670263808</v>
      </c>
      <c r="K1003" s="38"/>
      <c r="L1003" s="28" t="s">
        <v>4029</v>
      </c>
      <c r="M1003" s="40" t="s">
        <v>4038</v>
      </c>
      <c r="N1003" s="16" t="s">
        <v>55</v>
      </c>
      <c r="O1003" s="16">
        <v>15070263808</v>
      </c>
      <c r="P1003" s="16" t="s">
        <v>155</v>
      </c>
      <c r="Q1003" s="33" t="s">
        <v>5222</v>
      </c>
      <c r="R1003" s="33" t="s">
        <v>4494</v>
      </c>
      <c r="S1003" s="33"/>
      <c r="T1003" s="34">
        <v>1002</v>
      </c>
      <c r="U1003" s="7" t="str">
        <f>+VLOOKUP(D1003,[1]全镇!$C:$E,3,FALSE)</f>
        <v>狮子沟村</v>
      </c>
    </row>
    <row r="1004" hidden="1" customHeight="1" spans="1:20">
      <c r="A1004" s="15">
        <v>1003</v>
      </c>
      <c r="B1004" s="16" t="s">
        <v>4039</v>
      </c>
      <c r="C1004" s="16" t="s">
        <v>19</v>
      </c>
      <c r="D1004" s="90" t="s">
        <v>4040</v>
      </c>
      <c r="E1004" s="15" t="str">
        <f t="shared" si="45"/>
        <v>正确</v>
      </c>
      <c r="F1004" s="17">
        <f ca="1" t="shared" si="46"/>
        <v>83</v>
      </c>
      <c r="G1004" s="17" t="str">
        <f t="shared" si="47"/>
        <v>1941/11/01</v>
      </c>
      <c r="H1004" s="16" t="s">
        <v>1300</v>
      </c>
      <c r="I1004" s="90" t="s">
        <v>4041</v>
      </c>
      <c r="J1004" s="16">
        <v>18238432166</v>
      </c>
      <c r="K1004" s="38" t="s">
        <v>4498</v>
      </c>
      <c r="L1004" s="28" t="s">
        <v>4029</v>
      </c>
      <c r="M1004" s="40" t="s">
        <v>4042</v>
      </c>
      <c r="N1004" s="16" t="s">
        <v>55</v>
      </c>
      <c r="O1004" s="16">
        <v>18238432166</v>
      </c>
      <c r="P1004" s="16" t="s">
        <v>1300</v>
      </c>
      <c r="Q1004" s="33" t="s">
        <v>5223</v>
      </c>
      <c r="R1004" s="33" t="s">
        <v>4494</v>
      </c>
      <c r="S1004" s="33"/>
      <c r="T1004" s="34">
        <v>1003</v>
      </c>
    </row>
    <row r="1005" hidden="1" customHeight="1" spans="1:21">
      <c r="A1005" s="15">
        <v>1004</v>
      </c>
      <c r="B1005" s="16" t="s">
        <v>4043</v>
      </c>
      <c r="C1005" s="16" t="s">
        <v>32</v>
      </c>
      <c r="D1005" s="16" t="s">
        <v>4044</v>
      </c>
      <c r="E1005" s="15" t="str">
        <f t="shared" si="45"/>
        <v>正确</v>
      </c>
      <c r="F1005" s="17">
        <f ca="1" t="shared" si="46"/>
        <v>83</v>
      </c>
      <c r="G1005" s="17" t="str">
        <f t="shared" si="47"/>
        <v>1941/10/16</v>
      </c>
      <c r="H1005" s="16" t="s">
        <v>903</v>
      </c>
      <c r="I1005" s="90" t="s">
        <v>4045</v>
      </c>
      <c r="J1005" s="16">
        <v>15838433663</v>
      </c>
      <c r="K1005" s="38"/>
      <c r="L1005" s="28" t="s">
        <v>4029</v>
      </c>
      <c r="M1005" s="40" t="s">
        <v>4046</v>
      </c>
      <c r="N1005" s="16" t="s">
        <v>55</v>
      </c>
      <c r="O1005" s="16">
        <v>15838433663</v>
      </c>
      <c r="P1005" s="16" t="s">
        <v>903</v>
      </c>
      <c r="Q1005" s="33" t="s">
        <v>5224</v>
      </c>
      <c r="R1005" s="33" t="s">
        <v>4494</v>
      </c>
      <c r="S1005" s="33"/>
      <c r="T1005" s="34">
        <v>1004</v>
      </c>
      <c r="U1005" s="7" t="str">
        <f>+VLOOKUP(D1005,[1]全镇!$C:$E,3,FALSE)</f>
        <v>陡岭村</v>
      </c>
    </row>
    <row r="1006" hidden="1" customHeight="1" spans="1:21">
      <c r="A1006" s="15">
        <v>1005</v>
      </c>
      <c r="B1006" s="16" t="s">
        <v>4047</v>
      </c>
      <c r="C1006" s="16" t="s">
        <v>32</v>
      </c>
      <c r="D1006" s="90" t="s">
        <v>4048</v>
      </c>
      <c r="E1006" s="15" t="str">
        <f t="shared" si="45"/>
        <v>正确</v>
      </c>
      <c r="F1006" s="17">
        <f ca="1" t="shared" si="46"/>
        <v>83</v>
      </c>
      <c r="G1006" s="17" t="str">
        <f t="shared" si="47"/>
        <v>1941/09/24</v>
      </c>
      <c r="H1006" s="16" t="s">
        <v>903</v>
      </c>
      <c r="I1006" s="90" t="s">
        <v>4049</v>
      </c>
      <c r="J1006" s="16">
        <v>13525694999</v>
      </c>
      <c r="K1006" s="38"/>
      <c r="L1006" s="28" t="s">
        <v>4029</v>
      </c>
      <c r="M1006" s="40" t="s">
        <v>4050</v>
      </c>
      <c r="N1006" s="16" t="s">
        <v>55</v>
      </c>
      <c r="O1006" s="16">
        <v>13525694999</v>
      </c>
      <c r="P1006" s="16" t="s">
        <v>903</v>
      </c>
      <c r="Q1006" s="33" t="s">
        <v>5225</v>
      </c>
      <c r="R1006" s="33" t="s">
        <v>4494</v>
      </c>
      <c r="S1006" s="33"/>
      <c r="T1006" s="34">
        <v>1005</v>
      </c>
      <c r="U1006" s="7" t="str">
        <f>+VLOOKUP(D1006,[1]全镇!$C:$E,3,FALSE)</f>
        <v>陡岭村</v>
      </c>
    </row>
    <row r="1007" hidden="1" customHeight="1" spans="1:21">
      <c r="A1007" s="15">
        <v>1006</v>
      </c>
      <c r="B1007" s="16" t="s">
        <v>4051</v>
      </c>
      <c r="C1007" s="16" t="s">
        <v>19</v>
      </c>
      <c r="D1007" s="90" t="s">
        <v>4052</v>
      </c>
      <c r="E1007" s="15" t="str">
        <f t="shared" si="45"/>
        <v>正确</v>
      </c>
      <c r="F1007" s="17">
        <f ca="1" t="shared" si="46"/>
        <v>83</v>
      </c>
      <c r="G1007" s="17" t="str">
        <f t="shared" si="47"/>
        <v>1941/11/15</v>
      </c>
      <c r="H1007" s="16" t="s">
        <v>1616</v>
      </c>
      <c r="I1007" s="90" t="s">
        <v>4053</v>
      </c>
      <c r="J1007" s="16">
        <v>15138610045</v>
      </c>
      <c r="K1007" s="38"/>
      <c r="L1007" s="28" t="s">
        <v>4029</v>
      </c>
      <c r="M1007" s="40" t="s">
        <v>4054</v>
      </c>
      <c r="N1007" s="16" t="s">
        <v>55</v>
      </c>
      <c r="O1007" s="16">
        <v>15138610045</v>
      </c>
      <c r="P1007" s="16" t="s">
        <v>1616</v>
      </c>
      <c r="Q1007" s="33" t="s">
        <v>5226</v>
      </c>
      <c r="R1007" s="33" t="s">
        <v>4494</v>
      </c>
      <c r="S1007" s="33"/>
      <c r="T1007" s="34">
        <v>1006</v>
      </c>
      <c r="U1007" s="7" t="str">
        <f>+VLOOKUP(D1007,[1]全镇!$C:$E,3,FALSE)</f>
        <v>穆营村</v>
      </c>
    </row>
    <row r="1008" hidden="1" customHeight="1" spans="1:21">
      <c r="A1008" s="15">
        <v>1007</v>
      </c>
      <c r="B1008" s="16" t="s">
        <v>4055</v>
      </c>
      <c r="C1008" s="16" t="s">
        <v>32</v>
      </c>
      <c r="D1008" s="90" t="s">
        <v>4056</v>
      </c>
      <c r="E1008" s="15" t="str">
        <f t="shared" si="45"/>
        <v>正确</v>
      </c>
      <c r="F1008" s="17">
        <f ca="1" t="shared" si="46"/>
        <v>83</v>
      </c>
      <c r="G1008" s="17" t="str">
        <f t="shared" si="47"/>
        <v>1941/11/18</v>
      </c>
      <c r="H1008" s="16" t="s">
        <v>26</v>
      </c>
      <c r="I1008" s="90" t="s">
        <v>4057</v>
      </c>
      <c r="J1008" s="16">
        <v>13838989670</v>
      </c>
      <c r="K1008" s="38"/>
      <c r="L1008" s="28" t="s">
        <v>4029</v>
      </c>
      <c r="M1008" s="40" t="s">
        <v>4058</v>
      </c>
      <c r="N1008" s="16" t="s">
        <v>55</v>
      </c>
      <c r="O1008" s="16">
        <v>13838989670</v>
      </c>
      <c r="P1008" s="16" t="s">
        <v>26</v>
      </c>
      <c r="Q1008" s="95" t="s">
        <v>5227</v>
      </c>
      <c r="R1008" s="33" t="s">
        <v>4494</v>
      </c>
      <c r="S1008" s="33"/>
      <c r="T1008" s="34">
        <v>1007</v>
      </c>
      <c r="U1008" s="7" t="str">
        <f>+VLOOKUP(D1008,[1]全镇!$C:$E,3,FALSE)</f>
        <v>北街村</v>
      </c>
    </row>
    <row r="1009" hidden="1" customHeight="1" spans="1:21">
      <c r="A1009" s="15">
        <v>1008</v>
      </c>
      <c r="B1009" s="16" t="s">
        <v>4059</v>
      </c>
      <c r="C1009" s="16" t="s">
        <v>19</v>
      </c>
      <c r="D1009" s="90" t="s">
        <v>4060</v>
      </c>
      <c r="E1009" s="15" t="str">
        <f t="shared" si="45"/>
        <v>正确</v>
      </c>
      <c r="F1009" s="17">
        <f ca="1" t="shared" si="46"/>
        <v>83</v>
      </c>
      <c r="G1009" s="17" t="str">
        <f t="shared" si="47"/>
        <v>1941/11/13</v>
      </c>
      <c r="H1009" s="16" t="s">
        <v>1000</v>
      </c>
      <c r="I1009" s="90" t="s">
        <v>4061</v>
      </c>
      <c r="J1009" s="16">
        <v>13462596232</v>
      </c>
      <c r="K1009" s="38"/>
      <c r="L1009" s="28" t="s">
        <v>4029</v>
      </c>
      <c r="M1009" s="40" t="s">
        <v>4062</v>
      </c>
      <c r="N1009" s="16" t="s">
        <v>55</v>
      </c>
      <c r="O1009" s="16">
        <v>13462596232</v>
      </c>
      <c r="P1009" s="16" t="s">
        <v>1000</v>
      </c>
      <c r="Q1009" s="33" t="s">
        <v>5228</v>
      </c>
      <c r="R1009" s="33" t="s">
        <v>4494</v>
      </c>
      <c r="S1009" s="33"/>
      <c r="T1009" s="34">
        <v>1008</v>
      </c>
      <c r="U1009" s="7" t="str">
        <f>+VLOOKUP(D1009,[1]全镇!$C:$E,3,FALSE)</f>
        <v>全庄村</v>
      </c>
    </row>
    <row r="1010" hidden="1" customHeight="1" spans="1:21">
      <c r="A1010" s="15">
        <v>1009</v>
      </c>
      <c r="B1010" s="16" t="s">
        <v>1021</v>
      </c>
      <c r="C1010" s="16" t="s">
        <v>19</v>
      </c>
      <c r="D1010" s="90" t="s">
        <v>4063</v>
      </c>
      <c r="E1010" s="15" t="str">
        <f t="shared" si="45"/>
        <v>正确</v>
      </c>
      <c r="F1010" s="17">
        <f ca="1" t="shared" si="46"/>
        <v>83</v>
      </c>
      <c r="G1010" s="17" t="str">
        <f t="shared" si="47"/>
        <v>1941/11/10</v>
      </c>
      <c r="H1010" s="16" t="s">
        <v>1000</v>
      </c>
      <c r="I1010" s="90" t="s">
        <v>4064</v>
      </c>
      <c r="J1010" s="16">
        <v>15693104256</v>
      </c>
      <c r="K1010" s="38"/>
      <c r="L1010" s="28" t="s">
        <v>4029</v>
      </c>
      <c r="M1010" s="40" t="s">
        <v>4065</v>
      </c>
      <c r="N1010" s="16" t="s">
        <v>55</v>
      </c>
      <c r="O1010" s="16">
        <v>15693104256</v>
      </c>
      <c r="P1010" s="16" t="s">
        <v>1000</v>
      </c>
      <c r="Q1010" s="33" t="s">
        <v>5229</v>
      </c>
      <c r="R1010" s="33" t="s">
        <v>4494</v>
      </c>
      <c r="S1010" s="33"/>
      <c r="T1010" s="34">
        <v>1009</v>
      </c>
      <c r="U1010" s="7" t="str">
        <f>+VLOOKUP(D1010,[1]全镇!$C:$E,3,FALSE)</f>
        <v>全庄村</v>
      </c>
    </row>
    <row r="1011" hidden="1" customHeight="1" spans="1:21">
      <c r="A1011" s="15">
        <v>1010</v>
      </c>
      <c r="B1011" s="16" t="s">
        <v>4066</v>
      </c>
      <c r="C1011" s="16" t="s">
        <v>19</v>
      </c>
      <c r="D1011" s="90" t="s">
        <v>4067</v>
      </c>
      <c r="E1011" s="15" t="str">
        <f t="shared" si="45"/>
        <v>正确</v>
      </c>
      <c r="F1011" s="17">
        <f ca="1" t="shared" si="46"/>
        <v>83</v>
      </c>
      <c r="G1011" s="17" t="str">
        <f t="shared" si="47"/>
        <v>1941/11/10</v>
      </c>
      <c r="H1011" s="16" t="s">
        <v>271</v>
      </c>
      <c r="I1011" s="90" t="s">
        <v>4068</v>
      </c>
      <c r="J1011" s="16">
        <v>17119905250</v>
      </c>
      <c r="K1011" s="38"/>
      <c r="L1011" s="28" t="s">
        <v>4029</v>
      </c>
      <c r="M1011" s="40" t="s">
        <v>4069</v>
      </c>
      <c r="N1011" s="16" t="s">
        <v>55</v>
      </c>
      <c r="O1011" s="16">
        <v>17119905250</v>
      </c>
      <c r="P1011" s="16" t="s">
        <v>271</v>
      </c>
      <c r="Q1011" s="33" t="s">
        <v>5230</v>
      </c>
      <c r="R1011" s="33" t="s">
        <v>4494</v>
      </c>
      <c r="S1011" s="33"/>
      <c r="T1011" s="34">
        <v>1010</v>
      </c>
      <c r="U1011" s="7" t="str">
        <f>+VLOOKUP(D1011,[1]全镇!$C:$E,3,FALSE)</f>
        <v>中街村</v>
      </c>
    </row>
    <row r="1012" hidden="1" customHeight="1" spans="1:21">
      <c r="A1012" s="15">
        <v>1011</v>
      </c>
      <c r="B1012" s="16" t="s">
        <v>4070</v>
      </c>
      <c r="C1012" s="16" t="s">
        <v>19</v>
      </c>
      <c r="D1012" s="90" t="s">
        <v>4071</v>
      </c>
      <c r="E1012" s="15" t="str">
        <f t="shared" si="45"/>
        <v>正确</v>
      </c>
      <c r="F1012" s="17">
        <f ca="1" t="shared" si="46"/>
        <v>83</v>
      </c>
      <c r="G1012" s="17" t="str">
        <f t="shared" si="47"/>
        <v>1941/11/22</v>
      </c>
      <c r="H1012" s="16" t="s">
        <v>1675</v>
      </c>
      <c r="I1012" s="90" t="s">
        <v>4072</v>
      </c>
      <c r="J1012" s="16">
        <v>15224884326</v>
      </c>
      <c r="K1012" s="38"/>
      <c r="L1012" s="28" t="s">
        <v>4029</v>
      </c>
      <c r="M1012" s="40" t="s">
        <v>4073</v>
      </c>
      <c r="N1012" s="16" t="s">
        <v>55</v>
      </c>
      <c r="O1012" s="16">
        <v>15893396962</v>
      </c>
      <c r="P1012" s="16" t="s">
        <v>1675</v>
      </c>
      <c r="Q1012" s="95" t="s">
        <v>5231</v>
      </c>
      <c r="R1012" s="33" t="s">
        <v>4494</v>
      </c>
      <c r="S1012" s="33"/>
      <c r="T1012" s="34">
        <v>1011</v>
      </c>
      <c r="U1012" s="7" t="str">
        <f>+VLOOKUP(D1012,[1]全镇!$C:$E,3,FALSE)</f>
        <v>上梅池村</v>
      </c>
    </row>
    <row r="1013" hidden="1" customHeight="1" spans="1:21">
      <c r="A1013" s="15">
        <v>1012</v>
      </c>
      <c r="B1013" s="16" t="s">
        <v>4074</v>
      </c>
      <c r="C1013" s="16" t="s">
        <v>32</v>
      </c>
      <c r="D1013" s="90" t="s">
        <v>4075</v>
      </c>
      <c r="E1013" s="15" t="str">
        <f t="shared" si="45"/>
        <v>正确</v>
      </c>
      <c r="F1013" s="17">
        <f ca="1" t="shared" si="46"/>
        <v>83</v>
      </c>
      <c r="G1013" s="17" t="str">
        <f t="shared" si="47"/>
        <v>1941/10/28</v>
      </c>
      <c r="H1013" s="16" t="s">
        <v>1493</v>
      </c>
      <c r="I1013" s="90" t="s">
        <v>4076</v>
      </c>
      <c r="J1013" s="16">
        <v>13462668829</v>
      </c>
      <c r="K1013" s="38"/>
      <c r="L1013" s="28" t="s">
        <v>4029</v>
      </c>
      <c r="M1013" s="40" t="s">
        <v>4077</v>
      </c>
      <c r="N1013" s="16" t="s">
        <v>55</v>
      </c>
      <c r="O1013" s="16">
        <v>13579231956</v>
      </c>
      <c r="P1013" s="16" t="s">
        <v>1493</v>
      </c>
      <c r="Q1013" s="95" t="s">
        <v>4076</v>
      </c>
      <c r="R1013" s="33" t="s">
        <v>4656</v>
      </c>
      <c r="S1013" s="33"/>
      <c r="T1013" s="34">
        <v>1012</v>
      </c>
      <c r="U1013" s="7" t="str">
        <f>+VLOOKUP(D1013,[1]全镇!$C:$E,3,FALSE)</f>
        <v>魏村</v>
      </c>
    </row>
    <row r="1014" hidden="1" customHeight="1" spans="1:21">
      <c r="A1014" s="15">
        <v>1013</v>
      </c>
      <c r="B1014" s="16" t="s">
        <v>4078</v>
      </c>
      <c r="C1014" s="16" t="s">
        <v>32</v>
      </c>
      <c r="D1014" s="90" t="s">
        <v>4079</v>
      </c>
      <c r="E1014" s="15" t="str">
        <f t="shared" si="45"/>
        <v>正确</v>
      </c>
      <c r="F1014" s="17">
        <f ca="1" t="shared" si="46"/>
        <v>83</v>
      </c>
      <c r="G1014" s="17" t="str">
        <f t="shared" si="47"/>
        <v>1941/10/12</v>
      </c>
      <c r="H1014" s="16" t="s">
        <v>196</v>
      </c>
      <c r="I1014" s="90" t="s">
        <v>4080</v>
      </c>
      <c r="J1014" s="16">
        <v>18864511933</v>
      </c>
      <c r="K1014" s="38"/>
      <c r="L1014" s="28" t="s">
        <v>4029</v>
      </c>
      <c r="M1014" s="40" t="s">
        <v>454</v>
      </c>
      <c r="N1014" s="16" t="s">
        <v>55</v>
      </c>
      <c r="O1014" s="16">
        <v>18864511933</v>
      </c>
      <c r="P1014" s="16" t="s">
        <v>196</v>
      </c>
      <c r="Q1014" s="33" t="s">
        <v>5232</v>
      </c>
      <c r="R1014" s="33" t="s">
        <v>4494</v>
      </c>
      <c r="S1014" s="33"/>
      <c r="T1014" s="34">
        <v>1013</v>
      </c>
      <c r="U1014" s="7" t="str">
        <f>+VLOOKUP(D1014,[1]全镇!$C:$E,3,FALSE)</f>
        <v>西头村</v>
      </c>
    </row>
    <row r="1015" hidden="1" customHeight="1" spans="1:21">
      <c r="A1015" s="15">
        <v>1014</v>
      </c>
      <c r="B1015" s="16" t="s">
        <v>4081</v>
      </c>
      <c r="C1015" s="16" t="s">
        <v>19</v>
      </c>
      <c r="D1015" s="90" t="s">
        <v>4082</v>
      </c>
      <c r="E1015" s="15" t="str">
        <f t="shared" si="45"/>
        <v>正确</v>
      </c>
      <c r="F1015" s="17">
        <f ca="1" t="shared" si="46"/>
        <v>83</v>
      </c>
      <c r="G1015" s="17" t="str">
        <f t="shared" si="47"/>
        <v>1941/07/29</v>
      </c>
      <c r="H1015" s="16" t="s">
        <v>903</v>
      </c>
      <c r="I1015" s="90" t="s">
        <v>4083</v>
      </c>
      <c r="J1015" s="16">
        <v>15037744325</v>
      </c>
      <c r="K1015" s="38"/>
      <c r="L1015" s="28" t="s">
        <v>4029</v>
      </c>
      <c r="M1015" s="40" t="s">
        <v>4084</v>
      </c>
      <c r="N1015" s="16" t="s">
        <v>30</v>
      </c>
      <c r="O1015" s="16">
        <v>15037744325</v>
      </c>
      <c r="P1015" s="16" t="s">
        <v>903</v>
      </c>
      <c r="Q1015" s="33" t="s">
        <v>5233</v>
      </c>
      <c r="R1015" s="33" t="s">
        <v>4494</v>
      </c>
      <c r="S1015" s="33"/>
      <c r="T1015" s="34">
        <v>1014</v>
      </c>
      <c r="U1015" s="7" t="str">
        <f>+VLOOKUP(D1015,[1]全镇!$C:$E,3,FALSE)</f>
        <v>陡岭村</v>
      </c>
    </row>
    <row r="1016" hidden="1" customHeight="1" spans="1:20">
      <c r="A1016" s="15">
        <v>1015</v>
      </c>
      <c r="B1016" s="16" t="s">
        <v>4085</v>
      </c>
      <c r="C1016" s="16" t="s">
        <v>32</v>
      </c>
      <c r="D1016" s="90" t="s">
        <v>4086</v>
      </c>
      <c r="E1016" s="15" t="str">
        <f t="shared" si="45"/>
        <v>正确</v>
      </c>
      <c r="F1016" s="17">
        <f ca="1" t="shared" si="46"/>
        <v>83</v>
      </c>
      <c r="G1016" s="17" t="str">
        <f t="shared" si="47"/>
        <v>1941/07/26</v>
      </c>
      <c r="H1016" s="16" t="s">
        <v>903</v>
      </c>
      <c r="I1016" s="90" t="s">
        <v>4087</v>
      </c>
      <c r="J1016" s="16">
        <v>13838797853</v>
      </c>
      <c r="K1016" s="38" t="s">
        <v>4498</v>
      </c>
      <c r="L1016" s="28" t="s">
        <v>4029</v>
      </c>
      <c r="M1016" s="40" t="s">
        <v>4088</v>
      </c>
      <c r="N1016" s="16" t="s">
        <v>55</v>
      </c>
      <c r="O1016" s="16">
        <v>13838797853</v>
      </c>
      <c r="P1016" s="16" t="s">
        <v>903</v>
      </c>
      <c r="Q1016" s="33" t="s">
        <v>5234</v>
      </c>
      <c r="R1016" s="33" t="s">
        <v>4494</v>
      </c>
      <c r="S1016" s="33"/>
      <c r="T1016" s="34">
        <v>1015</v>
      </c>
    </row>
    <row r="1017" hidden="1" customHeight="1" spans="1:21">
      <c r="A1017" s="15">
        <v>1016</v>
      </c>
      <c r="B1017" s="16" t="s">
        <v>4089</v>
      </c>
      <c r="C1017" s="16" t="s">
        <v>32</v>
      </c>
      <c r="D1017" s="90" t="s">
        <v>4090</v>
      </c>
      <c r="E1017" s="15" t="str">
        <f t="shared" si="45"/>
        <v>正确</v>
      </c>
      <c r="F1017" s="17">
        <f ca="1" t="shared" si="46"/>
        <v>83</v>
      </c>
      <c r="G1017" s="17" t="str">
        <f t="shared" si="47"/>
        <v>1941/11/15</v>
      </c>
      <c r="H1017" s="16" t="s">
        <v>1000</v>
      </c>
      <c r="I1017" s="90" t="s">
        <v>4091</v>
      </c>
      <c r="J1017" s="16">
        <v>18736664395</v>
      </c>
      <c r="K1017" s="38"/>
      <c r="L1017" s="28" t="s">
        <v>4029</v>
      </c>
      <c r="M1017" s="40" t="s">
        <v>4092</v>
      </c>
      <c r="N1017" s="16" t="s">
        <v>55</v>
      </c>
      <c r="O1017" s="16">
        <v>18736664395</v>
      </c>
      <c r="P1017" s="16" t="s">
        <v>1000</v>
      </c>
      <c r="Q1017" s="33" t="s">
        <v>5235</v>
      </c>
      <c r="R1017" s="33" t="s">
        <v>4494</v>
      </c>
      <c r="S1017" s="33"/>
      <c r="T1017" s="34">
        <v>1016</v>
      </c>
      <c r="U1017" s="7" t="str">
        <f>+VLOOKUP(D1017,[1]全镇!$C:$E,3,FALSE)</f>
        <v>全庄村</v>
      </c>
    </row>
    <row r="1018" hidden="1" customHeight="1" spans="1:21">
      <c r="A1018" s="15">
        <v>1017</v>
      </c>
      <c r="B1018" s="16" t="s">
        <v>4093</v>
      </c>
      <c r="C1018" s="16" t="s">
        <v>32</v>
      </c>
      <c r="D1018" s="16" t="s">
        <v>4094</v>
      </c>
      <c r="E1018" s="15" t="str">
        <f t="shared" si="45"/>
        <v>正确</v>
      </c>
      <c r="F1018" s="17">
        <f ca="1" t="shared" si="46"/>
        <v>83</v>
      </c>
      <c r="G1018" s="17" t="str">
        <f t="shared" si="47"/>
        <v>1941/05/07</v>
      </c>
      <c r="H1018" s="16" t="s">
        <v>1000</v>
      </c>
      <c r="I1018" s="90" t="s">
        <v>4095</v>
      </c>
      <c r="J1018" s="16">
        <v>18338379427</v>
      </c>
      <c r="K1018" s="38"/>
      <c r="L1018" s="28" t="s">
        <v>4029</v>
      </c>
      <c r="M1018" s="40" t="s">
        <v>4096</v>
      </c>
      <c r="N1018" s="16" t="s">
        <v>55</v>
      </c>
      <c r="O1018" s="16">
        <v>18736513089</v>
      </c>
      <c r="P1018" s="16" t="s">
        <v>1000</v>
      </c>
      <c r="Q1018" s="33" t="s">
        <v>5236</v>
      </c>
      <c r="R1018" s="33" t="s">
        <v>4494</v>
      </c>
      <c r="S1018" s="33"/>
      <c r="T1018" s="34">
        <v>1017</v>
      </c>
      <c r="U1018" s="7" t="str">
        <f>+VLOOKUP(D1018,[1]全镇!$C:$E,3,FALSE)</f>
        <v>狮子沟村</v>
      </c>
    </row>
    <row r="1019" hidden="1" customHeight="1" spans="1:21">
      <c r="A1019" s="15">
        <v>1018</v>
      </c>
      <c r="B1019" s="16" t="s">
        <v>4097</v>
      </c>
      <c r="C1019" s="16" t="s">
        <v>32</v>
      </c>
      <c r="D1019" s="90" t="s">
        <v>4098</v>
      </c>
      <c r="E1019" s="15" t="str">
        <f t="shared" si="45"/>
        <v>正确</v>
      </c>
      <c r="F1019" s="17">
        <f ca="1" t="shared" si="46"/>
        <v>83</v>
      </c>
      <c r="G1019" s="17" t="str">
        <f t="shared" si="47"/>
        <v>1941/09/01</v>
      </c>
      <c r="H1019" s="16" t="s">
        <v>2526</v>
      </c>
      <c r="I1019" s="90" t="s">
        <v>4099</v>
      </c>
      <c r="J1019" s="16">
        <v>15036222030</v>
      </c>
      <c r="K1019" s="38"/>
      <c r="L1019" s="28" t="s">
        <v>4100</v>
      </c>
      <c r="M1019" s="40" t="s">
        <v>4101</v>
      </c>
      <c r="N1019" s="16" t="s">
        <v>55</v>
      </c>
      <c r="O1019" s="16">
        <v>15036222030</v>
      </c>
      <c r="P1019" s="16" t="s">
        <v>2526</v>
      </c>
      <c r="Q1019" s="95" t="s">
        <v>5237</v>
      </c>
      <c r="R1019" s="33" t="s">
        <v>4494</v>
      </c>
      <c r="S1019" s="33"/>
      <c r="T1019" s="34">
        <v>1018</v>
      </c>
      <c r="U1019" s="7" t="str">
        <f>+VLOOKUP(D1019,[1]全镇!$C:$E,3,FALSE)</f>
        <v>史村</v>
      </c>
    </row>
    <row r="1020" hidden="1" customHeight="1" spans="1:21">
      <c r="A1020" s="15">
        <v>1019</v>
      </c>
      <c r="B1020" s="16" t="s">
        <v>4102</v>
      </c>
      <c r="C1020" s="16" t="s">
        <v>19</v>
      </c>
      <c r="D1020" s="16" t="s">
        <v>4103</v>
      </c>
      <c r="E1020" s="15" t="str">
        <f t="shared" si="45"/>
        <v>正确</v>
      </c>
      <c r="F1020" s="17">
        <f ca="1" t="shared" si="46"/>
        <v>83</v>
      </c>
      <c r="G1020" s="17" t="str">
        <f t="shared" si="47"/>
        <v>1941/12/26</v>
      </c>
      <c r="H1020" s="16" t="s">
        <v>811</v>
      </c>
      <c r="I1020" s="90" t="s">
        <v>4104</v>
      </c>
      <c r="J1020" s="16">
        <v>18736653901</v>
      </c>
      <c r="K1020" s="38"/>
      <c r="L1020" s="28" t="s">
        <v>4100</v>
      </c>
      <c r="M1020" s="40" t="s">
        <v>4105</v>
      </c>
      <c r="N1020" s="16" t="s">
        <v>55</v>
      </c>
      <c r="O1020" s="16">
        <v>18736653901</v>
      </c>
      <c r="P1020" s="16" t="s">
        <v>811</v>
      </c>
      <c r="Q1020" s="33" t="s">
        <v>5238</v>
      </c>
      <c r="R1020" s="33" t="s">
        <v>4494</v>
      </c>
      <c r="S1020" s="33"/>
      <c r="T1020" s="34">
        <v>1019</v>
      </c>
      <c r="U1020" s="7" t="str">
        <f>+VLOOKUP(D1020,[1]全镇!$C:$E,3,FALSE)</f>
        <v>新石门村</v>
      </c>
    </row>
    <row r="1021" hidden="1" customHeight="1" spans="1:21">
      <c r="A1021" s="15">
        <v>1020</v>
      </c>
      <c r="B1021" s="16" t="s">
        <v>4106</v>
      </c>
      <c r="C1021" s="16" t="s">
        <v>19</v>
      </c>
      <c r="D1021" s="90" t="s">
        <v>4107</v>
      </c>
      <c r="E1021" s="15" t="str">
        <f t="shared" si="45"/>
        <v>正确</v>
      </c>
      <c r="F1021" s="17">
        <f ca="1" t="shared" si="46"/>
        <v>83</v>
      </c>
      <c r="G1021" s="17" t="str">
        <f t="shared" si="47"/>
        <v>1941/12/09</v>
      </c>
      <c r="H1021" s="16" t="s">
        <v>196</v>
      </c>
      <c r="I1021" s="90" t="s">
        <v>4108</v>
      </c>
      <c r="J1021" s="16">
        <v>13776300662</v>
      </c>
      <c r="K1021" s="38"/>
      <c r="L1021" s="28" t="s">
        <v>4100</v>
      </c>
      <c r="M1021" s="40" t="s">
        <v>4109</v>
      </c>
      <c r="N1021" s="16" t="s">
        <v>55</v>
      </c>
      <c r="O1021" s="16">
        <v>13776300662</v>
      </c>
      <c r="P1021" s="16" t="s">
        <v>196</v>
      </c>
      <c r="Q1021" s="33" t="s">
        <v>5239</v>
      </c>
      <c r="R1021" s="33" t="s">
        <v>4494</v>
      </c>
      <c r="S1021" s="33"/>
      <c r="T1021" s="34">
        <v>1020</v>
      </c>
      <c r="U1021" s="7" t="str">
        <f>+VLOOKUP(D1021,[1]全镇!$C:$E,3,FALSE)</f>
        <v>西头村</v>
      </c>
    </row>
    <row r="1022" hidden="1" customHeight="1" spans="1:21">
      <c r="A1022" s="15">
        <v>1021</v>
      </c>
      <c r="B1022" s="16" t="s">
        <v>4110</v>
      </c>
      <c r="C1022" s="16" t="s">
        <v>19</v>
      </c>
      <c r="D1022" s="90" t="s">
        <v>4111</v>
      </c>
      <c r="E1022" s="15" t="str">
        <f t="shared" si="45"/>
        <v>正确</v>
      </c>
      <c r="F1022" s="17">
        <f ca="1" t="shared" si="46"/>
        <v>83</v>
      </c>
      <c r="G1022" s="17" t="str">
        <f t="shared" si="47"/>
        <v>1941/11/29</v>
      </c>
      <c r="H1022" s="16" t="s">
        <v>227</v>
      </c>
      <c r="I1022" s="90" t="s">
        <v>4112</v>
      </c>
      <c r="J1022" s="16">
        <v>13083717512</v>
      </c>
      <c r="K1022" s="38"/>
      <c r="L1022" s="28" t="s">
        <v>4100</v>
      </c>
      <c r="M1022" s="40" t="s">
        <v>4113</v>
      </c>
      <c r="N1022" s="16" t="s">
        <v>55</v>
      </c>
      <c r="O1022" s="16">
        <v>13083717512</v>
      </c>
      <c r="P1022" s="16" t="s">
        <v>227</v>
      </c>
      <c r="Q1022" s="33" t="s">
        <v>5240</v>
      </c>
      <c r="R1022" s="33" t="s">
        <v>4494</v>
      </c>
      <c r="S1022" s="33"/>
      <c r="T1022" s="34">
        <v>1021</v>
      </c>
      <c r="U1022" s="7" t="str">
        <f>+VLOOKUP(D1022,[1]全镇!$C:$E,3,FALSE)</f>
        <v>药王庙村</v>
      </c>
    </row>
    <row r="1023" hidden="1" customHeight="1" spans="1:21">
      <c r="A1023" s="15">
        <v>1022</v>
      </c>
      <c r="B1023" s="16" t="s">
        <v>4114</v>
      </c>
      <c r="C1023" s="16" t="s">
        <v>32</v>
      </c>
      <c r="D1023" s="90" t="s">
        <v>4115</v>
      </c>
      <c r="E1023" s="15" t="str">
        <f t="shared" si="45"/>
        <v>正确</v>
      </c>
      <c r="F1023" s="17">
        <f ca="1" t="shared" si="46"/>
        <v>83</v>
      </c>
      <c r="G1023" s="17" t="str">
        <f t="shared" si="47"/>
        <v>1941/12/10</v>
      </c>
      <c r="H1023" s="16" t="s">
        <v>101</v>
      </c>
      <c r="I1023" s="90" t="s">
        <v>4116</v>
      </c>
      <c r="J1023" s="16">
        <v>13569202102</v>
      </c>
      <c r="K1023" s="38"/>
      <c r="L1023" s="28" t="s">
        <v>4100</v>
      </c>
      <c r="M1023" s="40" t="s">
        <v>4117</v>
      </c>
      <c r="N1023" s="16" t="s">
        <v>55</v>
      </c>
      <c r="O1023" s="16">
        <v>13569202102</v>
      </c>
      <c r="P1023" s="16" t="s">
        <v>101</v>
      </c>
      <c r="Q1023" s="33" t="s">
        <v>5241</v>
      </c>
      <c r="R1023" s="33" t="s">
        <v>4494</v>
      </c>
      <c r="S1023" s="33"/>
      <c r="T1023" s="34">
        <v>1022</v>
      </c>
      <c r="U1023" s="7" t="str">
        <f>+VLOOKUP(D1023,[1]全镇!$C:$E,3,FALSE)</f>
        <v>码头村</v>
      </c>
    </row>
    <row r="1024" hidden="1" customHeight="1" spans="1:20">
      <c r="A1024" s="15">
        <v>1023</v>
      </c>
      <c r="B1024" s="16" t="s">
        <v>4118</v>
      </c>
      <c r="C1024" s="16" t="s">
        <v>19</v>
      </c>
      <c r="D1024" s="90" t="s">
        <v>4119</v>
      </c>
      <c r="E1024" s="15" t="str">
        <f t="shared" si="45"/>
        <v>正确</v>
      </c>
      <c r="F1024" s="17">
        <f ca="1" t="shared" si="46"/>
        <v>83</v>
      </c>
      <c r="G1024" s="17" t="str">
        <f t="shared" si="47"/>
        <v>1941/12/10</v>
      </c>
      <c r="H1024" s="16" t="s">
        <v>132</v>
      </c>
      <c r="I1024" s="90" t="s">
        <v>4120</v>
      </c>
      <c r="J1024" s="16">
        <v>13663994125</v>
      </c>
      <c r="K1024" s="38" t="s">
        <v>28</v>
      </c>
      <c r="L1024" s="28" t="s">
        <v>4100</v>
      </c>
      <c r="M1024" s="40" t="s">
        <v>4121</v>
      </c>
      <c r="N1024" s="16" t="s">
        <v>4122</v>
      </c>
      <c r="O1024" s="16">
        <v>13663994125</v>
      </c>
      <c r="P1024" s="16" t="s">
        <v>132</v>
      </c>
      <c r="Q1024" s="33"/>
      <c r="R1024" s="33"/>
      <c r="S1024" s="33"/>
      <c r="T1024" s="33">
        <v>1023</v>
      </c>
    </row>
    <row r="1025" hidden="1" customHeight="1" spans="1:21">
      <c r="A1025" s="15">
        <v>1024</v>
      </c>
      <c r="B1025" s="16" t="s">
        <v>4123</v>
      </c>
      <c r="C1025" s="16" t="s">
        <v>19</v>
      </c>
      <c r="D1025" s="90" t="s">
        <v>4124</v>
      </c>
      <c r="E1025" s="15" t="str">
        <f t="shared" si="45"/>
        <v>正确</v>
      </c>
      <c r="F1025" s="17">
        <f ca="1" t="shared" si="46"/>
        <v>84</v>
      </c>
      <c r="G1025" s="17" t="str">
        <f t="shared" si="47"/>
        <v>1940/02/02</v>
      </c>
      <c r="H1025" s="16" t="s">
        <v>903</v>
      </c>
      <c r="I1025" s="90" t="s">
        <v>4125</v>
      </c>
      <c r="J1025" s="16">
        <v>15137793880</v>
      </c>
      <c r="K1025" s="38"/>
      <c r="L1025" s="28" t="s">
        <v>4100</v>
      </c>
      <c r="M1025" s="40" t="s">
        <v>4126</v>
      </c>
      <c r="N1025" s="16" t="s">
        <v>55</v>
      </c>
      <c r="O1025" s="16">
        <v>15137793880</v>
      </c>
      <c r="P1025" s="16" t="s">
        <v>903</v>
      </c>
      <c r="Q1025" s="33" t="s">
        <v>5242</v>
      </c>
      <c r="R1025" s="33" t="s">
        <v>4494</v>
      </c>
      <c r="S1025" s="33"/>
      <c r="T1025" s="34">
        <v>1024</v>
      </c>
      <c r="U1025" s="7" t="str">
        <f>+VLOOKUP(D1025,[1]全镇!$C:$E,3,FALSE)</f>
        <v>陡岭村</v>
      </c>
    </row>
    <row r="1026" hidden="1" customHeight="1" spans="1:21">
      <c r="A1026" s="15">
        <v>1025</v>
      </c>
      <c r="B1026" s="16" t="s">
        <v>4127</v>
      </c>
      <c r="C1026" s="16" t="s">
        <v>32</v>
      </c>
      <c r="D1026" s="90" t="s">
        <v>4128</v>
      </c>
      <c r="E1026" s="15" t="str">
        <f t="shared" si="45"/>
        <v>正确</v>
      </c>
      <c r="F1026" s="17">
        <f ca="1" t="shared" si="46"/>
        <v>84</v>
      </c>
      <c r="G1026" s="17" t="str">
        <f t="shared" si="47"/>
        <v>1940/12/08</v>
      </c>
      <c r="H1026" s="16" t="s">
        <v>1264</v>
      </c>
      <c r="I1026" s="90" t="s">
        <v>4129</v>
      </c>
      <c r="J1026" s="16">
        <v>18371977280</v>
      </c>
      <c r="K1026" s="38"/>
      <c r="L1026" s="28" t="s">
        <v>4100</v>
      </c>
      <c r="M1026" s="40" t="s">
        <v>4130</v>
      </c>
      <c r="N1026" s="16" t="s">
        <v>55</v>
      </c>
      <c r="O1026" s="16">
        <v>18371977280</v>
      </c>
      <c r="P1026" s="16" t="s">
        <v>1264</v>
      </c>
      <c r="Q1026" s="33" t="s">
        <v>5243</v>
      </c>
      <c r="R1026" s="33" t="s">
        <v>4494</v>
      </c>
      <c r="S1026" s="33"/>
      <c r="T1026" s="34">
        <v>1025</v>
      </c>
      <c r="U1026" s="7" t="str">
        <f>+VLOOKUP(D1026,[1]全镇!$C:$E,3,FALSE)</f>
        <v>双河村</v>
      </c>
    </row>
    <row r="1027" hidden="1" customHeight="1" spans="1:21">
      <c r="A1027" s="15">
        <v>1026</v>
      </c>
      <c r="B1027" s="16" t="s">
        <v>4131</v>
      </c>
      <c r="C1027" s="16" t="s">
        <v>19</v>
      </c>
      <c r="D1027" s="90" t="s">
        <v>4132</v>
      </c>
      <c r="E1027" s="15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7">
        <f ca="1" t="shared" ref="F1027:F1090" si="49">YEAR(NOW())-MID(D1027,7,4)</f>
        <v>83</v>
      </c>
      <c r="G1027" s="17" t="str">
        <f t="shared" ref="G1027:G1090" si="50">CONCATENATE(MID(D1027,7,4),"/",MID(D1027,11,2),"/",MID(D1027,13,2))</f>
        <v>1941/12/21</v>
      </c>
      <c r="H1027" s="16" t="s">
        <v>465</v>
      </c>
      <c r="I1027" s="90" t="s">
        <v>4133</v>
      </c>
      <c r="J1027" s="16">
        <v>13593724569</v>
      </c>
      <c r="K1027" s="38"/>
      <c r="L1027" s="28" t="s">
        <v>4100</v>
      </c>
      <c r="M1027" s="40" t="s">
        <v>4134</v>
      </c>
      <c r="N1027" s="16" t="s">
        <v>55</v>
      </c>
      <c r="O1027" s="16">
        <v>13593724569</v>
      </c>
      <c r="P1027" s="16" t="s">
        <v>465</v>
      </c>
      <c r="Q1027" s="33" t="s">
        <v>5244</v>
      </c>
      <c r="R1027" s="33" t="s">
        <v>4494</v>
      </c>
      <c r="S1027" s="33"/>
      <c r="T1027" s="34">
        <v>1026</v>
      </c>
      <c r="U1027" s="7" t="str">
        <f>+VLOOKUP(D1027,[1]全镇!$C:$E,3,FALSE)</f>
        <v>吴家沟村</v>
      </c>
    </row>
    <row r="1028" hidden="1" customHeight="1" spans="1:20">
      <c r="A1028" s="15">
        <v>1027</v>
      </c>
      <c r="B1028" s="16" t="s">
        <v>4135</v>
      </c>
      <c r="C1028" s="16" t="s">
        <v>19</v>
      </c>
      <c r="D1028" s="90" t="s">
        <v>4136</v>
      </c>
      <c r="E1028" s="15" t="str">
        <f t="shared" si="48"/>
        <v>正确</v>
      </c>
      <c r="F1028" s="17">
        <f ca="1" t="shared" si="49"/>
        <v>83</v>
      </c>
      <c r="G1028" s="17" t="str">
        <f t="shared" si="50"/>
        <v>1941/12/08</v>
      </c>
      <c r="H1028" s="16" t="s">
        <v>328</v>
      </c>
      <c r="I1028" s="90" t="s">
        <v>4137</v>
      </c>
      <c r="J1028" s="16">
        <v>18736654997</v>
      </c>
      <c r="K1028" s="38" t="s">
        <v>28</v>
      </c>
      <c r="L1028" s="28" t="s">
        <v>4100</v>
      </c>
      <c r="M1028" s="40" t="s">
        <v>4138</v>
      </c>
      <c r="N1028" s="16" t="s">
        <v>55</v>
      </c>
      <c r="O1028" s="16">
        <v>19838725652</v>
      </c>
      <c r="P1028" s="16" t="s">
        <v>328</v>
      </c>
      <c r="Q1028" s="33"/>
      <c r="R1028" s="33"/>
      <c r="S1028" s="33"/>
      <c r="T1028" s="33">
        <v>1027</v>
      </c>
    </row>
    <row r="1029" hidden="1" customHeight="1" spans="1:21">
      <c r="A1029" s="15">
        <v>1028</v>
      </c>
      <c r="B1029" s="16" t="s">
        <v>4139</v>
      </c>
      <c r="C1029" s="16" t="s">
        <v>32</v>
      </c>
      <c r="D1029" s="90" t="s">
        <v>4140</v>
      </c>
      <c r="E1029" s="15" t="str">
        <f t="shared" si="48"/>
        <v>正确</v>
      </c>
      <c r="F1029" s="17">
        <f ca="1" t="shared" si="49"/>
        <v>83</v>
      </c>
      <c r="G1029" s="17" t="str">
        <f t="shared" si="50"/>
        <v>1941/12/13</v>
      </c>
      <c r="H1029" s="16" t="s">
        <v>317</v>
      </c>
      <c r="I1029" s="90" t="s">
        <v>4141</v>
      </c>
      <c r="J1029" s="16">
        <v>15138617088</v>
      </c>
      <c r="K1029" s="38"/>
      <c r="L1029" s="28" t="s">
        <v>4100</v>
      </c>
      <c r="M1029" s="40" t="s">
        <v>454</v>
      </c>
      <c r="N1029" s="16" t="s">
        <v>4142</v>
      </c>
      <c r="O1029" s="16">
        <v>15138617088</v>
      </c>
      <c r="P1029" s="16" t="s">
        <v>317</v>
      </c>
      <c r="Q1029" s="33" t="s">
        <v>5245</v>
      </c>
      <c r="R1029" s="33" t="s">
        <v>4494</v>
      </c>
      <c r="S1029" s="33"/>
      <c r="T1029" s="34">
        <v>1028</v>
      </c>
      <c r="U1029" s="7" t="str">
        <f>+VLOOKUP(D1029,[1]全镇!$C:$E,3,FALSE)</f>
        <v>张巷村</v>
      </c>
    </row>
    <row r="1030" hidden="1" customHeight="1" spans="1:21">
      <c r="A1030" s="15">
        <v>1029</v>
      </c>
      <c r="B1030" s="16" t="s">
        <v>4143</v>
      </c>
      <c r="C1030" s="16" t="s">
        <v>32</v>
      </c>
      <c r="D1030" s="90" t="s">
        <v>4144</v>
      </c>
      <c r="E1030" s="15" t="str">
        <f t="shared" si="48"/>
        <v>正确</v>
      </c>
      <c r="F1030" s="17">
        <f ca="1" t="shared" si="49"/>
        <v>83</v>
      </c>
      <c r="G1030" s="17" t="str">
        <f t="shared" si="50"/>
        <v>1941/08/28</v>
      </c>
      <c r="H1030" s="16" t="s">
        <v>2609</v>
      </c>
      <c r="I1030" s="90" t="s">
        <v>4145</v>
      </c>
      <c r="J1030" s="16">
        <v>13949382988</v>
      </c>
      <c r="K1030" s="38"/>
      <c r="L1030" s="28" t="s">
        <v>4100</v>
      </c>
      <c r="M1030" s="40" t="s">
        <v>4146</v>
      </c>
      <c r="N1030" s="16" t="s">
        <v>30</v>
      </c>
      <c r="O1030" s="16">
        <v>13949382988</v>
      </c>
      <c r="P1030" s="16" t="s">
        <v>2609</v>
      </c>
      <c r="Q1030" s="33" t="s">
        <v>5246</v>
      </c>
      <c r="R1030" s="33" t="s">
        <v>4494</v>
      </c>
      <c r="S1030" s="33"/>
      <c r="T1030" s="34">
        <v>1029</v>
      </c>
      <c r="U1030" s="7" t="str">
        <f>+VLOOKUP(D1030,[1]全镇!$C:$E,3,FALSE)</f>
        <v>龙泉观村</v>
      </c>
    </row>
    <row r="1031" hidden="1" customHeight="1" spans="1:21">
      <c r="A1031" s="15">
        <v>1030</v>
      </c>
      <c r="B1031" s="16" t="s">
        <v>4147</v>
      </c>
      <c r="C1031" s="16" t="s">
        <v>19</v>
      </c>
      <c r="D1031" s="16" t="s">
        <v>4148</v>
      </c>
      <c r="E1031" s="15" t="str">
        <f t="shared" si="48"/>
        <v>正确</v>
      </c>
      <c r="F1031" s="17">
        <f ca="1" t="shared" si="49"/>
        <v>83</v>
      </c>
      <c r="G1031" s="17" t="str">
        <f t="shared" si="50"/>
        <v>1941/06/07</v>
      </c>
      <c r="H1031" s="16" t="s">
        <v>227</v>
      </c>
      <c r="I1031" s="90" t="s">
        <v>4149</v>
      </c>
      <c r="J1031" s="16">
        <v>13782004304</v>
      </c>
      <c r="K1031" s="38"/>
      <c r="L1031" s="28" t="s">
        <v>4100</v>
      </c>
      <c r="M1031" s="40" t="s">
        <v>4150</v>
      </c>
      <c r="N1031" s="16" t="s">
        <v>55</v>
      </c>
      <c r="O1031" s="16">
        <v>13782004304</v>
      </c>
      <c r="P1031" s="16" t="s">
        <v>227</v>
      </c>
      <c r="Q1031" s="33" t="s">
        <v>5247</v>
      </c>
      <c r="R1031" s="33" t="s">
        <v>4494</v>
      </c>
      <c r="S1031" s="33"/>
      <c r="T1031" s="34">
        <v>1030</v>
      </c>
      <c r="U1031" s="7" t="e">
        <f>+VLOOKUP(D1031,[1]全镇!$C:$E,3,FALSE)</f>
        <v>#N/A</v>
      </c>
    </row>
    <row r="1032" hidden="1" customHeight="1" spans="1:21">
      <c r="A1032" s="15">
        <v>1031</v>
      </c>
      <c r="B1032" s="16" t="s">
        <v>4151</v>
      </c>
      <c r="C1032" s="16" t="s">
        <v>19</v>
      </c>
      <c r="D1032" s="90" t="s">
        <v>4152</v>
      </c>
      <c r="E1032" s="15" t="str">
        <f t="shared" si="48"/>
        <v>正确</v>
      </c>
      <c r="F1032" s="17">
        <f ca="1" t="shared" si="49"/>
        <v>83</v>
      </c>
      <c r="G1032" s="17" t="str">
        <f t="shared" si="50"/>
        <v>1941/12/04</v>
      </c>
      <c r="H1032" s="16" t="s">
        <v>26</v>
      </c>
      <c r="I1032" s="90" t="s">
        <v>4153</v>
      </c>
      <c r="J1032" s="16">
        <v>18348032679</v>
      </c>
      <c r="K1032" s="38"/>
      <c r="L1032" s="28" t="s">
        <v>4100</v>
      </c>
      <c r="M1032" s="40" t="s">
        <v>3078</v>
      </c>
      <c r="N1032" s="16" t="s">
        <v>55</v>
      </c>
      <c r="O1032" s="16">
        <v>13603413821</v>
      </c>
      <c r="P1032" s="16" t="s">
        <v>26</v>
      </c>
      <c r="Q1032" s="95" t="s">
        <v>5248</v>
      </c>
      <c r="R1032" s="33" t="s">
        <v>4494</v>
      </c>
      <c r="S1032" s="33"/>
      <c r="T1032" s="34">
        <v>1031</v>
      </c>
      <c r="U1032" s="7" t="str">
        <f>+VLOOKUP(D1032,[1]全镇!$C:$E,3,FALSE)</f>
        <v>北街村</v>
      </c>
    </row>
    <row r="1033" hidden="1" customHeight="1" spans="1:21">
      <c r="A1033" s="15">
        <v>1032</v>
      </c>
      <c r="B1033" s="16" t="s">
        <v>4154</v>
      </c>
      <c r="C1033" s="16" t="s">
        <v>19</v>
      </c>
      <c r="D1033" s="90" t="s">
        <v>4155</v>
      </c>
      <c r="E1033" s="15" t="str">
        <f t="shared" si="48"/>
        <v>正确</v>
      </c>
      <c r="F1033" s="17">
        <f ca="1" t="shared" si="49"/>
        <v>83</v>
      </c>
      <c r="G1033" s="17" t="str">
        <f t="shared" si="50"/>
        <v>1941/11/26</v>
      </c>
      <c r="H1033" s="16" t="s">
        <v>26</v>
      </c>
      <c r="I1033" s="100" t="s">
        <v>4156</v>
      </c>
      <c r="J1033" s="16">
        <v>15839936413</v>
      </c>
      <c r="K1033" s="38"/>
      <c r="L1033" s="28" t="s">
        <v>4100</v>
      </c>
      <c r="M1033" s="40" t="s">
        <v>4157</v>
      </c>
      <c r="N1033" s="16" t="s">
        <v>55</v>
      </c>
      <c r="O1033" s="16">
        <v>15839936413</v>
      </c>
      <c r="P1033" s="16" t="s">
        <v>26</v>
      </c>
      <c r="Q1033" s="95" t="s">
        <v>4156</v>
      </c>
      <c r="R1033" s="33" t="s">
        <v>4494</v>
      </c>
      <c r="S1033" s="33"/>
      <c r="T1033" s="34">
        <v>1032</v>
      </c>
      <c r="U1033" s="7" t="str">
        <f>+VLOOKUP(D1033,[1]全镇!$C:$E,3,FALSE)</f>
        <v>北街村</v>
      </c>
    </row>
    <row r="1034" hidden="1" customHeight="1" spans="1:20">
      <c r="A1034" s="15">
        <v>1033</v>
      </c>
      <c r="B1034" s="16" t="s">
        <v>4158</v>
      </c>
      <c r="C1034" s="16" t="s">
        <v>19</v>
      </c>
      <c r="D1034" s="90" t="s">
        <v>4159</v>
      </c>
      <c r="E1034" s="15" t="str">
        <f t="shared" si="48"/>
        <v>正确</v>
      </c>
      <c r="F1034" s="17">
        <f ca="1" t="shared" si="49"/>
        <v>84</v>
      </c>
      <c r="G1034" s="17" t="str">
        <f t="shared" si="50"/>
        <v>1940/04/04</v>
      </c>
      <c r="H1034" s="16" t="s">
        <v>1493</v>
      </c>
      <c r="I1034" s="100" t="s">
        <v>4160</v>
      </c>
      <c r="J1034" s="16">
        <v>15209211998</v>
      </c>
      <c r="K1034" s="38" t="s">
        <v>4607</v>
      </c>
      <c r="L1034" s="28" t="s">
        <v>4100</v>
      </c>
      <c r="M1034" s="40" t="s">
        <v>4161</v>
      </c>
      <c r="N1034" s="16" t="s">
        <v>55</v>
      </c>
      <c r="O1034" s="16">
        <v>13363903078</v>
      </c>
      <c r="P1034" s="16" t="s">
        <v>1493</v>
      </c>
      <c r="Q1034" s="95" t="s">
        <v>4160</v>
      </c>
      <c r="R1034" s="33" t="s">
        <v>4423</v>
      </c>
      <c r="S1034" s="33"/>
      <c r="T1034" s="34">
        <v>1033</v>
      </c>
    </row>
    <row r="1035" hidden="1" customHeight="1" spans="1:21">
      <c r="A1035" s="15">
        <v>1034</v>
      </c>
      <c r="B1035" s="16" t="s">
        <v>4162</v>
      </c>
      <c r="C1035" s="16" t="s">
        <v>19</v>
      </c>
      <c r="D1035" s="90" t="s">
        <v>4163</v>
      </c>
      <c r="E1035" s="15" t="str">
        <f t="shared" si="48"/>
        <v>正确</v>
      </c>
      <c r="F1035" s="17">
        <f ca="1" t="shared" si="49"/>
        <v>83</v>
      </c>
      <c r="G1035" s="17" t="str">
        <f t="shared" si="50"/>
        <v>1941/12/16</v>
      </c>
      <c r="H1035" s="16" t="s">
        <v>308</v>
      </c>
      <c r="I1035" s="90" t="s">
        <v>4164</v>
      </c>
      <c r="J1035" s="16">
        <v>13193811530</v>
      </c>
      <c r="K1035" s="38"/>
      <c r="L1035" s="28" t="s">
        <v>4100</v>
      </c>
      <c r="M1035" s="40" t="s">
        <v>4165</v>
      </c>
      <c r="N1035" s="16" t="s">
        <v>55</v>
      </c>
      <c r="O1035" s="16">
        <v>13193811530</v>
      </c>
      <c r="P1035" s="16" t="s">
        <v>308</v>
      </c>
      <c r="Q1035" s="33" t="s">
        <v>5249</v>
      </c>
      <c r="R1035" s="33" t="s">
        <v>4494</v>
      </c>
      <c r="S1035" s="33"/>
      <c r="T1035" s="34">
        <v>1034</v>
      </c>
      <c r="U1035" s="7" t="str">
        <f>+VLOOKUP(D1035,[1]全镇!$C:$E,3,FALSE)</f>
        <v>南街村</v>
      </c>
    </row>
    <row r="1036" hidden="1" customHeight="1" spans="1:21">
      <c r="A1036" s="15">
        <v>1035</v>
      </c>
      <c r="B1036" s="16" t="s">
        <v>4166</v>
      </c>
      <c r="C1036" s="16" t="s">
        <v>19</v>
      </c>
      <c r="D1036" s="90" t="s">
        <v>4167</v>
      </c>
      <c r="E1036" s="15" t="str">
        <f t="shared" si="48"/>
        <v>正确</v>
      </c>
      <c r="F1036" s="17">
        <f ca="1" t="shared" si="49"/>
        <v>83</v>
      </c>
      <c r="G1036" s="17" t="str">
        <f t="shared" si="50"/>
        <v>1941/11/05</v>
      </c>
      <c r="H1036" s="16" t="s">
        <v>1264</v>
      </c>
      <c r="I1036" s="90" t="s">
        <v>4168</v>
      </c>
      <c r="J1036" s="16">
        <v>15991872061</v>
      </c>
      <c r="K1036" s="38"/>
      <c r="L1036" s="28" t="s">
        <v>4100</v>
      </c>
      <c r="M1036" s="40" t="s">
        <v>4169</v>
      </c>
      <c r="N1036" s="16" t="s">
        <v>55</v>
      </c>
      <c r="O1036" s="16">
        <v>15991872061</v>
      </c>
      <c r="P1036" s="16" t="s">
        <v>1264</v>
      </c>
      <c r="Q1036" s="33" t="s">
        <v>5250</v>
      </c>
      <c r="R1036" s="33" t="s">
        <v>4494</v>
      </c>
      <c r="S1036" s="33"/>
      <c r="T1036" s="34">
        <v>1035</v>
      </c>
      <c r="U1036" s="7" t="str">
        <f>+VLOOKUP(D1036,[1]全镇!$C:$E,3,FALSE)</f>
        <v>双河村</v>
      </c>
    </row>
    <row r="1037" hidden="1" customHeight="1" spans="1:21">
      <c r="A1037" s="15">
        <v>1036</v>
      </c>
      <c r="B1037" s="16" t="s">
        <v>4170</v>
      </c>
      <c r="C1037" s="16" t="s">
        <v>32</v>
      </c>
      <c r="D1037" s="90" t="s">
        <v>4171</v>
      </c>
      <c r="E1037" s="15" t="str">
        <f t="shared" si="48"/>
        <v>正确</v>
      </c>
      <c r="F1037" s="17">
        <f ca="1" t="shared" si="49"/>
        <v>83</v>
      </c>
      <c r="G1037" s="17" t="str">
        <f t="shared" si="50"/>
        <v>1941/10/28</v>
      </c>
      <c r="H1037" s="16" t="s">
        <v>79</v>
      </c>
      <c r="I1037" s="100" t="s">
        <v>4172</v>
      </c>
      <c r="J1037" s="16">
        <v>13140512265</v>
      </c>
      <c r="K1037" s="38"/>
      <c r="L1037" s="28" t="s">
        <v>4100</v>
      </c>
      <c r="M1037" s="40" t="s">
        <v>4173</v>
      </c>
      <c r="N1037" s="16" t="s">
        <v>55</v>
      </c>
      <c r="O1037" s="16">
        <v>13140512265</v>
      </c>
      <c r="P1037" s="16" t="s">
        <v>79</v>
      </c>
      <c r="Q1037" s="33" t="s">
        <v>4172</v>
      </c>
      <c r="R1037" s="33" t="s">
        <v>4494</v>
      </c>
      <c r="S1037" s="33"/>
      <c r="T1037" s="34">
        <v>1036</v>
      </c>
      <c r="U1037" s="7" t="str">
        <f>+VLOOKUP(D1037,[1]全镇!$C:$E,3,FALSE)</f>
        <v>李营村</v>
      </c>
    </row>
    <row r="1038" hidden="1" customHeight="1" spans="1:20">
      <c r="A1038" s="15">
        <v>1037</v>
      </c>
      <c r="B1038" s="16" t="s">
        <v>4174</v>
      </c>
      <c r="C1038" s="16" t="s">
        <v>32</v>
      </c>
      <c r="D1038" s="90" t="s">
        <v>4175</v>
      </c>
      <c r="E1038" s="15" t="str">
        <f t="shared" si="48"/>
        <v>正确</v>
      </c>
      <c r="F1038" s="17">
        <f ca="1" t="shared" si="49"/>
        <v>83</v>
      </c>
      <c r="G1038" s="17" t="str">
        <f t="shared" si="50"/>
        <v>1941/12/22</v>
      </c>
      <c r="H1038" s="16" t="s">
        <v>1197</v>
      </c>
      <c r="I1038" s="90" t="s">
        <v>4176</v>
      </c>
      <c r="J1038" s="16">
        <v>15517715528</v>
      </c>
      <c r="K1038" s="38" t="s">
        <v>4527</v>
      </c>
      <c r="L1038" s="28" t="s">
        <v>4100</v>
      </c>
      <c r="M1038" s="40" t="s">
        <v>4177</v>
      </c>
      <c r="N1038" s="16" t="s">
        <v>55</v>
      </c>
      <c r="O1038" s="16">
        <v>15517715528</v>
      </c>
      <c r="P1038" s="16" t="s">
        <v>1197</v>
      </c>
      <c r="Q1038" s="33" t="s">
        <v>5251</v>
      </c>
      <c r="R1038" s="33" t="s">
        <v>4494</v>
      </c>
      <c r="S1038" s="33"/>
      <c r="T1038" s="34">
        <v>1037</v>
      </c>
    </row>
    <row r="1039" hidden="1" customHeight="1" spans="1:21">
      <c r="A1039" s="15">
        <v>1038</v>
      </c>
      <c r="B1039" s="16" t="s">
        <v>4178</v>
      </c>
      <c r="C1039" s="16" t="s">
        <v>19</v>
      </c>
      <c r="D1039" s="16" t="s">
        <v>4179</v>
      </c>
      <c r="E1039" s="15" t="str">
        <f t="shared" si="48"/>
        <v>正确</v>
      </c>
      <c r="F1039" s="17">
        <f ca="1" t="shared" si="49"/>
        <v>83</v>
      </c>
      <c r="G1039" s="17" t="str">
        <f t="shared" si="50"/>
        <v>1941/12/24</v>
      </c>
      <c r="H1039" s="16" t="s">
        <v>1616</v>
      </c>
      <c r="I1039" s="16" t="s">
        <v>4180</v>
      </c>
      <c r="J1039" s="16">
        <v>15236025846</v>
      </c>
      <c r="K1039" s="38"/>
      <c r="L1039" s="28" t="s">
        <v>4100</v>
      </c>
      <c r="M1039" s="40" t="s">
        <v>4181</v>
      </c>
      <c r="N1039" s="16" t="s">
        <v>30</v>
      </c>
      <c r="O1039" s="16">
        <v>15236025846</v>
      </c>
      <c r="P1039" s="16" t="s">
        <v>1616</v>
      </c>
      <c r="Q1039" s="33" t="s">
        <v>5252</v>
      </c>
      <c r="R1039" s="33" t="s">
        <v>4494</v>
      </c>
      <c r="S1039" s="33"/>
      <c r="T1039" s="34">
        <v>1038</v>
      </c>
      <c r="U1039" s="7" t="str">
        <f>+VLOOKUP(D1039,[1]全镇!$C:$E,3,FALSE)</f>
        <v>穆营村</v>
      </c>
    </row>
    <row r="1040" hidden="1" customHeight="1" spans="1:20">
      <c r="A1040" s="15">
        <v>1039</v>
      </c>
      <c r="B1040" s="16" t="s">
        <v>4182</v>
      </c>
      <c r="C1040" s="16" t="s">
        <v>19</v>
      </c>
      <c r="D1040" s="90" t="s">
        <v>4183</v>
      </c>
      <c r="E1040" s="15" t="str">
        <f t="shared" si="48"/>
        <v>正确</v>
      </c>
      <c r="F1040" s="17">
        <f ca="1" t="shared" si="49"/>
        <v>83</v>
      </c>
      <c r="G1040" s="17" t="str">
        <f t="shared" si="50"/>
        <v>1941/12/29</v>
      </c>
      <c r="H1040" s="16" t="s">
        <v>112</v>
      </c>
      <c r="I1040" s="90" t="s">
        <v>4184</v>
      </c>
      <c r="J1040" s="16">
        <v>13663994518</v>
      </c>
      <c r="K1040" s="38" t="s">
        <v>4585</v>
      </c>
      <c r="L1040" s="28" t="s">
        <v>4100</v>
      </c>
      <c r="M1040" s="40" t="s">
        <v>4185</v>
      </c>
      <c r="N1040" s="16" t="s">
        <v>55</v>
      </c>
      <c r="O1040" s="16">
        <v>13663994518</v>
      </c>
      <c r="P1040" s="16" t="s">
        <v>112</v>
      </c>
      <c r="Q1040" s="95" t="s">
        <v>5253</v>
      </c>
      <c r="R1040" s="33" t="s">
        <v>4494</v>
      </c>
      <c r="S1040" s="33"/>
      <c r="T1040" s="34">
        <v>1039</v>
      </c>
    </row>
    <row r="1041" hidden="1" customHeight="1" spans="1:20">
      <c r="A1041" s="15">
        <v>1040</v>
      </c>
      <c r="B1041" s="16" t="s">
        <v>4186</v>
      </c>
      <c r="C1041" s="16" t="s">
        <v>32</v>
      </c>
      <c r="D1041" s="90" t="s">
        <v>4187</v>
      </c>
      <c r="E1041" s="15" t="str">
        <f t="shared" si="48"/>
        <v>正确</v>
      </c>
      <c r="F1041" s="17">
        <f ca="1" t="shared" si="49"/>
        <v>86</v>
      </c>
      <c r="G1041" s="17" t="str">
        <f t="shared" si="50"/>
        <v>1938/09/06</v>
      </c>
      <c r="H1041" s="15" t="s">
        <v>88</v>
      </c>
      <c r="I1041" s="86" t="s">
        <v>4188</v>
      </c>
      <c r="J1041" s="17">
        <v>15083429405</v>
      </c>
      <c r="K1041" s="38" t="s">
        <v>4564</v>
      </c>
      <c r="L1041" s="28" t="s">
        <v>4189</v>
      </c>
      <c r="M1041" s="40" t="s">
        <v>4190</v>
      </c>
      <c r="N1041" s="16" t="s">
        <v>55</v>
      </c>
      <c r="O1041" s="16">
        <v>15083429405</v>
      </c>
      <c r="P1041" s="16" t="s">
        <v>88</v>
      </c>
      <c r="Q1041" s="33" t="s">
        <v>5254</v>
      </c>
      <c r="R1041" s="33" t="s">
        <v>4494</v>
      </c>
      <c r="S1041" s="33"/>
      <c r="T1041" s="34">
        <v>1040</v>
      </c>
    </row>
    <row r="1042" hidden="1" customHeight="1" spans="1:21">
      <c r="A1042" s="15">
        <v>1041</v>
      </c>
      <c r="B1042" s="16" t="s">
        <v>4191</v>
      </c>
      <c r="C1042" s="16" t="s">
        <v>19</v>
      </c>
      <c r="D1042" s="90" t="s">
        <v>4192</v>
      </c>
      <c r="E1042" s="15" t="str">
        <f t="shared" si="48"/>
        <v>正确</v>
      </c>
      <c r="F1042" s="17">
        <f ca="1" t="shared" si="49"/>
        <v>83</v>
      </c>
      <c r="G1042" s="17" t="str">
        <f t="shared" si="50"/>
        <v>1941/12/30</v>
      </c>
      <c r="H1042" s="15" t="s">
        <v>1300</v>
      </c>
      <c r="I1042" s="86" t="s">
        <v>4193</v>
      </c>
      <c r="J1042" s="17">
        <v>13271364395</v>
      </c>
      <c r="K1042" s="38"/>
      <c r="L1042" s="28" t="s">
        <v>4189</v>
      </c>
      <c r="M1042" s="40" t="s">
        <v>4194</v>
      </c>
      <c r="N1042" s="16" t="s">
        <v>55</v>
      </c>
      <c r="O1042" s="16">
        <v>13271364395</v>
      </c>
      <c r="P1042" s="16" t="s">
        <v>1300</v>
      </c>
      <c r="Q1042" s="33" t="s">
        <v>5255</v>
      </c>
      <c r="R1042" s="33" t="s">
        <v>4494</v>
      </c>
      <c r="S1042" s="33"/>
      <c r="T1042" s="34">
        <v>1041</v>
      </c>
      <c r="U1042" s="7" t="str">
        <f>+VLOOKUP(D1042,[1]全镇!$C:$E,3,FALSE)</f>
        <v>娘娘庙村</v>
      </c>
    </row>
    <row r="1043" hidden="1" customHeight="1" spans="1:21">
      <c r="A1043" s="15">
        <v>1042</v>
      </c>
      <c r="B1043" s="16" t="s">
        <v>4195</v>
      </c>
      <c r="C1043" s="16" t="s">
        <v>32</v>
      </c>
      <c r="D1043" s="90" t="s">
        <v>4196</v>
      </c>
      <c r="E1043" s="15" t="str">
        <f t="shared" si="48"/>
        <v>正确</v>
      </c>
      <c r="F1043" s="17">
        <f ca="1" t="shared" si="49"/>
        <v>82</v>
      </c>
      <c r="G1043" s="17" t="str">
        <f t="shared" si="50"/>
        <v>1942/01/12</v>
      </c>
      <c r="H1043" s="15" t="s">
        <v>132</v>
      </c>
      <c r="I1043" s="86" t="s">
        <v>4197</v>
      </c>
      <c r="J1043" s="17">
        <v>18637762113</v>
      </c>
      <c r="K1043" s="38"/>
      <c r="L1043" s="28" t="s">
        <v>4189</v>
      </c>
      <c r="M1043" s="40" t="s">
        <v>4198</v>
      </c>
      <c r="N1043" s="16" t="s">
        <v>55</v>
      </c>
      <c r="O1043" s="16">
        <v>18637762113</v>
      </c>
      <c r="P1043" s="16" t="s">
        <v>132</v>
      </c>
      <c r="Q1043" s="95" t="s">
        <v>5256</v>
      </c>
      <c r="R1043" s="33" t="s">
        <v>4494</v>
      </c>
      <c r="S1043" s="33"/>
      <c r="T1043" s="34">
        <v>1042</v>
      </c>
      <c r="U1043" s="7" t="str">
        <f>+VLOOKUP(D1043,[1]全镇!$C:$E,3,FALSE)</f>
        <v>三岔村</v>
      </c>
    </row>
    <row r="1044" hidden="1" customHeight="1" spans="1:20">
      <c r="A1044" s="15">
        <v>1043</v>
      </c>
      <c r="B1044" s="16" t="s">
        <v>245</v>
      </c>
      <c r="C1044" s="16" t="s">
        <v>32</v>
      </c>
      <c r="D1044" s="90" t="s">
        <v>4199</v>
      </c>
      <c r="E1044" s="15" t="str">
        <f t="shared" si="48"/>
        <v>正确</v>
      </c>
      <c r="F1044" s="17">
        <f ca="1" t="shared" si="49"/>
        <v>83</v>
      </c>
      <c r="G1044" s="17" t="str">
        <f t="shared" si="50"/>
        <v>1941/12/27</v>
      </c>
      <c r="H1044" s="15" t="s">
        <v>207</v>
      </c>
      <c r="I1044" s="86" t="s">
        <v>4200</v>
      </c>
      <c r="J1044" s="17">
        <v>15038753297</v>
      </c>
      <c r="K1044" s="38" t="s">
        <v>4786</v>
      </c>
      <c r="L1044" s="28" t="s">
        <v>4189</v>
      </c>
      <c r="M1044" s="40" t="s">
        <v>4201</v>
      </c>
      <c r="N1044" s="16" t="s">
        <v>55</v>
      </c>
      <c r="O1044" s="16">
        <v>15038753297</v>
      </c>
      <c r="P1044" s="16" t="s">
        <v>207</v>
      </c>
      <c r="Q1044" s="33" t="s">
        <v>5257</v>
      </c>
      <c r="R1044" s="33" t="s">
        <v>4494</v>
      </c>
      <c r="S1044" s="33"/>
      <c r="T1044" s="34">
        <v>1043</v>
      </c>
    </row>
    <row r="1045" hidden="1" customHeight="1" spans="1:21">
      <c r="A1045" s="15">
        <v>1044</v>
      </c>
      <c r="B1045" s="16" t="s">
        <v>4202</v>
      </c>
      <c r="C1045" s="16" t="s">
        <v>32</v>
      </c>
      <c r="D1045" s="90" t="s">
        <v>4203</v>
      </c>
      <c r="E1045" s="15" t="str">
        <f t="shared" si="48"/>
        <v>正确</v>
      </c>
      <c r="F1045" s="17">
        <f ca="1" t="shared" si="49"/>
        <v>83</v>
      </c>
      <c r="G1045" s="17" t="str">
        <f t="shared" si="50"/>
        <v>1941/12/21</v>
      </c>
      <c r="H1045" s="15" t="s">
        <v>4204</v>
      </c>
      <c r="I1045" s="86" t="s">
        <v>4205</v>
      </c>
      <c r="J1045" s="17">
        <v>15829621627</v>
      </c>
      <c r="K1045" s="38"/>
      <c r="L1045" s="28" t="s">
        <v>4189</v>
      </c>
      <c r="M1045" s="40" t="s">
        <v>4206</v>
      </c>
      <c r="N1045" s="16" t="s">
        <v>55</v>
      </c>
      <c r="O1045" s="16">
        <v>15829621627</v>
      </c>
      <c r="P1045" s="16" t="s">
        <v>4204</v>
      </c>
      <c r="Q1045" s="95" t="s">
        <v>5258</v>
      </c>
      <c r="R1045" s="33" t="s">
        <v>4494</v>
      </c>
      <c r="S1045" s="33"/>
      <c r="T1045" s="34">
        <v>1044</v>
      </c>
      <c r="U1045" s="7" t="str">
        <f>+VLOOKUP(D1045,[1]全镇!$C:$E,3,FALSE)</f>
        <v>石槽沟村</v>
      </c>
    </row>
    <row r="1046" hidden="1" customHeight="1" spans="1:20">
      <c r="A1046" s="15">
        <v>1045</v>
      </c>
      <c r="B1046" s="16" t="s">
        <v>4207</v>
      </c>
      <c r="C1046" s="16" t="s">
        <v>19</v>
      </c>
      <c r="D1046" s="90" t="s">
        <v>4208</v>
      </c>
      <c r="E1046" s="15" t="str">
        <f t="shared" si="48"/>
        <v>正确</v>
      </c>
      <c r="F1046" s="17">
        <f ca="1" t="shared" si="49"/>
        <v>83</v>
      </c>
      <c r="G1046" s="17" t="str">
        <f t="shared" si="50"/>
        <v>1941/09/23</v>
      </c>
      <c r="H1046" s="15" t="s">
        <v>1493</v>
      </c>
      <c r="I1046" s="86" t="s">
        <v>4209</v>
      </c>
      <c r="J1046" s="17">
        <v>13555636788</v>
      </c>
      <c r="K1046" s="38" t="s">
        <v>4495</v>
      </c>
      <c r="L1046" s="28" t="s">
        <v>4189</v>
      </c>
      <c r="M1046" s="40" t="s">
        <v>4210</v>
      </c>
      <c r="N1046" s="16" t="s">
        <v>55</v>
      </c>
      <c r="O1046" s="16">
        <v>13555636788</v>
      </c>
      <c r="P1046" s="16" t="s">
        <v>1493</v>
      </c>
      <c r="Q1046" s="33" t="s">
        <v>5259</v>
      </c>
      <c r="R1046" s="33" t="s">
        <v>4494</v>
      </c>
      <c r="S1046" s="33"/>
      <c r="T1046" s="34">
        <v>1045</v>
      </c>
    </row>
    <row r="1047" hidden="1" customHeight="1" spans="1:20">
      <c r="A1047" s="15">
        <v>1046</v>
      </c>
      <c r="B1047" s="16" t="s">
        <v>4211</v>
      </c>
      <c r="C1047" s="16" t="s">
        <v>32</v>
      </c>
      <c r="D1047" s="90" t="s">
        <v>4212</v>
      </c>
      <c r="E1047" s="15" t="str">
        <f t="shared" si="48"/>
        <v>正确</v>
      </c>
      <c r="F1047" s="17">
        <f ca="1" t="shared" si="49"/>
        <v>83</v>
      </c>
      <c r="G1047" s="17" t="str">
        <f t="shared" si="50"/>
        <v>1941/04/23</v>
      </c>
      <c r="H1047" s="15" t="s">
        <v>2609</v>
      </c>
      <c r="I1047" s="86" t="s">
        <v>4213</v>
      </c>
      <c r="J1047" s="17">
        <v>15981878255</v>
      </c>
      <c r="K1047" s="38" t="s">
        <v>4592</v>
      </c>
      <c r="L1047" s="28" t="s">
        <v>4189</v>
      </c>
      <c r="M1047" s="40" t="s">
        <v>162</v>
      </c>
      <c r="N1047" s="16" t="s">
        <v>55</v>
      </c>
      <c r="O1047" s="16">
        <v>15981878255</v>
      </c>
      <c r="P1047" s="16" t="s">
        <v>2609</v>
      </c>
      <c r="Q1047" s="33" t="s">
        <v>5260</v>
      </c>
      <c r="R1047" s="33" t="s">
        <v>4494</v>
      </c>
      <c r="S1047" s="33"/>
      <c r="T1047" s="34">
        <v>1046</v>
      </c>
    </row>
    <row r="1048" hidden="1" customHeight="1" spans="1:20">
      <c r="A1048" s="15">
        <v>1047</v>
      </c>
      <c r="B1048" s="16" t="s">
        <v>4214</v>
      </c>
      <c r="C1048" s="16" t="s">
        <v>19</v>
      </c>
      <c r="D1048" s="90" t="s">
        <v>4215</v>
      </c>
      <c r="E1048" s="15" t="str">
        <f t="shared" si="48"/>
        <v>正确</v>
      </c>
      <c r="F1048" s="17">
        <f ca="1" t="shared" si="49"/>
        <v>83</v>
      </c>
      <c r="G1048" s="17" t="str">
        <f t="shared" si="50"/>
        <v>1941/12/20</v>
      </c>
      <c r="H1048" s="15" t="s">
        <v>227</v>
      </c>
      <c r="I1048" s="86" t="s">
        <v>4216</v>
      </c>
      <c r="J1048" s="17">
        <v>15003829165</v>
      </c>
      <c r="K1048" s="38" t="s">
        <v>4569</v>
      </c>
      <c r="L1048" s="28" t="s">
        <v>4189</v>
      </c>
      <c r="M1048" s="40" t="s">
        <v>4214</v>
      </c>
      <c r="N1048" s="16" t="s">
        <v>752</v>
      </c>
      <c r="O1048" s="16">
        <v>15003829165</v>
      </c>
      <c r="P1048" s="16" t="s">
        <v>227</v>
      </c>
      <c r="Q1048" s="33" t="s">
        <v>5261</v>
      </c>
      <c r="R1048" s="33" t="s">
        <v>4494</v>
      </c>
      <c r="S1048" s="33"/>
      <c r="T1048" s="34">
        <v>1047</v>
      </c>
    </row>
    <row r="1049" hidden="1" customHeight="1" spans="1:21">
      <c r="A1049" s="15">
        <v>1048</v>
      </c>
      <c r="B1049" s="16" t="s">
        <v>4217</v>
      </c>
      <c r="C1049" s="16" t="s">
        <v>32</v>
      </c>
      <c r="D1049" s="90" t="s">
        <v>4218</v>
      </c>
      <c r="E1049" s="15" t="str">
        <f t="shared" si="48"/>
        <v>正确</v>
      </c>
      <c r="F1049" s="17">
        <f ca="1" t="shared" si="49"/>
        <v>82</v>
      </c>
      <c r="G1049" s="17" t="str">
        <f t="shared" si="50"/>
        <v>1942/02/01</v>
      </c>
      <c r="H1049" s="15" t="s">
        <v>1699</v>
      </c>
      <c r="I1049" s="17" t="s">
        <v>4219</v>
      </c>
      <c r="J1049" s="17">
        <v>15038788681</v>
      </c>
      <c r="K1049" s="38"/>
      <c r="L1049" s="28" t="s">
        <v>4220</v>
      </c>
      <c r="M1049" s="40" t="s">
        <v>4221</v>
      </c>
      <c r="N1049" s="16" t="s">
        <v>55</v>
      </c>
      <c r="O1049" s="16">
        <v>15038788681</v>
      </c>
      <c r="P1049" s="16" t="s">
        <v>1699</v>
      </c>
      <c r="Q1049" s="33" t="s">
        <v>5262</v>
      </c>
      <c r="R1049" s="33" t="s">
        <v>4494</v>
      </c>
      <c r="S1049" s="33"/>
      <c r="T1049" s="34">
        <v>1048</v>
      </c>
      <c r="U1049" s="7" t="str">
        <f>+VLOOKUP(D1049,[1]全镇!$C:$E,3,FALSE)</f>
        <v>山根村</v>
      </c>
    </row>
    <row r="1050" hidden="1" customHeight="1" spans="1:21">
      <c r="A1050" s="15">
        <v>1049</v>
      </c>
      <c r="B1050" s="16" t="s">
        <v>4222</v>
      </c>
      <c r="C1050" s="16" t="s">
        <v>19</v>
      </c>
      <c r="D1050" s="16" t="s">
        <v>4223</v>
      </c>
      <c r="E1050" s="15" t="str">
        <f t="shared" si="48"/>
        <v>正确</v>
      </c>
      <c r="F1050" s="17">
        <f ca="1" t="shared" si="49"/>
        <v>82</v>
      </c>
      <c r="G1050" s="17" t="str">
        <f t="shared" si="50"/>
        <v>1942/02/26</v>
      </c>
      <c r="H1050" s="15" t="s">
        <v>465</v>
      </c>
      <c r="I1050" s="86" t="s">
        <v>4224</v>
      </c>
      <c r="J1050" s="17">
        <v>15038708281</v>
      </c>
      <c r="K1050" s="38"/>
      <c r="L1050" s="28" t="s">
        <v>4220</v>
      </c>
      <c r="M1050" s="40" t="s">
        <v>4225</v>
      </c>
      <c r="N1050" s="16" t="s">
        <v>55</v>
      </c>
      <c r="O1050" s="16">
        <v>15938491800</v>
      </c>
      <c r="P1050" s="16" t="s">
        <v>465</v>
      </c>
      <c r="Q1050" s="33" t="s">
        <v>5263</v>
      </c>
      <c r="R1050" s="33" t="s">
        <v>4494</v>
      </c>
      <c r="S1050" s="33"/>
      <c r="T1050" s="34">
        <v>1049</v>
      </c>
      <c r="U1050" s="7" t="str">
        <f>+VLOOKUP(D1050,[1]全镇!$C:$E,3,FALSE)</f>
        <v>吴家沟村</v>
      </c>
    </row>
    <row r="1051" hidden="1" customHeight="1" spans="1:20">
      <c r="A1051" s="15">
        <v>1050</v>
      </c>
      <c r="B1051" s="16" t="s">
        <v>4226</v>
      </c>
      <c r="C1051" s="16" t="s">
        <v>19</v>
      </c>
      <c r="D1051" s="90" t="s">
        <v>4227</v>
      </c>
      <c r="E1051" s="15" t="str">
        <f t="shared" si="48"/>
        <v>正确</v>
      </c>
      <c r="F1051" s="17">
        <f ca="1" t="shared" si="49"/>
        <v>83</v>
      </c>
      <c r="G1051" s="17" t="str">
        <f t="shared" si="50"/>
        <v>1941/12/26</v>
      </c>
      <c r="H1051" s="15" t="s">
        <v>4204</v>
      </c>
      <c r="I1051" s="86" t="s">
        <v>4228</v>
      </c>
      <c r="J1051" s="17">
        <v>15829621627</v>
      </c>
      <c r="K1051" s="38" t="s">
        <v>4525</v>
      </c>
      <c r="L1051" s="28" t="s">
        <v>4220</v>
      </c>
      <c r="M1051" s="40" t="s">
        <v>4229</v>
      </c>
      <c r="N1051" s="16" t="s">
        <v>536</v>
      </c>
      <c r="O1051" s="16">
        <v>15237775542</v>
      </c>
      <c r="P1051" s="16" t="s">
        <v>4204</v>
      </c>
      <c r="Q1051" s="95" t="s">
        <v>5264</v>
      </c>
      <c r="R1051" s="33" t="s">
        <v>4494</v>
      </c>
      <c r="S1051" s="33"/>
      <c r="T1051" s="34">
        <v>1050</v>
      </c>
    </row>
    <row r="1052" hidden="1" customHeight="1" spans="1:20">
      <c r="A1052" s="15">
        <v>1051</v>
      </c>
      <c r="B1052" s="16" t="s">
        <v>4230</v>
      </c>
      <c r="C1052" s="16" t="s">
        <v>19</v>
      </c>
      <c r="D1052" s="90" t="s">
        <v>4231</v>
      </c>
      <c r="E1052" s="15" t="str">
        <f t="shared" si="48"/>
        <v>正确</v>
      </c>
      <c r="F1052" s="17">
        <f ca="1" t="shared" si="49"/>
        <v>82</v>
      </c>
      <c r="G1052" s="17" t="str">
        <f t="shared" si="50"/>
        <v>1942/02/14</v>
      </c>
      <c r="H1052" s="15" t="s">
        <v>52</v>
      </c>
      <c r="I1052" s="99" t="s">
        <v>4232</v>
      </c>
      <c r="J1052" s="17">
        <v>13783774093</v>
      </c>
      <c r="K1052" s="38" t="s">
        <v>4500</v>
      </c>
      <c r="L1052" s="28" t="s">
        <v>4220</v>
      </c>
      <c r="M1052" s="40" t="s">
        <v>4233</v>
      </c>
      <c r="N1052" s="16" t="s">
        <v>55</v>
      </c>
      <c r="O1052" s="16">
        <v>13783774093</v>
      </c>
      <c r="P1052" s="16" t="s">
        <v>52</v>
      </c>
      <c r="Q1052" s="33"/>
      <c r="R1052" s="33"/>
      <c r="S1052" s="33"/>
      <c r="T1052" s="34">
        <v>1051</v>
      </c>
    </row>
    <row r="1053" hidden="1" customHeight="1" spans="1:21">
      <c r="A1053" s="15">
        <v>1052</v>
      </c>
      <c r="B1053" s="16" t="s">
        <v>4234</v>
      </c>
      <c r="C1053" s="16" t="s">
        <v>32</v>
      </c>
      <c r="D1053" s="16" t="s">
        <v>4235</v>
      </c>
      <c r="E1053" s="15" t="str">
        <f t="shared" si="48"/>
        <v>正确</v>
      </c>
      <c r="F1053" s="17">
        <f ca="1" t="shared" si="49"/>
        <v>82</v>
      </c>
      <c r="G1053" s="17" t="str">
        <f t="shared" si="50"/>
        <v>1942/02/03</v>
      </c>
      <c r="H1053" s="15" t="s">
        <v>811</v>
      </c>
      <c r="I1053" s="86" t="s">
        <v>4236</v>
      </c>
      <c r="J1053" s="17">
        <v>17716398922</v>
      </c>
      <c r="K1053" s="38"/>
      <c r="L1053" s="28" t="s">
        <v>4220</v>
      </c>
      <c r="M1053" s="40" t="s">
        <v>4237</v>
      </c>
      <c r="N1053" s="16" t="s">
        <v>55</v>
      </c>
      <c r="O1053" s="16">
        <v>17716398922</v>
      </c>
      <c r="P1053" s="16" t="s">
        <v>811</v>
      </c>
      <c r="Q1053" s="33" t="s">
        <v>5265</v>
      </c>
      <c r="R1053" s="33" t="s">
        <v>4494</v>
      </c>
      <c r="S1053" s="33"/>
      <c r="T1053" s="34">
        <v>1052</v>
      </c>
      <c r="U1053" s="7" t="str">
        <f>+VLOOKUP(D1053,[1]全镇!$C:$E,3,FALSE)</f>
        <v>新石门村</v>
      </c>
    </row>
    <row r="1054" hidden="1" customHeight="1" spans="1:20">
      <c r="A1054" s="15">
        <v>1053</v>
      </c>
      <c r="B1054" s="16" t="s">
        <v>4238</v>
      </c>
      <c r="C1054" s="16" t="s">
        <v>19</v>
      </c>
      <c r="D1054" s="90" t="s">
        <v>4239</v>
      </c>
      <c r="E1054" s="15" t="str">
        <f t="shared" si="48"/>
        <v>正确</v>
      </c>
      <c r="F1054" s="17">
        <f ca="1" t="shared" si="49"/>
        <v>83</v>
      </c>
      <c r="G1054" s="17" t="str">
        <f t="shared" si="50"/>
        <v>1941/07/15</v>
      </c>
      <c r="H1054" s="15" t="s">
        <v>112</v>
      </c>
      <c r="I1054" s="86" t="s">
        <v>4240</v>
      </c>
      <c r="J1054" s="17">
        <v>13409297088</v>
      </c>
      <c r="K1054" s="38" t="s">
        <v>4567</v>
      </c>
      <c r="L1054" s="28" t="s">
        <v>4241</v>
      </c>
      <c r="M1054" s="40" t="s">
        <v>4242</v>
      </c>
      <c r="N1054" s="16" t="s">
        <v>4142</v>
      </c>
      <c r="O1054" s="16">
        <v>13409297088</v>
      </c>
      <c r="P1054" s="16" t="s">
        <v>112</v>
      </c>
      <c r="Q1054" s="95" t="s">
        <v>5266</v>
      </c>
      <c r="R1054" s="33" t="s">
        <v>4494</v>
      </c>
      <c r="S1054" s="33"/>
      <c r="T1054" s="34">
        <v>1053</v>
      </c>
    </row>
    <row r="1055" hidden="1" customHeight="1" spans="1:21">
      <c r="A1055" s="15">
        <v>1054</v>
      </c>
      <c r="B1055" s="16" t="s">
        <v>2917</v>
      </c>
      <c r="C1055" s="16" t="s">
        <v>32</v>
      </c>
      <c r="D1055" s="90" t="s">
        <v>4243</v>
      </c>
      <c r="E1055" s="15" t="str">
        <f t="shared" si="48"/>
        <v>正确</v>
      </c>
      <c r="F1055" s="17">
        <f ca="1" t="shared" si="49"/>
        <v>82</v>
      </c>
      <c r="G1055" s="17" t="str">
        <f t="shared" si="50"/>
        <v>1942/02/15</v>
      </c>
      <c r="H1055" s="15" t="s">
        <v>52</v>
      </c>
      <c r="I1055" s="86" t="s">
        <v>4244</v>
      </c>
      <c r="J1055" s="17">
        <v>13569204060</v>
      </c>
      <c r="K1055" s="38"/>
      <c r="L1055" s="28" t="s">
        <v>4241</v>
      </c>
      <c r="M1055" s="40" t="s">
        <v>4245</v>
      </c>
      <c r="N1055" s="16" t="s">
        <v>30</v>
      </c>
      <c r="O1055" s="16">
        <v>13569204060</v>
      </c>
      <c r="P1055" s="16" t="s">
        <v>52</v>
      </c>
      <c r="Q1055" s="33" t="s">
        <v>5267</v>
      </c>
      <c r="R1055" s="33" t="s">
        <v>4494</v>
      </c>
      <c r="S1055" s="33"/>
      <c r="T1055" s="34">
        <v>1054</v>
      </c>
      <c r="U1055" s="7" t="str">
        <f>+VLOOKUP(D1055,[1]全镇!$C:$E,3,FALSE)</f>
        <v>汉王坪村</v>
      </c>
    </row>
    <row r="1056" hidden="1" customHeight="1" spans="1:21">
      <c r="A1056" s="15">
        <v>1055</v>
      </c>
      <c r="B1056" s="16" t="s">
        <v>4246</v>
      </c>
      <c r="C1056" s="16" t="s">
        <v>19</v>
      </c>
      <c r="D1056" s="90" t="s">
        <v>4247</v>
      </c>
      <c r="E1056" s="15" t="str">
        <f t="shared" si="48"/>
        <v>正确</v>
      </c>
      <c r="F1056" s="17">
        <f ca="1" t="shared" si="49"/>
        <v>82</v>
      </c>
      <c r="G1056" s="17" t="str">
        <f t="shared" si="50"/>
        <v>1942/02/24</v>
      </c>
      <c r="H1056" s="15" t="s">
        <v>1493</v>
      </c>
      <c r="I1056" s="86" t="s">
        <v>4248</v>
      </c>
      <c r="J1056" s="17">
        <v>17392861915</v>
      </c>
      <c r="K1056" s="38"/>
      <c r="L1056" s="28" t="s">
        <v>4241</v>
      </c>
      <c r="M1056" s="40" t="s">
        <v>4249</v>
      </c>
      <c r="N1056" s="16" t="s">
        <v>30</v>
      </c>
      <c r="O1056" s="16">
        <v>17392861915</v>
      </c>
      <c r="P1056" s="16" t="s">
        <v>1493</v>
      </c>
      <c r="Q1056" s="33" t="s">
        <v>5268</v>
      </c>
      <c r="R1056" s="33" t="s">
        <v>4494</v>
      </c>
      <c r="S1056" s="33"/>
      <c r="T1056" s="34">
        <v>1055</v>
      </c>
      <c r="U1056" s="7" t="str">
        <f>+VLOOKUP(D1056,[1]全镇!$C:$E,3,FALSE)</f>
        <v>魏村</v>
      </c>
    </row>
    <row r="1057" hidden="1" customHeight="1" spans="1:21">
      <c r="A1057" s="15">
        <v>1056</v>
      </c>
      <c r="B1057" s="16" t="s">
        <v>4250</v>
      </c>
      <c r="C1057" s="16" t="s">
        <v>32</v>
      </c>
      <c r="D1057" s="90" t="s">
        <v>4251</v>
      </c>
      <c r="E1057" s="15" t="str">
        <f t="shared" si="48"/>
        <v>正确</v>
      </c>
      <c r="F1057" s="17">
        <f ca="1" t="shared" si="49"/>
        <v>83</v>
      </c>
      <c r="G1057" s="17" t="str">
        <f t="shared" si="50"/>
        <v>1941/12/22</v>
      </c>
      <c r="H1057" s="15" t="s">
        <v>101</v>
      </c>
      <c r="I1057" s="86" t="s">
        <v>4252</v>
      </c>
      <c r="J1057" s="17">
        <v>15926153588</v>
      </c>
      <c r="K1057" s="38"/>
      <c r="L1057" s="28" t="s">
        <v>4241</v>
      </c>
      <c r="M1057" s="40" t="s">
        <v>4253</v>
      </c>
      <c r="N1057" s="16" t="s">
        <v>30</v>
      </c>
      <c r="O1057" s="16">
        <v>15926153588</v>
      </c>
      <c r="P1057" s="16" t="s">
        <v>101</v>
      </c>
      <c r="Q1057" s="33" t="s">
        <v>5269</v>
      </c>
      <c r="R1057" s="33" t="s">
        <v>4494</v>
      </c>
      <c r="S1057" s="33"/>
      <c r="T1057" s="34">
        <v>1056</v>
      </c>
      <c r="U1057" s="7" t="str">
        <f>+VLOOKUP(D1057,[1]全镇!$C:$E,3,FALSE)</f>
        <v>码头村</v>
      </c>
    </row>
    <row r="1058" hidden="1" customHeight="1" spans="1:20">
      <c r="A1058" s="15">
        <v>1057</v>
      </c>
      <c r="B1058" s="16" t="s">
        <v>4254</v>
      </c>
      <c r="C1058" s="16" t="s">
        <v>32</v>
      </c>
      <c r="D1058" s="90" t="s">
        <v>4255</v>
      </c>
      <c r="E1058" s="15" t="str">
        <f t="shared" si="48"/>
        <v>正确</v>
      </c>
      <c r="F1058" s="17">
        <f ca="1" t="shared" si="49"/>
        <v>82</v>
      </c>
      <c r="G1058" s="17" t="str">
        <f t="shared" si="50"/>
        <v>1942/03/15</v>
      </c>
      <c r="H1058" s="15" t="s">
        <v>465</v>
      </c>
      <c r="I1058" s="86" t="s">
        <v>4256</v>
      </c>
      <c r="J1058" s="17">
        <v>13733598260</v>
      </c>
      <c r="K1058" s="38" t="s">
        <v>4511</v>
      </c>
      <c r="L1058" s="28" t="s">
        <v>4241</v>
      </c>
      <c r="M1058" s="40" t="s">
        <v>4257</v>
      </c>
      <c r="N1058" s="16" t="s">
        <v>55</v>
      </c>
      <c r="O1058" s="16">
        <v>15586993939</v>
      </c>
      <c r="P1058" s="16" t="s">
        <v>465</v>
      </c>
      <c r="Q1058" s="33" t="s">
        <v>5270</v>
      </c>
      <c r="R1058" s="33" t="s">
        <v>4494</v>
      </c>
      <c r="S1058" s="33"/>
      <c r="T1058" s="34">
        <v>1057</v>
      </c>
    </row>
    <row r="1059" hidden="1" customHeight="1" spans="1:21">
      <c r="A1059" s="15">
        <v>1058</v>
      </c>
      <c r="B1059" s="16" t="s">
        <v>4258</v>
      </c>
      <c r="C1059" s="16" t="s">
        <v>32</v>
      </c>
      <c r="D1059" s="90" t="s">
        <v>4259</v>
      </c>
      <c r="E1059" s="15" t="str">
        <f t="shared" si="48"/>
        <v>正确</v>
      </c>
      <c r="F1059" s="17">
        <f ca="1" t="shared" si="49"/>
        <v>82</v>
      </c>
      <c r="G1059" s="17" t="str">
        <f t="shared" si="50"/>
        <v>1942/03/02</v>
      </c>
      <c r="H1059" s="15" t="s">
        <v>52</v>
      </c>
      <c r="I1059" s="86" t="s">
        <v>4260</v>
      </c>
      <c r="J1059" s="17">
        <v>15238193415</v>
      </c>
      <c r="K1059" s="38"/>
      <c r="L1059" s="28" t="s">
        <v>4241</v>
      </c>
      <c r="M1059" s="40" t="s">
        <v>1757</v>
      </c>
      <c r="N1059" s="16" t="s">
        <v>55</v>
      </c>
      <c r="O1059" s="16">
        <v>15238193415</v>
      </c>
      <c r="P1059" s="16" t="s">
        <v>52</v>
      </c>
      <c r="Q1059" s="33" t="s">
        <v>5271</v>
      </c>
      <c r="R1059" s="33" t="s">
        <v>4494</v>
      </c>
      <c r="S1059" s="33"/>
      <c r="T1059" s="34">
        <v>1058</v>
      </c>
      <c r="U1059" s="7" t="str">
        <f>+VLOOKUP(D1059,[1]全镇!$C:$E,3,FALSE)</f>
        <v>汉王坪村</v>
      </c>
    </row>
    <row r="1060" hidden="1" customHeight="1" spans="1:21">
      <c r="A1060" s="15">
        <v>1059</v>
      </c>
      <c r="B1060" s="16" t="s">
        <v>4261</v>
      </c>
      <c r="C1060" s="16" t="s">
        <v>32</v>
      </c>
      <c r="D1060" s="90" t="s">
        <v>4262</v>
      </c>
      <c r="E1060" s="15" t="str">
        <f t="shared" si="48"/>
        <v>正确</v>
      </c>
      <c r="F1060" s="17">
        <f ca="1" t="shared" si="49"/>
        <v>82</v>
      </c>
      <c r="G1060" s="17" t="str">
        <f t="shared" si="50"/>
        <v>1942/03/02</v>
      </c>
      <c r="H1060" s="15" t="s">
        <v>38</v>
      </c>
      <c r="I1060" s="86" t="s">
        <v>4263</v>
      </c>
      <c r="J1060" s="17">
        <v>18939209766</v>
      </c>
      <c r="K1060" s="38"/>
      <c r="L1060" s="28" t="s">
        <v>4241</v>
      </c>
      <c r="M1060" s="40" t="s">
        <v>4264</v>
      </c>
      <c r="N1060" s="16" t="s">
        <v>4142</v>
      </c>
      <c r="O1060" s="16">
        <v>18939209766</v>
      </c>
      <c r="P1060" s="16" t="s">
        <v>38</v>
      </c>
      <c r="Q1060" s="33" t="s">
        <v>5272</v>
      </c>
      <c r="R1060" s="33" t="s">
        <v>4494</v>
      </c>
      <c r="S1060" s="33"/>
      <c r="T1060" s="34">
        <v>1059</v>
      </c>
      <c r="U1060" s="7" t="str">
        <f>+VLOOKUP(D1060,[1]全镇!$C:$E,3,FALSE)</f>
        <v>店子村</v>
      </c>
    </row>
    <row r="1061" hidden="1" customHeight="1" spans="1:20">
      <c r="A1061" s="15">
        <v>1060</v>
      </c>
      <c r="B1061" s="16" t="s">
        <v>4265</v>
      </c>
      <c r="C1061" s="16" t="s">
        <v>19</v>
      </c>
      <c r="D1061" s="16" t="s">
        <v>4266</v>
      </c>
      <c r="E1061" s="15" t="str">
        <f t="shared" si="48"/>
        <v>正确</v>
      </c>
      <c r="F1061" s="17">
        <f ca="1" t="shared" si="49"/>
        <v>82</v>
      </c>
      <c r="G1061" s="17" t="str">
        <f t="shared" si="50"/>
        <v>1942/01/03</v>
      </c>
      <c r="H1061" s="15" t="s">
        <v>308</v>
      </c>
      <c r="I1061" s="86" t="s">
        <v>4267</v>
      </c>
      <c r="J1061" s="17">
        <v>17518959656</v>
      </c>
      <c r="K1061" s="38" t="s">
        <v>4500</v>
      </c>
      <c r="L1061" s="28" t="s">
        <v>4241</v>
      </c>
      <c r="M1061" s="40" t="s">
        <v>4268</v>
      </c>
      <c r="N1061" s="16" t="s">
        <v>4142</v>
      </c>
      <c r="O1061" s="16">
        <v>17518959656</v>
      </c>
      <c r="P1061" s="16" t="s">
        <v>308</v>
      </c>
      <c r="Q1061" s="33"/>
      <c r="R1061" s="33"/>
      <c r="S1061" s="33"/>
      <c r="T1061" s="34">
        <v>1060</v>
      </c>
    </row>
    <row r="1062" hidden="1" customHeight="1" spans="1:21">
      <c r="A1062" s="15">
        <v>1061</v>
      </c>
      <c r="B1062" s="16" t="s">
        <v>4269</v>
      </c>
      <c r="C1062" s="16" t="s">
        <v>19</v>
      </c>
      <c r="D1062" s="90" t="s">
        <v>4270</v>
      </c>
      <c r="E1062" s="15" t="str">
        <f t="shared" si="48"/>
        <v>正确</v>
      </c>
      <c r="F1062" s="17">
        <f ca="1" t="shared" si="49"/>
        <v>84</v>
      </c>
      <c r="G1062" s="17" t="str">
        <f t="shared" si="50"/>
        <v>1940/06/04</v>
      </c>
      <c r="H1062" s="15" t="s">
        <v>1300</v>
      </c>
      <c r="I1062" s="86" t="s">
        <v>4271</v>
      </c>
      <c r="J1062" s="17">
        <v>18237735923</v>
      </c>
      <c r="K1062" s="38"/>
      <c r="L1062" s="28" t="s">
        <v>4241</v>
      </c>
      <c r="M1062" s="40" t="s">
        <v>4272</v>
      </c>
      <c r="N1062" s="16" t="s">
        <v>55</v>
      </c>
      <c r="O1062" s="16">
        <v>18237735923</v>
      </c>
      <c r="P1062" s="16" t="s">
        <v>1300</v>
      </c>
      <c r="Q1062" s="33" t="s">
        <v>5273</v>
      </c>
      <c r="R1062" s="33" t="s">
        <v>4656</v>
      </c>
      <c r="S1062" s="33"/>
      <c r="T1062" s="34">
        <v>1061</v>
      </c>
      <c r="U1062" s="7" t="e">
        <f>+VLOOKUP(D1062,[1]全镇!$C:$E,3,FALSE)</f>
        <v>#N/A</v>
      </c>
    </row>
    <row r="1063" hidden="1" customHeight="1" spans="1:21">
      <c r="A1063" s="15">
        <v>1062</v>
      </c>
      <c r="B1063" s="16" t="s">
        <v>4273</v>
      </c>
      <c r="C1063" s="16" t="s">
        <v>32</v>
      </c>
      <c r="D1063" s="90" t="s">
        <v>4274</v>
      </c>
      <c r="E1063" s="15" t="str">
        <f t="shared" si="48"/>
        <v>正确</v>
      </c>
      <c r="F1063" s="17">
        <f ca="1" t="shared" si="49"/>
        <v>82</v>
      </c>
      <c r="G1063" s="17" t="str">
        <f t="shared" si="50"/>
        <v>1942/01/10</v>
      </c>
      <c r="H1063" s="15" t="s">
        <v>196</v>
      </c>
      <c r="I1063" s="86" t="s">
        <v>4275</v>
      </c>
      <c r="J1063" s="17">
        <v>15236030708</v>
      </c>
      <c r="K1063" s="38"/>
      <c r="L1063" s="28" t="s">
        <v>4241</v>
      </c>
      <c r="M1063" s="40" t="s">
        <v>4276</v>
      </c>
      <c r="N1063" s="16" t="s">
        <v>30</v>
      </c>
      <c r="O1063" s="16">
        <v>15236030708</v>
      </c>
      <c r="P1063" s="16" t="s">
        <v>52</v>
      </c>
      <c r="Q1063" s="33" t="s">
        <v>5274</v>
      </c>
      <c r="R1063" s="33" t="s">
        <v>4494</v>
      </c>
      <c r="S1063" s="33"/>
      <c r="T1063" s="34">
        <v>1062</v>
      </c>
      <c r="U1063" s="7" t="str">
        <f>+VLOOKUP(D1063,[1]全镇!$C:$E,3,FALSE)</f>
        <v>西头村</v>
      </c>
    </row>
    <row r="1064" hidden="1" customHeight="1" spans="1:21">
      <c r="A1064" s="15">
        <v>1063</v>
      </c>
      <c r="B1064" s="16" t="s">
        <v>4277</v>
      </c>
      <c r="C1064" s="16" t="s">
        <v>32</v>
      </c>
      <c r="D1064" s="90" t="s">
        <v>4278</v>
      </c>
      <c r="E1064" s="15" t="str">
        <f t="shared" si="48"/>
        <v>正确</v>
      </c>
      <c r="F1064" s="17">
        <f ca="1" t="shared" si="49"/>
        <v>82</v>
      </c>
      <c r="G1064" s="17" t="str">
        <f t="shared" si="50"/>
        <v>1942/02/19</v>
      </c>
      <c r="H1064" s="15" t="s">
        <v>88</v>
      </c>
      <c r="I1064" s="86" t="s">
        <v>4279</v>
      </c>
      <c r="J1064" s="17">
        <v>17193776423</v>
      </c>
      <c r="K1064" s="38"/>
      <c r="L1064" s="28" t="s">
        <v>4241</v>
      </c>
      <c r="M1064" s="40" t="s">
        <v>4280</v>
      </c>
      <c r="N1064" s="16" t="s">
        <v>55</v>
      </c>
      <c r="O1064" s="16">
        <v>17719832376</v>
      </c>
      <c r="P1064" s="16" t="s">
        <v>88</v>
      </c>
      <c r="Q1064" s="33" t="s">
        <v>5275</v>
      </c>
      <c r="R1064" s="33" t="s">
        <v>4494</v>
      </c>
      <c r="S1064" s="33"/>
      <c r="T1064" s="34">
        <v>1063</v>
      </c>
      <c r="U1064" s="7" t="str">
        <f>+VLOOKUP(D1064,[1]全镇!$C:$E,3,FALSE)</f>
        <v>麻坑村</v>
      </c>
    </row>
    <row r="1065" hidden="1" customHeight="1" spans="1:21">
      <c r="A1065" s="15">
        <v>1064</v>
      </c>
      <c r="B1065" s="16" t="s">
        <v>4281</v>
      </c>
      <c r="C1065" s="16" t="s">
        <v>19</v>
      </c>
      <c r="D1065" s="90" t="s">
        <v>4282</v>
      </c>
      <c r="E1065" s="15" t="str">
        <f t="shared" si="48"/>
        <v>正确</v>
      </c>
      <c r="F1065" s="17">
        <f ca="1" t="shared" si="49"/>
        <v>82</v>
      </c>
      <c r="G1065" s="17" t="str">
        <f t="shared" si="50"/>
        <v>1942/01/01</v>
      </c>
      <c r="H1065" s="15" t="s">
        <v>112</v>
      </c>
      <c r="I1065" s="86" t="s">
        <v>4283</v>
      </c>
      <c r="J1065" s="17">
        <v>18625626623</v>
      </c>
      <c r="K1065" s="38"/>
      <c r="L1065" s="28" t="s">
        <v>4241</v>
      </c>
      <c r="M1065" s="40" t="s">
        <v>4284</v>
      </c>
      <c r="N1065" s="16" t="s">
        <v>4142</v>
      </c>
      <c r="O1065" s="16">
        <v>18625626623</v>
      </c>
      <c r="P1065" s="16" t="s">
        <v>112</v>
      </c>
      <c r="Q1065" s="95" t="s">
        <v>5276</v>
      </c>
      <c r="R1065" s="33" t="s">
        <v>4494</v>
      </c>
      <c r="S1065" s="33"/>
      <c r="T1065" s="34">
        <v>1064</v>
      </c>
      <c r="U1065" s="7" t="str">
        <f>+VLOOKUP(D1065,[1]全镇!$C:$E,3,FALSE)</f>
        <v>庙岭村</v>
      </c>
    </row>
    <row r="1066" hidden="1" customHeight="1" spans="1:21">
      <c r="A1066" s="15">
        <v>1065</v>
      </c>
      <c r="B1066" s="16" t="s">
        <v>4285</v>
      </c>
      <c r="C1066" s="16" t="s">
        <v>32</v>
      </c>
      <c r="D1066" s="16" t="s">
        <v>4286</v>
      </c>
      <c r="E1066" s="15" t="str">
        <f t="shared" si="48"/>
        <v>正确</v>
      </c>
      <c r="F1066" s="17">
        <f ca="1" t="shared" si="49"/>
        <v>83</v>
      </c>
      <c r="G1066" s="17" t="str">
        <f t="shared" si="50"/>
        <v>1941/11/01</v>
      </c>
      <c r="H1066" s="15" t="s">
        <v>52</v>
      </c>
      <c r="I1066" s="86" t="s">
        <v>4287</v>
      </c>
      <c r="J1066" s="17">
        <v>13474358362</v>
      </c>
      <c r="K1066" s="38"/>
      <c r="L1066" s="28" t="s">
        <v>4241</v>
      </c>
      <c r="M1066" s="40" t="s">
        <v>4288</v>
      </c>
      <c r="N1066" s="16" t="s">
        <v>55</v>
      </c>
      <c r="O1066" s="16">
        <v>13474358362</v>
      </c>
      <c r="P1066" s="16" t="s">
        <v>52</v>
      </c>
      <c r="Q1066" s="33" t="s">
        <v>5277</v>
      </c>
      <c r="R1066" s="33" t="s">
        <v>4494</v>
      </c>
      <c r="S1066" s="33"/>
      <c r="T1066" s="34">
        <v>1065</v>
      </c>
      <c r="U1066" s="7" t="str">
        <f>+VLOOKUP(D1066,[1]全镇!$C:$E,3,FALSE)</f>
        <v>汉王坪村</v>
      </c>
    </row>
    <row r="1067" hidden="1" customHeight="1" spans="1:20">
      <c r="A1067" s="15">
        <v>1066</v>
      </c>
      <c r="B1067" s="16" t="s">
        <v>4289</v>
      </c>
      <c r="C1067" s="16" t="s">
        <v>19</v>
      </c>
      <c r="D1067" s="90" t="s">
        <v>4290</v>
      </c>
      <c r="E1067" s="15" t="str">
        <f t="shared" si="48"/>
        <v>正确</v>
      </c>
      <c r="F1067" s="17">
        <f ca="1" t="shared" si="49"/>
        <v>84</v>
      </c>
      <c r="G1067" s="17" t="str">
        <f t="shared" si="50"/>
        <v>1940/01/05</v>
      </c>
      <c r="H1067" s="15" t="s">
        <v>26</v>
      </c>
      <c r="I1067" s="86" t="s">
        <v>4291</v>
      </c>
      <c r="J1067" s="17">
        <v>15037756933</v>
      </c>
      <c r="K1067" s="38" t="s">
        <v>4498</v>
      </c>
      <c r="L1067" s="28" t="s">
        <v>4241</v>
      </c>
      <c r="M1067" s="40" t="s">
        <v>3955</v>
      </c>
      <c r="N1067" s="16" t="s">
        <v>30</v>
      </c>
      <c r="O1067" s="16">
        <v>15037756933</v>
      </c>
      <c r="P1067" s="16" t="s">
        <v>26</v>
      </c>
      <c r="Q1067" s="95" t="s">
        <v>5278</v>
      </c>
      <c r="R1067" s="33" t="s">
        <v>4605</v>
      </c>
      <c r="S1067" s="33"/>
      <c r="T1067" s="34">
        <v>1066</v>
      </c>
    </row>
    <row r="1068" hidden="1" customHeight="1" spans="1:21">
      <c r="A1068" s="15">
        <v>1067</v>
      </c>
      <c r="B1068" s="16" t="s">
        <v>4292</v>
      </c>
      <c r="C1068" s="16" t="s">
        <v>19</v>
      </c>
      <c r="D1068" s="90" t="s">
        <v>4293</v>
      </c>
      <c r="E1068" s="15" t="str">
        <f t="shared" si="48"/>
        <v>正确</v>
      </c>
      <c r="F1068" s="17">
        <f ca="1" t="shared" si="49"/>
        <v>82</v>
      </c>
      <c r="G1068" s="17" t="str">
        <f t="shared" si="50"/>
        <v>1942/02/14</v>
      </c>
      <c r="H1068" s="15" t="s">
        <v>26</v>
      </c>
      <c r="I1068" s="86" t="s">
        <v>4294</v>
      </c>
      <c r="J1068" s="17">
        <v>17744771357</v>
      </c>
      <c r="K1068" s="38"/>
      <c r="L1068" s="28" t="s">
        <v>4241</v>
      </c>
      <c r="M1068" s="40" t="s">
        <v>4295</v>
      </c>
      <c r="N1068" s="16" t="s">
        <v>4142</v>
      </c>
      <c r="O1068" s="16">
        <v>17744771357</v>
      </c>
      <c r="P1068" s="16" t="s">
        <v>26</v>
      </c>
      <c r="Q1068" s="95" t="s">
        <v>5279</v>
      </c>
      <c r="R1068" s="33" t="s">
        <v>4494</v>
      </c>
      <c r="S1068" s="33"/>
      <c r="T1068" s="34">
        <v>1067</v>
      </c>
      <c r="U1068" s="7" t="str">
        <f>+VLOOKUP(D1068,[1]全镇!$C:$E,3,FALSE)</f>
        <v>北街村</v>
      </c>
    </row>
    <row r="1069" hidden="1" customHeight="1" spans="1:21">
      <c r="A1069" s="15">
        <v>1068</v>
      </c>
      <c r="B1069" s="16" t="s">
        <v>4296</v>
      </c>
      <c r="C1069" s="16" t="s">
        <v>19</v>
      </c>
      <c r="D1069" s="90" t="s">
        <v>4297</v>
      </c>
      <c r="E1069" s="15" t="str">
        <f t="shared" si="48"/>
        <v>正确</v>
      </c>
      <c r="F1069" s="17">
        <f ca="1" t="shared" si="49"/>
        <v>83</v>
      </c>
      <c r="G1069" s="17" t="str">
        <f t="shared" si="50"/>
        <v>1941/06/10</v>
      </c>
      <c r="H1069" s="15" t="s">
        <v>1197</v>
      </c>
      <c r="I1069" s="86" t="s">
        <v>4298</v>
      </c>
      <c r="J1069" s="17">
        <v>18338167867</v>
      </c>
      <c r="K1069" s="38"/>
      <c r="L1069" s="28" t="s">
        <v>4241</v>
      </c>
      <c r="M1069" s="40" t="s">
        <v>4299</v>
      </c>
      <c r="N1069" s="16" t="s">
        <v>55</v>
      </c>
      <c r="O1069" s="16">
        <v>18338167867</v>
      </c>
      <c r="P1069" s="16" t="s">
        <v>1197</v>
      </c>
      <c r="Q1069" s="33" t="s">
        <v>5280</v>
      </c>
      <c r="R1069" s="33" t="s">
        <v>4494</v>
      </c>
      <c r="S1069" s="33"/>
      <c r="T1069" s="34">
        <v>1068</v>
      </c>
      <c r="U1069" s="7" t="str">
        <f>+VLOOKUP(D1069,[1]全镇!$C:$E,3,FALSE)</f>
        <v>孙家湾村</v>
      </c>
    </row>
    <row r="1070" hidden="1" customHeight="1" spans="1:20">
      <c r="A1070" s="15">
        <v>1069</v>
      </c>
      <c r="B1070" s="16" t="s">
        <v>4300</v>
      </c>
      <c r="C1070" s="16" t="s">
        <v>19</v>
      </c>
      <c r="D1070" s="90" t="s">
        <v>4301</v>
      </c>
      <c r="E1070" s="15" t="str">
        <f t="shared" si="48"/>
        <v>正确</v>
      </c>
      <c r="F1070" s="17">
        <f ca="1" t="shared" si="49"/>
        <v>83</v>
      </c>
      <c r="G1070" s="17" t="str">
        <f t="shared" si="50"/>
        <v>1941/02/15</v>
      </c>
      <c r="H1070" s="15" t="s">
        <v>2526</v>
      </c>
      <c r="I1070" s="86" t="s">
        <v>4302</v>
      </c>
      <c r="J1070" s="17">
        <v>15891766302</v>
      </c>
      <c r="K1070" s="38" t="s">
        <v>4495</v>
      </c>
      <c r="L1070" s="28" t="s">
        <v>4241</v>
      </c>
      <c r="M1070" s="40" t="s">
        <v>4303</v>
      </c>
      <c r="N1070" s="16" t="s">
        <v>30</v>
      </c>
      <c r="O1070" s="16">
        <v>15891766302</v>
      </c>
      <c r="P1070" s="16" t="s">
        <v>2526</v>
      </c>
      <c r="Q1070" s="95" t="s">
        <v>5281</v>
      </c>
      <c r="R1070" s="33" t="s">
        <v>4494</v>
      </c>
      <c r="S1070" s="33"/>
      <c r="T1070" s="34">
        <v>1069</v>
      </c>
    </row>
    <row r="1071" hidden="1" customHeight="1" spans="1:21">
      <c r="A1071" s="15">
        <v>1070</v>
      </c>
      <c r="B1071" s="16" t="s">
        <v>4304</v>
      </c>
      <c r="C1071" s="16" t="s">
        <v>19</v>
      </c>
      <c r="D1071" s="90" t="s">
        <v>4305</v>
      </c>
      <c r="E1071" s="15" t="str">
        <f t="shared" si="48"/>
        <v>正确</v>
      </c>
      <c r="F1071" s="17">
        <f ca="1" t="shared" si="49"/>
        <v>83</v>
      </c>
      <c r="G1071" s="17" t="str">
        <f t="shared" si="50"/>
        <v>1941/11/23</v>
      </c>
      <c r="H1071" s="15" t="s">
        <v>1264</v>
      </c>
      <c r="I1071" s="86" t="s">
        <v>4306</v>
      </c>
      <c r="J1071" s="17">
        <v>15539943656</v>
      </c>
      <c r="K1071" s="38"/>
      <c r="L1071" s="28" t="s">
        <v>4241</v>
      </c>
      <c r="M1071" s="40" t="s">
        <v>4307</v>
      </c>
      <c r="N1071" s="16" t="s">
        <v>4308</v>
      </c>
      <c r="O1071" s="16">
        <v>15539943656</v>
      </c>
      <c r="P1071" s="16" t="s">
        <v>1264</v>
      </c>
      <c r="Q1071" s="33" t="s">
        <v>5282</v>
      </c>
      <c r="R1071" s="33" t="s">
        <v>4494</v>
      </c>
      <c r="S1071" s="33"/>
      <c r="T1071" s="34">
        <v>1070</v>
      </c>
      <c r="U1071" s="7" t="str">
        <f>+VLOOKUP(D1071,[1]全镇!$C:$E,3,FALSE)</f>
        <v>双河村</v>
      </c>
    </row>
    <row r="1072" hidden="1" customHeight="1" spans="1:20">
      <c r="A1072" s="15">
        <v>1071</v>
      </c>
      <c r="B1072" s="16" t="s">
        <v>4309</v>
      </c>
      <c r="C1072" s="16" t="s">
        <v>19</v>
      </c>
      <c r="D1072" s="90" t="s">
        <v>4310</v>
      </c>
      <c r="E1072" s="15" t="str">
        <f t="shared" si="48"/>
        <v>正确</v>
      </c>
      <c r="F1072" s="17">
        <f ca="1" t="shared" si="49"/>
        <v>83</v>
      </c>
      <c r="G1072" s="17" t="str">
        <f t="shared" si="50"/>
        <v>1941/09/20</v>
      </c>
      <c r="H1072" s="15" t="s">
        <v>1197</v>
      </c>
      <c r="I1072" s="86" t="s">
        <v>4311</v>
      </c>
      <c r="J1072" s="17">
        <v>13117211266</v>
      </c>
      <c r="K1072" s="38" t="s">
        <v>4498</v>
      </c>
      <c r="L1072" s="28" t="s">
        <v>4241</v>
      </c>
      <c r="M1072" s="40" t="s">
        <v>4312</v>
      </c>
      <c r="N1072" s="16" t="s">
        <v>55</v>
      </c>
      <c r="O1072" s="16">
        <v>13117211266</v>
      </c>
      <c r="P1072" s="16" t="s">
        <v>1197</v>
      </c>
      <c r="Q1072" s="33" t="s">
        <v>5283</v>
      </c>
      <c r="R1072" s="33" t="s">
        <v>4494</v>
      </c>
      <c r="S1072" s="33"/>
      <c r="T1072" s="34">
        <v>1071</v>
      </c>
    </row>
    <row r="1073" hidden="1" customHeight="1" spans="1:21">
      <c r="A1073" s="15">
        <v>1072</v>
      </c>
      <c r="B1073" s="16" t="s">
        <v>4313</v>
      </c>
      <c r="C1073" s="16" t="s">
        <v>19</v>
      </c>
      <c r="D1073" s="90" t="s">
        <v>4314</v>
      </c>
      <c r="E1073" s="15" t="str">
        <f t="shared" si="48"/>
        <v>正确</v>
      </c>
      <c r="F1073" s="17">
        <f ca="1" t="shared" si="49"/>
        <v>82</v>
      </c>
      <c r="G1073" s="17" t="str">
        <f t="shared" si="50"/>
        <v>1942/01/26</v>
      </c>
      <c r="H1073" s="15" t="s">
        <v>1197</v>
      </c>
      <c r="I1073" s="86" t="s">
        <v>4315</v>
      </c>
      <c r="J1073" s="17">
        <v>17637718859</v>
      </c>
      <c r="K1073" s="38"/>
      <c r="L1073" s="28" t="s">
        <v>4241</v>
      </c>
      <c r="M1073" s="40" t="s">
        <v>4316</v>
      </c>
      <c r="N1073" s="16" t="s">
        <v>55</v>
      </c>
      <c r="O1073" s="16">
        <v>17868485488</v>
      </c>
      <c r="P1073" s="16" t="s">
        <v>1197</v>
      </c>
      <c r="Q1073" s="33" t="s">
        <v>5284</v>
      </c>
      <c r="R1073" s="33" t="s">
        <v>4494</v>
      </c>
      <c r="S1073" s="33"/>
      <c r="T1073" s="34">
        <v>1072</v>
      </c>
      <c r="U1073" s="7" t="str">
        <f>+VLOOKUP(D1073,[1]全镇!$C:$E,3,FALSE)</f>
        <v>孙家湾村</v>
      </c>
    </row>
    <row r="1074" hidden="1" customHeight="1" spans="1:21">
      <c r="A1074" s="15">
        <v>1073</v>
      </c>
      <c r="B1074" s="16" t="s">
        <v>4317</v>
      </c>
      <c r="C1074" s="16" t="s">
        <v>19</v>
      </c>
      <c r="D1074" s="90" t="s">
        <v>4318</v>
      </c>
      <c r="E1074" s="15" t="str">
        <f t="shared" si="48"/>
        <v>正确</v>
      </c>
      <c r="F1074" s="17">
        <f ca="1" t="shared" si="49"/>
        <v>83</v>
      </c>
      <c r="G1074" s="17" t="str">
        <f t="shared" si="50"/>
        <v>1941/07/20</v>
      </c>
      <c r="H1074" s="15" t="s">
        <v>227</v>
      </c>
      <c r="I1074" s="86" t="s">
        <v>4319</v>
      </c>
      <c r="J1074" s="17">
        <v>13938994635</v>
      </c>
      <c r="K1074" s="38"/>
      <c r="L1074" s="28" t="s">
        <v>4241</v>
      </c>
      <c r="M1074" s="40" t="s">
        <v>4320</v>
      </c>
      <c r="N1074" s="16" t="s">
        <v>55</v>
      </c>
      <c r="O1074" s="16">
        <v>13938994635</v>
      </c>
      <c r="P1074" s="16" t="s">
        <v>227</v>
      </c>
      <c r="Q1074" s="33" t="s">
        <v>5285</v>
      </c>
      <c r="R1074" s="33" t="s">
        <v>4494</v>
      </c>
      <c r="S1074" s="33"/>
      <c r="T1074" s="34">
        <v>1073</v>
      </c>
      <c r="U1074" s="7" t="str">
        <f>+VLOOKUP(D1074,[1]全镇!$C:$E,3,FALSE)</f>
        <v>药王庙村</v>
      </c>
    </row>
    <row r="1075" hidden="1" customHeight="1" spans="1:21">
      <c r="A1075" s="15">
        <v>1074</v>
      </c>
      <c r="B1075" s="16" t="s">
        <v>4321</v>
      </c>
      <c r="C1075" s="16" t="s">
        <v>32</v>
      </c>
      <c r="D1075" s="90" t="s">
        <v>4322</v>
      </c>
      <c r="E1075" s="15" t="str">
        <f t="shared" si="48"/>
        <v>正确</v>
      </c>
      <c r="F1075" s="17">
        <f ca="1" t="shared" si="49"/>
        <v>82</v>
      </c>
      <c r="G1075" s="17" t="str">
        <f t="shared" si="50"/>
        <v>1942/01/22</v>
      </c>
      <c r="H1075" s="15" t="s">
        <v>227</v>
      </c>
      <c r="I1075" s="86" t="s">
        <v>4323</v>
      </c>
      <c r="J1075" s="17">
        <v>15938805857</v>
      </c>
      <c r="K1075" s="38"/>
      <c r="L1075" s="28" t="s">
        <v>4241</v>
      </c>
      <c r="M1075" s="40" t="s">
        <v>2404</v>
      </c>
      <c r="N1075" s="16" t="s">
        <v>55</v>
      </c>
      <c r="O1075" s="16">
        <v>15938805857</v>
      </c>
      <c r="P1075" s="16" t="s">
        <v>227</v>
      </c>
      <c r="Q1075" s="33" t="s">
        <v>5286</v>
      </c>
      <c r="R1075" s="33" t="s">
        <v>4494</v>
      </c>
      <c r="S1075" s="33"/>
      <c r="T1075" s="34">
        <v>1074</v>
      </c>
      <c r="U1075" s="7" t="e">
        <f>+VLOOKUP(D1075,[1]全镇!$C:$E,3,FALSE)</f>
        <v>#N/A</v>
      </c>
    </row>
    <row r="1076" hidden="1" customHeight="1" spans="1:21">
      <c r="A1076" s="15">
        <v>1075</v>
      </c>
      <c r="B1076" s="16" t="s">
        <v>4324</v>
      </c>
      <c r="C1076" s="16" t="s">
        <v>32</v>
      </c>
      <c r="D1076" s="90" t="s">
        <v>4325</v>
      </c>
      <c r="E1076" s="15" t="str">
        <f t="shared" si="48"/>
        <v>正确</v>
      </c>
      <c r="F1076" s="17">
        <f ca="1" t="shared" si="49"/>
        <v>83</v>
      </c>
      <c r="G1076" s="17" t="str">
        <f t="shared" si="50"/>
        <v>1941/07/06</v>
      </c>
      <c r="H1076" s="15" t="s">
        <v>227</v>
      </c>
      <c r="I1076" s="86" t="s">
        <v>4326</v>
      </c>
      <c r="J1076" s="17">
        <v>13569234815</v>
      </c>
      <c r="K1076" s="38"/>
      <c r="L1076" s="28" t="s">
        <v>4241</v>
      </c>
      <c r="M1076" s="40" t="s">
        <v>4327</v>
      </c>
      <c r="N1076" s="16" t="s">
        <v>200</v>
      </c>
      <c r="O1076" s="16">
        <v>15237726705</v>
      </c>
      <c r="P1076" s="16" t="s">
        <v>227</v>
      </c>
      <c r="Q1076" s="33" t="s">
        <v>5287</v>
      </c>
      <c r="R1076" s="33" t="s">
        <v>4494</v>
      </c>
      <c r="S1076" s="33"/>
      <c r="T1076" s="34">
        <v>1075</v>
      </c>
      <c r="U1076" s="7" t="str">
        <f>+VLOOKUP(D1076,[1]全镇!$C:$E,3,FALSE)</f>
        <v>药王庙村</v>
      </c>
    </row>
    <row r="1077" hidden="1" customHeight="1" spans="1:21">
      <c r="A1077" s="15">
        <v>1076</v>
      </c>
      <c r="B1077" s="16" t="s">
        <v>4328</v>
      </c>
      <c r="C1077" s="16" t="s">
        <v>32</v>
      </c>
      <c r="D1077" s="90" t="s">
        <v>4329</v>
      </c>
      <c r="E1077" s="15" t="str">
        <f t="shared" si="48"/>
        <v>正确</v>
      </c>
      <c r="F1077" s="17">
        <f ca="1" t="shared" si="49"/>
        <v>82</v>
      </c>
      <c r="G1077" s="17" t="str">
        <f t="shared" si="50"/>
        <v>1942/03/18</v>
      </c>
      <c r="H1077" s="15" t="s">
        <v>317</v>
      </c>
      <c r="I1077" s="86" t="s">
        <v>4330</v>
      </c>
      <c r="J1077" s="17">
        <v>15136699593</v>
      </c>
      <c r="K1077" s="38"/>
      <c r="L1077" s="28" t="s">
        <v>4241</v>
      </c>
      <c r="M1077" s="40" t="s">
        <v>4331</v>
      </c>
      <c r="N1077" s="16" t="s">
        <v>55</v>
      </c>
      <c r="O1077" s="16">
        <v>15136699593</v>
      </c>
      <c r="P1077" s="16" t="s">
        <v>317</v>
      </c>
      <c r="Q1077" s="95" t="s">
        <v>4330</v>
      </c>
      <c r="R1077" s="33" t="s">
        <v>4656</v>
      </c>
      <c r="S1077" s="33"/>
      <c r="T1077" s="34">
        <v>1076</v>
      </c>
      <c r="U1077" s="7" t="str">
        <f>+VLOOKUP(D1077,[1]全镇!$C:$E,3,FALSE)</f>
        <v>张巷村</v>
      </c>
    </row>
    <row r="1078" hidden="1" customHeight="1" spans="1:21">
      <c r="A1078" s="15">
        <v>1077</v>
      </c>
      <c r="B1078" s="16" t="s">
        <v>4332</v>
      </c>
      <c r="C1078" s="16" t="s">
        <v>32</v>
      </c>
      <c r="D1078" s="16" t="s">
        <v>4333</v>
      </c>
      <c r="E1078" s="15" t="str">
        <f t="shared" si="48"/>
        <v>正确</v>
      </c>
      <c r="F1078" s="17">
        <f ca="1" t="shared" si="49"/>
        <v>83</v>
      </c>
      <c r="G1078" s="17" t="str">
        <f t="shared" si="50"/>
        <v>1941/09/26</v>
      </c>
      <c r="H1078" s="15" t="s">
        <v>846</v>
      </c>
      <c r="I1078" s="86" t="s">
        <v>4334</v>
      </c>
      <c r="J1078" s="17">
        <v>13847256627</v>
      </c>
      <c r="K1078" s="38"/>
      <c r="L1078" s="28" t="s">
        <v>4241</v>
      </c>
      <c r="M1078" s="40" t="s">
        <v>4335</v>
      </c>
      <c r="N1078" s="16" t="s">
        <v>55</v>
      </c>
      <c r="O1078" s="16">
        <v>13847256627</v>
      </c>
      <c r="P1078" s="16" t="s">
        <v>846</v>
      </c>
      <c r="Q1078" s="95" t="s">
        <v>4334</v>
      </c>
      <c r="R1078" s="33" t="s">
        <v>4494</v>
      </c>
      <c r="S1078" s="33"/>
      <c r="T1078" s="34">
        <v>1077</v>
      </c>
      <c r="U1078" s="7" t="str">
        <f>+VLOOKUP(D1078,[1]全镇!$C:$E,3,FALSE)</f>
        <v>程洼村</v>
      </c>
    </row>
    <row r="1079" hidden="1" customHeight="1" spans="1:20">
      <c r="A1079" s="15">
        <v>1078</v>
      </c>
      <c r="B1079" s="16" t="s">
        <v>4337</v>
      </c>
      <c r="C1079" s="16" t="s">
        <v>32</v>
      </c>
      <c r="D1079" s="16" t="s">
        <v>4338</v>
      </c>
      <c r="E1079" s="15" t="str">
        <f t="shared" si="48"/>
        <v>正确</v>
      </c>
      <c r="F1079" s="17">
        <f ca="1" t="shared" si="49"/>
        <v>83</v>
      </c>
      <c r="G1079" s="17" t="str">
        <f t="shared" si="50"/>
        <v>1941/06/11</v>
      </c>
      <c r="H1079" s="15" t="s">
        <v>1493</v>
      </c>
      <c r="I1079" s="86" t="s">
        <v>4339</v>
      </c>
      <c r="J1079" s="17">
        <v>13213080293</v>
      </c>
      <c r="K1079" s="38" t="s">
        <v>4509</v>
      </c>
      <c r="L1079" s="28" t="s">
        <v>4241</v>
      </c>
      <c r="M1079" s="40" t="s">
        <v>1577</v>
      </c>
      <c r="N1079" s="16" t="s">
        <v>55</v>
      </c>
      <c r="O1079" s="16">
        <v>13213080293</v>
      </c>
      <c r="P1079" s="16" t="s">
        <v>1493</v>
      </c>
      <c r="Q1079" s="95" t="s">
        <v>4339</v>
      </c>
      <c r="R1079" s="33" t="s">
        <v>4494</v>
      </c>
      <c r="S1079" s="33"/>
      <c r="T1079" s="34">
        <v>1078</v>
      </c>
    </row>
    <row r="1080" hidden="1" customHeight="1" spans="1:21">
      <c r="A1080" s="15">
        <v>1079</v>
      </c>
      <c r="B1080" s="16" t="s">
        <v>4340</v>
      </c>
      <c r="C1080" s="16" t="s">
        <v>32</v>
      </c>
      <c r="D1080" s="90" t="s">
        <v>4341</v>
      </c>
      <c r="E1080" s="15" t="str">
        <f t="shared" si="48"/>
        <v>正确</v>
      </c>
      <c r="F1080" s="17">
        <f ca="1" t="shared" si="49"/>
        <v>82</v>
      </c>
      <c r="G1080" s="17" t="str">
        <f t="shared" si="50"/>
        <v>1942/03/25</v>
      </c>
      <c r="H1080" s="15" t="s">
        <v>1300</v>
      </c>
      <c r="I1080" s="86" t="s">
        <v>4342</v>
      </c>
      <c r="J1080" s="17">
        <v>15136678554</v>
      </c>
      <c r="K1080" s="38"/>
      <c r="L1080" s="28" t="s">
        <v>4241</v>
      </c>
      <c r="M1080" s="40" t="s">
        <v>4343</v>
      </c>
      <c r="N1080" s="16" t="s">
        <v>55</v>
      </c>
      <c r="O1080" s="16">
        <v>15136678554</v>
      </c>
      <c r="P1080" s="16" t="s">
        <v>1300</v>
      </c>
      <c r="Q1080" s="33" t="s">
        <v>5288</v>
      </c>
      <c r="R1080" s="33" t="s">
        <v>4494</v>
      </c>
      <c r="S1080" s="33"/>
      <c r="T1080" s="34">
        <v>1079</v>
      </c>
      <c r="U1080" s="7" t="str">
        <f>+VLOOKUP(D1080,[1]全镇!$C:$E,3,FALSE)</f>
        <v>娘娘庙村</v>
      </c>
    </row>
    <row r="1081" hidden="1" customHeight="1" spans="1:21">
      <c r="A1081" s="15">
        <v>1080</v>
      </c>
      <c r="B1081" s="16" t="s">
        <v>4344</v>
      </c>
      <c r="C1081" s="16" t="s">
        <v>32</v>
      </c>
      <c r="D1081" s="16" t="s">
        <v>4345</v>
      </c>
      <c r="E1081" s="15" t="str">
        <f t="shared" si="48"/>
        <v>正确</v>
      </c>
      <c r="F1081" s="17">
        <f ca="1" t="shared" si="49"/>
        <v>82</v>
      </c>
      <c r="G1081" s="17" t="str">
        <f t="shared" si="50"/>
        <v>1942/03/18</v>
      </c>
      <c r="H1081" s="15" t="s">
        <v>328</v>
      </c>
      <c r="I1081" s="86" t="s">
        <v>4346</v>
      </c>
      <c r="J1081" s="17">
        <v>15939929487</v>
      </c>
      <c r="K1081" s="38"/>
      <c r="L1081" s="28" t="s">
        <v>4241</v>
      </c>
      <c r="M1081" s="40" t="s">
        <v>4347</v>
      </c>
      <c r="N1081" s="16" t="s">
        <v>55</v>
      </c>
      <c r="O1081" s="16">
        <v>15839929487</v>
      </c>
      <c r="P1081" s="16" t="s">
        <v>328</v>
      </c>
      <c r="Q1081" s="33" t="s">
        <v>5289</v>
      </c>
      <c r="R1081" s="33" t="s">
        <v>4494</v>
      </c>
      <c r="S1081" s="33"/>
      <c r="T1081" s="34">
        <v>1080</v>
      </c>
      <c r="U1081" s="7" t="str">
        <f>+VLOOKUP(D1081,[1]全镇!$C:$E,3,FALSE)</f>
        <v>金家沟村</v>
      </c>
    </row>
    <row r="1082" hidden="1" customHeight="1" spans="1:21">
      <c r="A1082" s="15">
        <v>1081</v>
      </c>
      <c r="B1082" s="16" t="s">
        <v>4348</v>
      </c>
      <c r="C1082" s="16" t="s">
        <v>19</v>
      </c>
      <c r="D1082" s="90" t="s">
        <v>4349</v>
      </c>
      <c r="E1082" s="15" t="str">
        <f t="shared" si="48"/>
        <v>正确</v>
      </c>
      <c r="F1082" s="17">
        <f ca="1" t="shared" si="49"/>
        <v>82</v>
      </c>
      <c r="G1082" s="17" t="str">
        <f t="shared" si="50"/>
        <v>1942/01/07</v>
      </c>
      <c r="H1082" s="15" t="s">
        <v>132</v>
      </c>
      <c r="I1082" s="86" t="s">
        <v>4350</v>
      </c>
      <c r="J1082" s="17">
        <v>15138604485</v>
      </c>
      <c r="K1082" s="38"/>
      <c r="L1082" s="28" t="s">
        <v>4241</v>
      </c>
      <c r="M1082" s="40" t="s">
        <v>4351</v>
      </c>
      <c r="N1082" s="16" t="s">
        <v>55</v>
      </c>
      <c r="O1082" s="16">
        <v>15138604485</v>
      </c>
      <c r="P1082" s="16" t="s">
        <v>132</v>
      </c>
      <c r="Q1082" s="95" t="s">
        <v>5290</v>
      </c>
      <c r="R1082" s="33" t="s">
        <v>4494</v>
      </c>
      <c r="S1082" s="33"/>
      <c r="T1082" s="34">
        <v>1081</v>
      </c>
      <c r="U1082" s="7" t="str">
        <f>+VLOOKUP(D1082,[1]全镇!$C:$E,3,FALSE)</f>
        <v>三岔村</v>
      </c>
    </row>
    <row r="1083" hidden="1" customHeight="1" spans="1:20">
      <c r="A1083" s="15">
        <v>1082</v>
      </c>
      <c r="B1083" s="16" t="s">
        <v>4352</v>
      </c>
      <c r="C1083" s="16" t="s">
        <v>32</v>
      </c>
      <c r="D1083" s="90" t="s">
        <v>4353</v>
      </c>
      <c r="E1083" s="15" t="str">
        <f t="shared" si="48"/>
        <v>正确</v>
      </c>
      <c r="F1083" s="17">
        <f ca="1" t="shared" si="49"/>
        <v>83</v>
      </c>
      <c r="G1083" s="17" t="str">
        <f t="shared" si="50"/>
        <v>1941/11/25</v>
      </c>
      <c r="H1083" s="15" t="s">
        <v>1000</v>
      </c>
      <c r="I1083" s="86" t="s">
        <v>4354</v>
      </c>
      <c r="J1083" s="17">
        <v>18271595583</v>
      </c>
      <c r="K1083" s="38" t="s">
        <v>4592</v>
      </c>
      <c r="L1083" s="28" t="s">
        <v>4241</v>
      </c>
      <c r="M1083" s="40" t="s">
        <v>4355</v>
      </c>
      <c r="N1083" s="16" t="s">
        <v>4142</v>
      </c>
      <c r="O1083" s="16">
        <v>18271595583</v>
      </c>
      <c r="P1083" s="16" t="s">
        <v>1000</v>
      </c>
      <c r="Q1083" s="33" t="s">
        <v>5291</v>
      </c>
      <c r="R1083" s="33" t="s">
        <v>4494</v>
      </c>
      <c r="S1083" s="33"/>
      <c r="T1083" s="34">
        <v>1082</v>
      </c>
    </row>
    <row r="1084" hidden="1" customHeight="1" spans="1:21">
      <c r="A1084" s="15">
        <v>1083</v>
      </c>
      <c r="B1084" s="16" t="s">
        <v>4356</v>
      </c>
      <c r="C1084" s="16" t="s">
        <v>32</v>
      </c>
      <c r="D1084" s="90" t="s">
        <v>4357</v>
      </c>
      <c r="E1084" s="15" t="str">
        <f t="shared" si="48"/>
        <v>正确</v>
      </c>
      <c r="F1084" s="17">
        <f ca="1" t="shared" si="49"/>
        <v>82</v>
      </c>
      <c r="G1084" s="17" t="str">
        <f t="shared" si="50"/>
        <v>1942/03/11</v>
      </c>
      <c r="H1084" s="15" t="s">
        <v>903</v>
      </c>
      <c r="I1084" s="86" t="s">
        <v>4358</v>
      </c>
      <c r="J1084" s="17">
        <v>15938409729</v>
      </c>
      <c r="K1084" s="38"/>
      <c r="L1084" s="28" t="s">
        <v>4241</v>
      </c>
      <c r="M1084" s="40" t="s">
        <v>3350</v>
      </c>
      <c r="N1084" s="16" t="s">
        <v>55</v>
      </c>
      <c r="O1084" s="16">
        <v>15938409729</v>
      </c>
      <c r="P1084" s="16" t="s">
        <v>903</v>
      </c>
      <c r="Q1084" s="95" t="s">
        <v>4358</v>
      </c>
      <c r="R1084" s="33" t="s">
        <v>4494</v>
      </c>
      <c r="S1084" s="33"/>
      <c r="T1084" s="34">
        <v>1083</v>
      </c>
      <c r="U1084" s="7" t="str">
        <f>+VLOOKUP(D1084,[1]全镇!$C:$E,3,FALSE)</f>
        <v>陡岭村</v>
      </c>
    </row>
    <row r="1085" hidden="1" customHeight="1" spans="1:21">
      <c r="A1085" s="15">
        <v>1084</v>
      </c>
      <c r="B1085" s="16" t="s">
        <v>4359</v>
      </c>
      <c r="C1085" s="16" t="s">
        <v>19</v>
      </c>
      <c r="D1085" s="90" t="s">
        <v>4360</v>
      </c>
      <c r="E1085" s="15" t="str">
        <f t="shared" si="48"/>
        <v>正确</v>
      </c>
      <c r="F1085" s="17">
        <f ca="1" t="shared" si="49"/>
        <v>83</v>
      </c>
      <c r="G1085" s="17" t="str">
        <f t="shared" si="50"/>
        <v>1941/04/14</v>
      </c>
      <c r="H1085" s="15" t="s">
        <v>155</v>
      </c>
      <c r="I1085" s="86" t="s">
        <v>4361</v>
      </c>
      <c r="J1085" s="17">
        <v>15637764333</v>
      </c>
      <c r="K1085" s="38"/>
      <c r="L1085" s="28" t="s">
        <v>4241</v>
      </c>
      <c r="M1085" s="40" t="s">
        <v>4362</v>
      </c>
      <c r="N1085" s="16" t="s">
        <v>55</v>
      </c>
      <c r="O1085" s="16">
        <v>15637764333</v>
      </c>
      <c r="P1085" s="16" t="s">
        <v>155</v>
      </c>
      <c r="Q1085" s="95" t="s">
        <v>4361</v>
      </c>
      <c r="R1085" s="33" t="s">
        <v>4494</v>
      </c>
      <c r="S1085" s="33"/>
      <c r="T1085" s="34">
        <v>1084</v>
      </c>
      <c r="U1085" s="7" t="str">
        <f>+VLOOKUP(D1085,[1]全镇!$C:$E,3,FALSE)</f>
        <v>狮子沟村</v>
      </c>
    </row>
    <row r="1086" hidden="1" customHeight="1" spans="1:21">
      <c r="A1086" s="15">
        <v>1085</v>
      </c>
      <c r="B1086" s="16" t="s">
        <v>4363</v>
      </c>
      <c r="C1086" s="16" t="s">
        <v>19</v>
      </c>
      <c r="D1086" s="90" t="s">
        <v>4364</v>
      </c>
      <c r="E1086" s="15" t="str">
        <f t="shared" si="48"/>
        <v>正确</v>
      </c>
      <c r="F1086" s="17">
        <f ca="1" t="shared" si="49"/>
        <v>84</v>
      </c>
      <c r="G1086" s="17" t="str">
        <f t="shared" si="50"/>
        <v>1940/10/05</v>
      </c>
      <c r="H1086" s="15" t="s">
        <v>155</v>
      </c>
      <c r="I1086" s="86" t="s">
        <v>4365</v>
      </c>
      <c r="J1086" s="17">
        <v>15138614828</v>
      </c>
      <c r="K1086" s="38"/>
      <c r="L1086" s="28" t="s">
        <v>4241</v>
      </c>
      <c r="M1086" s="40" t="s">
        <v>4366</v>
      </c>
      <c r="N1086" s="16" t="s">
        <v>4122</v>
      </c>
      <c r="O1086" s="16">
        <v>15138614828</v>
      </c>
      <c r="P1086" s="16" t="s">
        <v>155</v>
      </c>
      <c r="Q1086" s="95" t="s">
        <v>4365</v>
      </c>
      <c r="R1086" s="33" t="s">
        <v>4494</v>
      </c>
      <c r="S1086" s="33"/>
      <c r="T1086" s="34">
        <v>1085</v>
      </c>
      <c r="U1086" s="7" t="str">
        <f>+VLOOKUP(D1086,[1]全镇!$C:$E,3,FALSE)</f>
        <v>狮子沟村</v>
      </c>
    </row>
    <row r="1087" hidden="1" customHeight="1" spans="1:21">
      <c r="A1087" s="15">
        <v>1086</v>
      </c>
      <c r="B1087" s="16" t="s">
        <v>4367</v>
      </c>
      <c r="C1087" s="16" t="s">
        <v>32</v>
      </c>
      <c r="D1087" s="90" t="s">
        <v>4368</v>
      </c>
      <c r="E1087" s="15" t="str">
        <f t="shared" si="48"/>
        <v>正确</v>
      </c>
      <c r="F1087" s="17">
        <f ca="1" t="shared" si="49"/>
        <v>82</v>
      </c>
      <c r="G1087" s="17" t="str">
        <f t="shared" si="50"/>
        <v>1942/02/06</v>
      </c>
      <c r="H1087" s="15" t="s">
        <v>155</v>
      </c>
      <c r="I1087" s="86" t="s">
        <v>4369</v>
      </c>
      <c r="J1087" s="17">
        <v>18237715980</v>
      </c>
      <c r="K1087" s="38"/>
      <c r="L1087" s="28" t="s">
        <v>4241</v>
      </c>
      <c r="M1087" s="40" t="s">
        <v>4370</v>
      </c>
      <c r="N1087" s="16" t="s">
        <v>55</v>
      </c>
      <c r="O1087" s="16">
        <v>18237715980</v>
      </c>
      <c r="P1087" s="16" t="s">
        <v>155</v>
      </c>
      <c r="Q1087" s="95" t="s">
        <v>4369</v>
      </c>
      <c r="R1087" s="33" t="s">
        <v>4494</v>
      </c>
      <c r="S1087" s="33"/>
      <c r="T1087" s="34">
        <v>1086</v>
      </c>
      <c r="U1087" s="7" t="str">
        <f>+VLOOKUP(D1087,[1]全镇!$C:$E,3,FALSE)</f>
        <v>狮子沟村</v>
      </c>
    </row>
    <row r="1088" hidden="1" customHeight="1" spans="1:21">
      <c r="A1088" s="15">
        <v>1087</v>
      </c>
      <c r="B1088" s="16" t="s">
        <v>4371</v>
      </c>
      <c r="C1088" s="16" t="s">
        <v>32</v>
      </c>
      <c r="D1088" s="16" t="s">
        <v>4372</v>
      </c>
      <c r="E1088" s="15" t="str">
        <f t="shared" si="48"/>
        <v>正确</v>
      </c>
      <c r="F1088" s="17">
        <f ca="1" t="shared" si="49"/>
        <v>83</v>
      </c>
      <c r="G1088" s="17" t="str">
        <f t="shared" si="50"/>
        <v>1941/06/01</v>
      </c>
      <c r="H1088" s="15" t="s">
        <v>196</v>
      </c>
      <c r="I1088" s="86" t="s">
        <v>4373</v>
      </c>
      <c r="J1088" s="17">
        <v>13709396408</v>
      </c>
      <c r="K1088" s="38"/>
      <c r="L1088" s="28" t="s">
        <v>4241</v>
      </c>
      <c r="M1088" s="40" t="s">
        <v>3397</v>
      </c>
      <c r="N1088" s="16" t="s">
        <v>55</v>
      </c>
      <c r="O1088" s="16">
        <v>13709396408</v>
      </c>
      <c r="P1088" s="16" t="s">
        <v>196</v>
      </c>
      <c r="Q1088" s="95" t="s">
        <v>4373</v>
      </c>
      <c r="R1088" s="33" t="s">
        <v>4494</v>
      </c>
      <c r="S1088" s="33"/>
      <c r="T1088" s="34">
        <v>1087</v>
      </c>
      <c r="U1088" s="7" t="str">
        <f>+VLOOKUP(D1088,[1]全镇!$C:$E,3,FALSE)</f>
        <v>西头村</v>
      </c>
    </row>
    <row r="1089" hidden="1" customHeight="1" spans="1:21">
      <c r="A1089" s="15">
        <v>1088</v>
      </c>
      <c r="B1089" s="16" t="s">
        <v>4374</v>
      </c>
      <c r="C1089" s="16" t="s">
        <v>32</v>
      </c>
      <c r="D1089" s="16" t="s">
        <v>4375</v>
      </c>
      <c r="E1089" s="15" t="str">
        <f t="shared" si="48"/>
        <v>正确</v>
      </c>
      <c r="F1089" s="17">
        <f ca="1" t="shared" si="49"/>
        <v>82</v>
      </c>
      <c r="G1089" s="17" t="str">
        <f t="shared" si="50"/>
        <v>1942/03/26</v>
      </c>
      <c r="H1089" s="15" t="s">
        <v>38</v>
      </c>
      <c r="I1089" s="86" t="s">
        <v>4376</v>
      </c>
      <c r="J1089" s="17">
        <v>13569296346</v>
      </c>
      <c r="K1089" s="38"/>
      <c r="L1089" s="28" t="s">
        <v>4241</v>
      </c>
      <c r="M1089" s="40" t="s">
        <v>4377</v>
      </c>
      <c r="N1089" s="16" t="s">
        <v>55</v>
      </c>
      <c r="O1089" s="16">
        <v>13569296346</v>
      </c>
      <c r="P1089" s="16" t="s">
        <v>38</v>
      </c>
      <c r="Q1089" s="95" t="s">
        <v>4376</v>
      </c>
      <c r="R1089" s="33" t="s">
        <v>4494</v>
      </c>
      <c r="S1089" s="33"/>
      <c r="T1089" s="34">
        <v>1088</v>
      </c>
      <c r="U1089" s="7" t="str">
        <f>+VLOOKUP(D1089,[1]全镇!$C:$E,3,FALSE)</f>
        <v>店子村</v>
      </c>
    </row>
    <row r="1090" hidden="1" customHeight="1" spans="1:21">
      <c r="A1090" s="15">
        <v>1089</v>
      </c>
      <c r="B1090" s="16" t="s">
        <v>4378</v>
      </c>
      <c r="C1090" s="16" t="s">
        <v>32</v>
      </c>
      <c r="D1090" s="16" t="s">
        <v>4379</v>
      </c>
      <c r="E1090" s="15" t="str">
        <f t="shared" si="48"/>
        <v>正确</v>
      </c>
      <c r="F1090" s="17">
        <f ca="1" t="shared" si="49"/>
        <v>84</v>
      </c>
      <c r="G1090" s="17" t="str">
        <f t="shared" si="50"/>
        <v>1940/05/01</v>
      </c>
      <c r="H1090" s="15" t="s">
        <v>38</v>
      </c>
      <c r="I1090" s="86" t="s">
        <v>4380</v>
      </c>
      <c r="J1090" s="17">
        <v>15995683517</v>
      </c>
      <c r="K1090" s="38"/>
      <c r="L1090" s="28" t="s">
        <v>4241</v>
      </c>
      <c r="M1090" s="40" t="s">
        <v>4381</v>
      </c>
      <c r="N1090" s="16" t="s">
        <v>55</v>
      </c>
      <c r="O1090" s="16">
        <v>15995683517</v>
      </c>
      <c r="P1090" s="16" t="s">
        <v>38</v>
      </c>
      <c r="Q1090" s="95" t="s">
        <v>5292</v>
      </c>
      <c r="R1090" s="33" t="s">
        <v>4494</v>
      </c>
      <c r="S1090" s="33"/>
      <c r="T1090" s="34">
        <v>1089</v>
      </c>
      <c r="U1090" s="7" t="str">
        <f>+VLOOKUP(D1090,[1]全镇!$C:$E,3,FALSE)</f>
        <v>店子村</v>
      </c>
    </row>
    <row r="1091" hidden="1" customHeight="1" spans="1:21">
      <c r="A1091" s="15">
        <v>1090</v>
      </c>
      <c r="B1091" s="16" t="s">
        <v>4382</v>
      </c>
      <c r="C1091" s="16" t="s">
        <v>32</v>
      </c>
      <c r="D1091" s="16" t="s">
        <v>4383</v>
      </c>
      <c r="E1091" s="15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7">
        <f ca="1" t="shared" ref="F1091:F1116" si="52">YEAR(NOW())-MID(D1091,7,4)</f>
        <v>83</v>
      </c>
      <c r="G1091" s="17" t="str">
        <f t="shared" ref="G1091:G1116" si="53">CONCATENATE(MID(D1091,7,4),"/",MID(D1091,11,2),"/",MID(D1091,13,2))</f>
        <v>1941/01/14</v>
      </c>
      <c r="H1091" s="15" t="s">
        <v>924</v>
      </c>
      <c r="I1091" s="86" t="s">
        <v>4384</v>
      </c>
      <c r="J1091" s="17">
        <v>15299137518</v>
      </c>
      <c r="K1091" s="38"/>
      <c r="L1091" s="28" t="s">
        <v>4241</v>
      </c>
      <c r="M1091" s="40" t="s">
        <v>4385</v>
      </c>
      <c r="N1091" s="16" t="s">
        <v>4122</v>
      </c>
      <c r="O1091" s="16">
        <v>15993192972</v>
      </c>
      <c r="P1091" s="16" t="s">
        <v>924</v>
      </c>
      <c r="Q1091" s="95" t="s">
        <v>4384</v>
      </c>
      <c r="R1091" s="33" t="s">
        <v>4494</v>
      </c>
      <c r="S1091" s="33"/>
      <c r="T1091" s="34">
        <v>1090</v>
      </c>
      <c r="U1091" s="7" t="str">
        <f>+VLOOKUP(D1091,[1]全镇!$C:$E,3,FALSE)</f>
        <v>冯营村</v>
      </c>
    </row>
    <row r="1092" hidden="1" customHeight="1" spans="1:21">
      <c r="A1092" s="15">
        <v>1091</v>
      </c>
      <c r="B1092" s="16" t="s">
        <v>4386</v>
      </c>
      <c r="C1092" s="16" t="s">
        <v>32</v>
      </c>
      <c r="D1092" s="16" t="s">
        <v>4387</v>
      </c>
      <c r="E1092" s="15" t="str">
        <f t="shared" si="51"/>
        <v>正确</v>
      </c>
      <c r="F1092" s="17">
        <f ca="1" t="shared" si="52"/>
        <v>83</v>
      </c>
      <c r="G1092" s="17" t="str">
        <f t="shared" si="53"/>
        <v>1941/12/26</v>
      </c>
      <c r="H1092" s="15" t="s">
        <v>924</v>
      </c>
      <c r="I1092" s="86" t="s">
        <v>4388</v>
      </c>
      <c r="J1092" s="17">
        <v>18872025298</v>
      </c>
      <c r="K1092" s="38"/>
      <c r="L1092" s="28" t="s">
        <v>4241</v>
      </c>
      <c r="M1092" s="40" t="s">
        <v>4389</v>
      </c>
      <c r="N1092" s="16" t="s">
        <v>55</v>
      </c>
      <c r="O1092" s="16">
        <v>18872025298</v>
      </c>
      <c r="P1092" s="16" t="s">
        <v>924</v>
      </c>
      <c r="Q1092" s="95" t="s">
        <v>4388</v>
      </c>
      <c r="R1092" s="33" t="s">
        <v>4494</v>
      </c>
      <c r="S1092" s="33"/>
      <c r="T1092" s="34">
        <v>1091</v>
      </c>
      <c r="U1092" s="7" t="str">
        <f>+VLOOKUP(D1092,[1]全镇!$C:$E,3,FALSE)</f>
        <v>冯营村</v>
      </c>
    </row>
    <row r="1093" hidden="1" customHeight="1" spans="1:21">
      <c r="A1093" s="15">
        <v>1092</v>
      </c>
      <c r="B1093" s="16" t="s">
        <v>4390</v>
      </c>
      <c r="C1093" s="16" t="s">
        <v>32</v>
      </c>
      <c r="D1093" s="90" t="s">
        <v>4391</v>
      </c>
      <c r="E1093" s="15" t="str">
        <f t="shared" si="51"/>
        <v>正确</v>
      </c>
      <c r="F1093" s="17">
        <f ca="1" t="shared" si="52"/>
        <v>84</v>
      </c>
      <c r="G1093" s="17" t="str">
        <f t="shared" si="53"/>
        <v>1940/06/14</v>
      </c>
      <c r="H1093" s="15" t="s">
        <v>811</v>
      </c>
      <c r="I1093" s="86" t="s">
        <v>4392</v>
      </c>
      <c r="J1093" s="17">
        <v>15670231436</v>
      </c>
      <c r="K1093" s="38"/>
      <c r="L1093" s="28" t="s">
        <v>4241</v>
      </c>
      <c r="M1093" s="40" t="s">
        <v>4393</v>
      </c>
      <c r="N1093" s="16" t="s">
        <v>55</v>
      </c>
      <c r="O1093" s="16">
        <v>13323683717</v>
      </c>
      <c r="P1093" s="16" t="s">
        <v>811</v>
      </c>
      <c r="Q1093" s="95" t="s">
        <v>4392</v>
      </c>
      <c r="R1093" s="33" t="s">
        <v>4494</v>
      </c>
      <c r="S1093" s="33"/>
      <c r="T1093" s="34">
        <v>1092</v>
      </c>
      <c r="U1093" s="7" t="str">
        <f>+VLOOKUP(D1093,[1]全镇!$C:$E,3,FALSE)</f>
        <v>新石门村</v>
      </c>
    </row>
    <row r="1094" hidden="1" customHeight="1" spans="1:21">
      <c r="A1094" s="15">
        <v>1093</v>
      </c>
      <c r="B1094" s="16" t="s">
        <v>4394</v>
      </c>
      <c r="C1094" s="16" t="s">
        <v>19</v>
      </c>
      <c r="D1094" s="90" t="s">
        <v>4395</v>
      </c>
      <c r="E1094" s="15" t="str">
        <f t="shared" si="51"/>
        <v>正确</v>
      </c>
      <c r="F1094" s="17">
        <f ca="1" t="shared" si="52"/>
        <v>82</v>
      </c>
      <c r="G1094" s="17" t="str">
        <f t="shared" si="53"/>
        <v>1942/04/03</v>
      </c>
      <c r="H1094" s="15" t="s">
        <v>328</v>
      </c>
      <c r="I1094" s="86" t="s">
        <v>4396</v>
      </c>
      <c r="J1094" s="17">
        <v>18317223800</v>
      </c>
      <c r="K1094" s="38"/>
      <c r="L1094" s="28" t="s">
        <v>4397</v>
      </c>
      <c r="M1094" s="40" t="s">
        <v>4398</v>
      </c>
      <c r="N1094" s="16" t="s">
        <v>55</v>
      </c>
      <c r="O1094" s="16">
        <v>18317223800</v>
      </c>
      <c r="P1094" s="16" t="s">
        <v>328</v>
      </c>
      <c r="Q1094" s="95" t="s">
        <v>4396</v>
      </c>
      <c r="R1094" s="33" t="s">
        <v>4494</v>
      </c>
      <c r="S1094" s="33"/>
      <c r="T1094" s="34">
        <v>1093</v>
      </c>
      <c r="U1094" s="7" t="str">
        <f>+VLOOKUP(D1094,[1]全镇!$C:$E,3,FALSE)</f>
        <v>金家沟村</v>
      </c>
    </row>
    <row r="1095" hidden="1" customHeight="1" spans="1:21">
      <c r="A1095" s="15">
        <v>1094</v>
      </c>
      <c r="B1095" s="16" t="s">
        <v>4399</v>
      </c>
      <c r="C1095" s="16" t="s">
        <v>32</v>
      </c>
      <c r="D1095" s="90" t="s">
        <v>4400</v>
      </c>
      <c r="E1095" s="15" t="str">
        <f t="shared" si="51"/>
        <v>正确</v>
      </c>
      <c r="F1095" s="17">
        <f ca="1" t="shared" si="52"/>
        <v>83</v>
      </c>
      <c r="G1095" s="17" t="str">
        <f t="shared" si="53"/>
        <v>1941/05/19</v>
      </c>
      <c r="H1095" s="15" t="s">
        <v>88</v>
      </c>
      <c r="I1095" s="86" t="s">
        <v>4401</v>
      </c>
      <c r="J1095" s="17">
        <v>13525678114</v>
      </c>
      <c r="K1095" s="38"/>
      <c r="L1095" s="28" t="s">
        <v>4397</v>
      </c>
      <c r="M1095" s="40" t="s">
        <v>4402</v>
      </c>
      <c r="N1095" s="16" t="s">
        <v>55</v>
      </c>
      <c r="O1095" s="16">
        <v>13525678114</v>
      </c>
      <c r="P1095" s="16" t="s">
        <v>88</v>
      </c>
      <c r="Q1095" s="95" t="s">
        <v>4401</v>
      </c>
      <c r="R1095" s="33" t="s">
        <v>4656</v>
      </c>
      <c r="S1095" s="33"/>
      <c r="T1095" s="34">
        <v>1094</v>
      </c>
      <c r="U1095" s="7" t="str">
        <f>+VLOOKUP(D1095,[1]全镇!$C:$E,3,FALSE)</f>
        <v>麻坑村</v>
      </c>
    </row>
    <row r="1096" hidden="1" customHeight="1" spans="1:21">
      <c r="A1096" s="15">
        <v>1095</v>
      </c>
      <c r="B1096" s="16" t="s">
        <v>4404</v>
      </c>
      <c r="C1096" s="16" t="s">
        <v>19</v>
      </c>
      <c r="D1096" s="90" t="s">
        <v>4405</v>
      </c>
      <c r="E1096" s="15" t="str">
        <f t="shared" si="51"/>
        <v>正确</v>
      </c>
      <c r="F1096" s="17">
        <f ca="1" t="shared" si="52"/>
        <v>83</v>
      </c>
      <c r="G1096" s="17" t="str">
        <f t="shared" si="53"/>
        <v>1941/12/05</v>
      </c>
      <c r="H1096" s="15" t="s">
        <v>2576</v>
      </c>
      <c r="I1096" s="86" t="s">
        <v>4406</v>
      </c>
      <c r="J1096" s="17">
        <v>18053607300</v>
      </c>
      <c r="K1096" s="38"/>
      <c r="L1096" s="28" t="s">
        <v>4397</v>
      </c>
      <c r="M1096" s="40" t="s">
        <v>4407</v>
      </c>
      <c r="N1096" s="16" t="s">
        <v>55</v>
      </c>
      <c r="O1096" s="16">
        <v>18053607300</v>
      </c>
      <c r="P1096" s="16" t="s">
        <v>2576</v>
      </c>
      <c r="Q1096" s="95" t="s">
        <v>5293</v>
      </c>
      <c r="R1096" s="33" t="s">
        <v>4494</v>
      </c>
      <c r="S1096" s="33"/>
      <c r="T1096" s="34">
        <v>1095</v>
      </c>
      <c r="U1096" s="7" t="str">
        <f>+VLOOKUP(D1096,[1]全镇!$C:$E,3,FALSE)</f>
        <v>大扒村</v>
      </c>
    </row>
    <row r="1097" hidden="1" customHeight="1" spans="1:20">
      <c r="A1097" s="15">
        <v>1096</v>
      </c>
      <c r="B1097" s="16" t="s">
        <v>4408</v>
      </c>
      <c r="C1097" s="16" t="s">
        <v>19</v>
      </c>
      <c r="D1097" s="90" t="s">
        <v>4409</v>
      </c>
      <c r="E1097" s="15" t="str">
        <f t="shared" si="51"/>
        <v>正确</v>
      </c>
      <c r="F1097" s="17">
        <f ca="1" t="shared" si="52"/>
        <v>82</v>
      </c>
      <c r="G1097" s="17" t="str">
        <f t="shared" si="53"/>
        <v>1942/04/07</v>
      </c>
      <c r="H1097" s="15" t="s">
        <v>2526</v>
      </c>
      <c r="I1097" s="86" t="s">
        <v>4410</v>
      </c>
      <c r="J1097" s="17">
        <v>15990405253</v>
      </c>
      <c r="K1097" s="38" t="s">
        <v>4569</v>
      </c>
      <c r="L1097" s="28" t="s">
        <v>4397</v>
      </c>
      <c r="M1097" s="40" t="s">
        <v>4411</v>
      </c>
      <c r="N1097" s="16" t="s">
        <v>55</v>
      </c>
      <c r="O1097" s="16">
        <v>15890405253</v>
      </c>
      <c r="P1097" s="16" t="s">
        <v>2526</v>
      </c>
      <c r="Q1097" s="95" t="s">
        <v>4410</v>
      </c>
      <c r="R1097" s="33" t="s">
        <v>4656</v>
      </c>
      <c r="S1097" s="33"/>
      <c r="T1097" s="34">
        <v>1096</v>
      </c>
    </row>
    <row r="1098" hidden="1" customHeight="1" spans="1:21">
      <c r="A1098" s="15">
        <v>1097</v>
      </c>
      <c r="B1098" s="16" t="s">
        <v>2109</v>
      </c>
      <c r="C1098" s="16" t="s">
        <v>32</v>
      </c>
      <c r="D1098" s="90" t="s">
        <v>4412</v>
      </c>
      <c r="E1098" s="15" t="str">
        <f t="shared" si="51"/>
        <v>正确</v>
      </c>
      <c r="F1098" s="17">
        <f ca="1" t="shared" si="52"/>
        <v>82</v>
      </c>
      <c r="G1098" s="17" t="str">
        <f t="shared" si="53"/>
        <v>1942/04/15</v>
      </c>
      <c r="H1098" s="15" t="s">
        <v>1300</v>
      </c>
      <c r="I1098" s="86" t="s">
        <v>4413</v>
      </c>
      <c r="J1098" s="17">
        <v>18939202015</v>
      </c>
      <c r="K1098" s="38"/>
      <c r="L1098" s="28" t="s">
        <v>4397</v>
      </c>
      <c r="M1098" s="40" t="s">
        <v>3885</v>
      </c>
      <c r="N1098" s="16" t="s">
        <v>4142</v>
      </c>
      <c r="O1098" s="16">
        <v>18939202015</v>
      </c>
      <c r="P1098" s="16" t="s">
        <v>1300</v>
      </c>
      <c r="Q1098" s="95" t="s">
        <v>4413</v>
      </c>
      <c r="R1098" s="33" t="s">
        <v>4494</v>
      </c>
      <c r="S1098" s="33"/>
      <c r="T1098" s="34">
        <v>1097</v>
      </c>
      <c r="U1098" s="7" t="str">
        <f>+VLOOKUP(D1098,[1]全镇!$C:$E,3,FALSE)</f>
        <v>娘娘庙村</v>
      </c>
    </row>
    <row r="1099" hidden="1" customHeight="1" spans="1:21">
      <c r="A1099" s="15">
        <v>1098</v>
      </c>
      <c r="B1099" s="16" t="s">
        <v>4414</v>
      </c>
      <c r="C1099" s="16" t="s">
        <v>19</v>
      </c>
      <c r="D1099" s="90" t="s">
        <v>4415</v>
      </c>
      <c r="E1099" s="15" t="str">
        <f t="shared" si="51"/>
        <v>正确</v>
      </c>
      <c r="F1099" s="17">
        <f ca="1" t="shared" si="52"/>
        <v>82</v>
      </c>
      <c r="G1099" s="17" t="str">
        <f t="shared" si="53"/>
        <v>1942/04/05</v>
      </c>
      <c r="H1099" s="15" t="s">
        <v>196</v>
      </c>
      <c r="I1099" s="86" t="s">
        <v>4416</v>
      </c>
      <c r="J1099" s="17">
        <v>13949399102</v>
      </c>
      <c r="K1099" s="38"/>
      <c r="L1099" s="28" t="s">
        <v>4397</v>
      </c>
      <c r="M1099" s="40" t="s">
        <v>4417</v>
      </c>
      <c r="N1099" s="16" t="s">
        <v>55</v>
      </c>
      <c r="O1099" s="16">
        <v>13949399102</v>
      </c>
      <c r="P1099" s="16" t="s">
        <v>196</v>
      </c>
      <c r="Q1099" s="95" t="s">
        <v>4416</v>
      </c>
      <c r="R1099" s="33" t="s">
        <v>4494</v>
      </c>
      <c r="S1099" s="33"/>
      <c r="T1099" s="34">
        <v>1098</v>
      </c>
      <c r="U1099" s="7" t="e">
        <f>+VLOOKUP(D1099,[1]全镇!$C:$E,3,FALSE)</f>
        <v>#N/A</v>
      </c>
    </row>
    <row r="1100" hidden="1" customHeight="1" spans="1:21">
      <c r="A1100" s="15">
        <v>1099</v>
      </c>
      <c r="B1100" s="16" t="s">
        <v>4418</v>
      </c>
      <c r="C1100" s="16" t="s">
        <v>19</v>
      </c>
      <c r="D1100" s="90" t="s">
        <v>4419</v>
      </c>
      <c r="E1100" s="15" t="str">
        <f t="shared" si="51"/>
        <v>正确</v>
      </c>
      <c r="F1100" s="17">
        <f ca="1" t="shared" si="52"/>
        <v>82</v>
      </c>
      <c r="G1100" s="17" t="str">
        <f t="shared" si="53"/>
        <v>1942/04/13</v>
      </c>
      <c r="H1100" s="15" t="s">
        <v>1675</v>
      </c>
      <c r="I1100" s="86" t="s">
        <v>4420</v>
      </c>
      <c r="J1100" s="17">
        <v>13949335848</v>
      </c>
      <c r="K1100" s="38"/>
      <c r="L1100" s="28" t="s">
        <v>4397</v>
      </c>
      <c r="M1100" s="40" t="s">
        <v>4421</v>
      </c>
      <c r="N1100" s="16" t="s">
        <v>55</v>
      </c>
      <c r="O1100" s="16">
        <v>13949335848</v>
      </c>
      <c r="P1100" s="16" t="s">
        <v>4422</v>
      </c>
      <c r="Q1100" s="95" t="s">
        <v>4420</v>
      </c>
      <c r="R1100" s="33" t="s">
        <v>4423</v>
      </c>
      <c r="S1100" s="33"/>
      <c r="T1100" s="34">
        <v>1099</v>
      </c>
      <c r="U1100" s="7" t="e">
        <f>+VLOOKUP(D1100,[1]全镇!$C:$E,3,FALSE)</f>
        <v>#N/A</v>
      </c>
    </row>
    <row r="1101" hidden="1" customHeight="1" spans="1:21">
      <c r="A1101" s="15">
        <v>1100</v>
      </c>
      <c r="B1101" s="16" t="s">
        <v>4424</v>
      </c>
      <c r="C1101" s="16" t="s">
        <v>19</v>
      </c>
      <c r="D1101" s="16" t="s">
        <v>4425</v>
      </c>
      <c r="E1101" s="15" t="str">
        <f t="shared" si="51"/>
        <v>正确</v>
      </c>
      <c r="F1101" s="17">
        <f ca="1" t="shared" si="52"/>
        <v>82</v>
      </c>
      <c r="G1101" s="17" t="str">
        <f t="shared" si="53"/>
        <v>1942/04/02</v>
      </c>
      <c r="H1101" s="15" t="s">
        <v>233</v>
      </c>
      <c r="I1101" s="86" t="s">
        <v>4426</v>
      </c>
      <c r="J1101" s="86" t="s">
        <v>4427</v>
      </c>
      <c r="K1101" s="38"/>
      <c r="L1101" s="28" t="s">
        <v>4397</v>
      </c>
      <c r="M1101" s="40" t="s">
        <v>4428</v>
      </c>
      <c r="N1101" s="16" t="s">
        <v>4122</v>
      </c>
      <c r="O1101" s="16">
        <v>15029157978</v>
      </c>
      <c r="P1101" s="16" t="s">
        <v>4429</v>
      </c>
      <c r="Q1101" s="95" t="s">
        <v>4426</v>
      </c>
      <c r="R1101" s="33" t="s">
        <v>4423</v>
      </c>
      <c r="S1101" s="33"/>
      <c r="T1101" s="34">
        <v>1100</v>
      </c>
      <c r="U1101" s="7" t="e">
        <f>+VLOOKUP(D1101,[1]全镇!$C:$E,3,FALSE)</f>
        <v>#N/A</v>
      </c>
    </row>
    <row r="1102" hidden="1" customHeight="1" spans="1:21">
      <c r="A1102" s="15">
        <v>1101</v>
      </c>
      <c r="B1102" s="16" t="s">
        <v>4430</v>
      </c>
      <c r="C1102" s="16" t="s">
        <v>19</v>
      </c>
      <c r="D1102" s="90" t="s">
        <v>4431</v>
      </c>
      <c r="E1102" s="15" t="str">
        <f t="shared" si="51"/>
        <v>正确</v>
      </c>
      <c r="F1102" s="17">
        <f ca="1" t="shared" si="52"/>
        <v>82</v>
      </c>
      <c r="G1102" s="17" t="str">
        <f t="shared" si="53"/>
        <v>1942/04/09</v>
      </c>
      <c r="H1102" s="15" t="s">
        <v>328</v>
      </c>
      <c r="I1102" s="86" t="s">
        <v>4432</v>
      </c>
      <c r="J1102" s="17">
        <v>15837766748</v>
      </c>
      <c r="K1102" s="38"/>
      <c r="L1102" s="28" t="s">
        <v>4397</v>
      </c>
      <c r="M1102" s="40" t="s">
        <v>4433</v>
      </c>
      <c r="N1102" s="16" t="s">
        <v>55</v>
      </c>
      <c r="O1102" s="16">
        <v>15837766748</v>
      </c>
      <c r="P1102" s="16" t="s">
        <v>328</v>
      </c>
      <c r="Q1102" s="95" t="s">
        <v>4432</v>
      </c>
      <c r="R1102" s="33" t="s">
        <v>4494</v>
      </c>
      <c r="S1102" s="33"/>
      <c r="T1102" s="34">
        <v>1101</v>
      </c>
      <c r="U1102" s="7" t="str">
        <f>+VLOOKUP(D1102,[1]全镇!$C:$E,3,FALSE)</f>
        <v>金家沟村</v>
      </c>
    </row>
    <row r="1103" hidden="1" customHeight="1" spans="1:21">
      <c r="A1103" s="15">
        <v>1102</v>
      </c>
      <c r="B1103" s="16" t="s">
        <v>4434</v>
      </c>
      <c r="C1103" s="16" t="s">
        <v>32</v>
      </c>
      <c r="D1103" s="90" t="s">
        <v>4435</v>
      </c>
      <c r="E1103" s="15" t="str">
        <f t="shared" si="51"/>
        <v>正确</v>
      </c>
      <c r="F1103" s="17">
        <f ca="1" t="shared" si="52"/>
        <v>82</v>
      </c>
      <c r="G1103" s="17" t="str">
        <f t="shared" si="53"/>
        <v>1942/04/18</v>
      </c>
      <c r="H1103" s="15" t="s">
        <v>2609</v>
      </c>
      <c r="I1103" s="86" t="s">
        <v>4436</v>
      </c>
      <c r="J1103" s="17">
        <v>15938849976</v>
      </c>
      <c r="K1103" s="38"/>
      <c r="L1103" s="28" t="s">
        <v>4397</v>
      </c>
      <c r="M1103" s="40" t="s">
        <v>4437</v>
      </c>
      <c r="N1103" s="16" t="s">
        <v>55</v>
      </c>
      <c r="O1103" s="16">
        <v>15938849976</v>
      </c>
      <c r="P1103" s="16" t="s">
        <v>2609</v>
      </c>
      <c r="Q1103" s="95" t="s">
        <v>4436</v>
      </c>
      <c r="R1103" s="33" t="s">
        <v>4494</v>
      </c>
      <c r="S1103" s="33"/>
      <c r="T1103" s="34">
        <v>1102</v>
      </c>
      <c r="U1103" s="7" t="str">
        <f>+VLOOKUP(D1103,[1]全镇!$C:$E,3,FALSE)</f>
        <v>龙泉观村</v>
      </c>
    </row>
    <row r="1104" hidden="1" customHeight="1" spans="1:21">
      <c r="A1104" s="15">
        <v>1103</v>
      </c>
      <c r="B1104" s="16" t="s">
        <v>4438</v>
      </c>
      <c r="C1104" s="16" t="s">
        <v>32</v>
      </c>
      <c r="D1104" s="90" t="s">
        <v>4439</v>
      </c>
      <c r="E1104" s="15" t="str">
        <f t="shared" si="51"/>
        <v>正确</v>
      </c>
      <c r="F1104" s="17">
        <f ca="1" t="shared" si="52"/>
        <v>82</v>
      </c>
      <c r="G1104" s="17" t="str">
        <f t="shared" si="53"/>
        <v>1942/04/10</v>
      </c>
      <c r="H1104" s="15" t="s">
        <v>52</v>
      </c>
      <c r="I1104" s="86" t="s">
        <v>4440</v>
      </c>
      <c r="J1104" s="17">
        <v>13633771759</v>
      </c>
      <c r="K1104" s="38"/>
      <c r="L1104" s="28" t="s">
        <v>4397</v>
      </c>
      <c r="M1104" s="40" t="s">
        <v>4441</v>
      </c>
      <c r="N1104" s="16" t="s">
        <v>30</v>
      </c>
      <c r="O1104" s="16">
        <v>15690703712</v>
      </c>
      <c r="P1104" s="16" t="s">
        <v>52</v>
      </c>
      <c r="Q1104" s="95" t="s">
        <v>4440</v>
      </c>
      <c r="R1104" s="33" t="s">
        <v>4494</v>
      </c>
      <c r="S1104" s="33"/>
      <c r="T1104" s="34">
        <v>1103</v>
      </c>
      <c r="U1104" s="7" t="str">
        <f>+VLOOKUP(D1104,[1]全镇!$C:$E,3,FALSE)</f>
        <v>汉王坪村</v>
      </c>
    </row>
    <row r="1105" hidden="1" customHeight="1" spans="1:20">
      <c r="A1105" s="15">
        <v>1104</v>
      </c>
      <c r="B1105" s="16" t="s">
        <v>4442</v>
      </c>
      <c r="C1105" s="16" t="s">
        <v>32</v>
      </c>
      <c r="D1105" s="90" t="s">
        <v>4443</v>
      </c>
      <c r="E1105" s="15" t="str">
        <f t="shared" si="51"/>
        <v>正确</v>
      </c>
      <c r="F1105" s="17">
        <f ca="1" t="shared" si="52"/>
        <v>82</v>
      </c>
      <c r="G1105" s="17" t="str">
        <f t="shared" si="53"/>
        <v>1942/04/11</v>
      </c>
      <c r="H1105" s="15" t="s">
        <v>2609</v>
      </c>
      <c r="I1105" s="86" t="s">
        <v>4444</v>
      </c>
      <c r="J1105" s="17">
        <v>15093027308</v>
      </c>
      <c r="K1105" s="38" t="s">
        <v>4498</v>
      </c>
      <c r="L1105" s="28" t="s">
        <v>4397</v>
      </c>
      <c r="M1105" s="40" t="s">
        <v>4445</v>
      </c>
      <c r="N1105" s="16" t="s">
        <v>30</v>
      </c>
      <c r="O1105" s="16">
        <v>15093027308</v>
      </c>
      <c r="P1105" s="16" t="s">
        <v>2609</v>
      </c>
      <c r="Q1105" s="95" t="s">
        <v>4444</v>
      </c>
      <c r="R1105" s="33" t="s">
        <v>4494</v>
      </c>
      <c r="S1105" s="33"/>
      <c r="T1105" s="34">
        <v>1104</v>
      </c>
    </row>
    <row r="1106" hidden="1" customHeight="1" spans="1:21">
      <c r="A1106" s="15">
        <v>1105</v>
      </c>
      <c r="B1106" s="16" t="s">
        <v>4446</v>
      </c>
      <c r="C1106" s="16" t="s">
        <v>19</v>
      </c>
      <c r="D1106" s="90" t="s">
        <v>4447</v>
      </c>
      <c r="E1106" s="15" t="str">
        <f t="shared" si="51"/>
        <v>正确</v>
      </c>
      <c r="F1106" s="17">
        <f ca="1" t="shared" si="52"/>
        <v>82</v>
      </c>
      <c r="G1106" s="17" t="str">
        <f t="shared" si="53"/>
        <v>1942/05/12</v>
      </c>
      <c r="H1106" s="15" t="s">
        <v>2609</v>
      </c>
      <c r="I1106" s="86" t="s">
        <v>4448</v>
      </c>
      <c r="J1106" s="17">
        <v>15690703992</v>
      </c>
      <c r="K1106" s="38"/>
      <c r="L1106" s="28" t="s">
        <v>4449</v>
      </c>
      <c r="M1106" s="40" t="s">
        <v>4450</v>
      </c>
      <c r="N1106" s="16" t="s">
        <v>55</v>
      </c>
      <c r="O1106" s="16">
        <v>15738053599</v>
      </c>
      <c r="P1106" s="16" t="s">
        <v>2609</v>
      </c>
      <c r="Q1106" s="95" t="s">
        <v>4448</v>
      </c>
      <c r="R1106" s="33" t="s">
        <v>4494</v>
      </c>
      <c r="S1106" s="33"/>
      <c r="T1106" s="34">
        <v>1105</v>
      </c>
      <c r="U1106" s="7" t="str">
        <f>+VLOOKUP(D1106,[1]全镇!$C:$E,3,FALSE)</f>
        <v>龙泉观村</v>
      </c>
    </row>
    <row r="1107" hidden="1" customHeight="1" spans="1:20">
      <c r="A1107" s="15">
        <v>1106</v>
      </c>
      <c r="B1107" s="16" t="s">
        <v>4451</v>
      </c>
      <c r="C1107" s="16" t="s">
        <v>19</v>
      </c>
      <c r="D1107" s="90" t="s">
        <v>4452</v>
      </c>
      <c r="E1107" s="15" t="str">
        <f t="shared" si="51"/>
        <v>正确</v>
      </c>
      <c r="F1107" s="17">
        <f ca="1" t="shared" si="52"/>
        <v>83</v>
      </c>
      <c r="G1107" s="17" t="str">
        <f t="shared" si="53"/>
        <v>1941/11/02</v>
      </c>
      <c r="H1107" s="15" t="s">
        <v>1699</v>
      </c>
      <c r="I1107" s="86" t="s">
        <v>4453</v>
      </c>
      <c r="J1107" s="17">
        <v>13103672581</v>
      </c>
      <c r="K1107" s="38" t="s">
        <v>4598</v>
      </c>
      <c r="L1107" s="28" t="s">
        <v>4449</v>
      </c>
      <c r="M1107" s="40" t="s">
        <v>4454</v>
      </c>
      <c r="N1107" s="16" t="s">
        <v>55</v>
      </c>
      <c r="O1107" s="16">
        <v>13103672581</v>
      </c>
      <c r="P1107" s="16" t="s">
        <v>1699</v>
      </c>
      <c r="Q1107" s="95" t="s">
        <v>4453</v>
      </c>
      <c r="R1107" s="33" t="s">
        <v>4423</v>
      </c>
      <c r="S1107" s="33"/>
      <c r="T1107" s="34">
        <v>1106</v>
      </c>
    </row>
    <row r="1108" ht="25" customHeight="1" spans="1:21">
      <c r="A1108" s="15">
        <v>1107</v>
      </c>
      <c r="B1108" s="16" t="s">
        <v>4455</v>
      </c>
      <c r="C1108" s="16" t="s">
        <v>19</v>
      </c>
      <c r="D1108" s="16" t="s">
        <v>4456</v>
      </c>
      <c r="E1108" s="15" t="str">
        <f t="shared" si="51"/>
        <v>正确</v>
      </c>
      <c r="F1108" s="17">
        <f ca="1" t="shared" si="52"/>
        <v>82</v>
      </c>
      <c r="G1108" s="17" t="str">
        <f t="shared" si="53"/>
        <v>1942/04/29</v>
      </c>
      <c r="H1108" s="15" t="s">
        <v>346</v>
      </c>
      <c r="I1108" s="86" t="s">
        <v>4457</v>
      </c>
      <c r="J1108" s="17">
        <v>15633171503</v>
      </c>
      <c r="K1108" s="38"/>
      <c r="L1108" s="28" t="s">
        <v>4449</v>
      </c>
      <c r="M1108" s="40" t="s">
        <v>4458</v>
      </c>
      <c r="N1108" s="16" t="s">
        <v>55</v>
      </c>
      <c r="O1108" s="16">
        <v>15633171503</v>
      </c>
      <c r="P1108" s="16" t="s">
        <v>346</v>
      </c>
      <c r="Q1108" s="95" t="s">
        <v>4457</v>
      </c>
      <c r="R1108" s="33" t="s">
        <v>4494</v>
      </c>
      <c r="S1108" s="33"/>
      <c r="T1108" s="34">
        <v>1107</v>
      </c>
      <c r="U1108" s="7" t="str">
        <f>+VLOOKUP(D1108,[1]全镇!$C:$E,3,FALSE)</f>
        <v>菩萨堂村</v>
      </c>
    </row>
    <row r="1109" hidden="1" customHeight="1" spans="1:21">
      <c r="A1109" s="15">
        <v>1108</v>
      </c>
      <c r="B1109" s="16" t="s">
        <v>4459</v>
      </c>
      <c r="C1109" s="16" t="s">
        <v>19</v>
      </c>
      <c r="D1109" s="90" t="s">
        <v>4460</v>
      </c>
      <c r="E1109" s="15" t="str">
        <f t="shared" si="51"/>
        <v>正确</v>
      </c>
      <c r="F1109" s="17">
        <f ca="1" t="shared" si="52"/>
        <v>82</v>
      </c>
      <c r="G1109" s="17" t="str">
        <f t="shared" si="53"/>
        <v>1942/04/24</v>
      </c>
      <c r="H1109" s="15" t="s">
        <v>101</v>
      </c>
      <c r="I1109" s="86" t="s">
        <v>4461</v>
      </c>
      <c r="J1109" s="17">
        <v>13262017667</v>
      </c>
      <c r="K1109" s="38"/>
      <c r="L1109" s="28" t="s">
        <v>4449</v>
      </c>
      <c r="M1109" s="40" t="s">
        <v>4462</v>
      </c>
      <c r="N1109" s="16" t="s">
        <v>55</v>
      </c>
      <c r="O1109" s="16">
        <v>13262017667</v>
      </c>
      <c r="P1109" s="16" t="s">
        <v>101</v>
      </c>
      <c r="Q1109" s="95" t="s">
        <v>4461</v>
      </c>
      <c r="R1109" s="33" t="s">
        <v>4494</v>
      </c>
      <c r="S1109" s="33"/>
      <c r="T1109" s="34">
        <v>1108</v>
      </c>
      <c r="U1109" s="7" t="str">
        <f>+VLOOKUP(D1109,[1]全镇!$C:$E,3,FALSE)</f>
        <v>码头村</v>
      </c>
    </row>
    <row r="1110" hidden="1" customHeight="1" spans="1:21">
      <c r="A1110" s="15">
        <v>1109</v>
      </c>
      <c r="B1110" s="16" t="s">
        <v>4463</v>
      </c>
      <c r="C1110" s="16" t="s">
        <v>19</v>
      </c>
      <c r="D1110" s="90" t="s">
        <v>4464</v>
      </c>
      <c r="E1110" s="15" t="str">
        <f t="shared" si="51"/>
        <v>正确</v>
      </c>
      <c r="F1110" s="17">
        <f ca="1" t="shared" si="52"/>
        <v>82</v>
      </c>
      <c r="G1110" s="17" t="str">
        <f t="shared" si="53"/>
        <v>1942/05/05</v>
      </c>
      <c r="H1110" s="15" t="s">
        <v>132</v>
      </c>
      <c r="I1110" s="86" t="s">
        <v>4465</v>
      </c>
      <c r="J1110" s="17">
        <v>13938967287</v>
      </c>
      <c r="K1110" s="38"/>
      <c r="L1110" s="28" t="s">
        <v>4449</v>
      </c>
      <c r="M1110" s="40" t="s">
        <v>4466</v>
      </c>
      <c r="N1110" s="16" t="s">
        <v>30</v>
      </c>
      <c r="O1110" s="16">
        <v>17513751801</v>
      </c>
      <c r="P1110" s="16" t="s">
        <v>132</v>
      </c>
      <c r="Q1110" s="95" t="s">
        <v>4465</v>
      </c>
      <c r="R1110" s="33" t="s">
        <v>4494</v>
      </c>
      <c r="S1110" s="33"/>
      <c r="T1110" s="34">
        <v>1109</v>
      </c>
      <c r="U1110" s="7" t="str">
        <f>+VLOOKUP(D1110,[1]全镇!$C:$E,3,FALSE)</f>
        <v>三岔村</v>
      </c>
    </row>
    <row r="1111" ht="25" customHeight="1" spans="1:21">
      <c r="A1111" s="15">
        <v>1110</v>
      </c>
      <c r="B1111" s="16" t="s">
        <v>4467</v>
      </c>
      <c r="C1111" s="16" t="s">
        <v>19</v>
      </c>
      <c r="D1111" s="90" t="s">
        <v>4468</v>
      </c>
      <c r="E1111" s="15" t="str">
        <f t="shared" si="51"/>
        <v>正确</v>
      </c>
      <c r="F1111" s="17">
        <f ca="1" t="shared" si="52"/>
        <v>82</v>
      </c>
      <c r="G1111" s="17" t="str">
        <f t="shared" si="53"/>
        <v>1942/05/12</v>
      </c>
      <c r="H1111" s="15" t="s">
        <v>346</v>
      </c>
      <c r="I1111" s="86" t="s">
        <v>4469</v>
      </c>
      <c r="J1111" s="17">
        <v>18238137045</v>
      </c>
      <c r="K1111" s="38"/>
      <c r="L1111" s="28" t="s">
        <v>4449</v>
      </c>
      <c r="M1111" s="40" t="s">
        <v>4470</v>
      </c>
      <c r="N1111" s="16" t="s">
        <v>55</v>
      </c>
      <c r="O1111" s="16">
        <v>15203831299</v>
      </c>
      <c r="P1111" s="16" t="s">
        <v>346</v>
      </c>
      <c r="Q1111" s="95" t="s">
        <v>4469</v>
      </c>
      <c r="R1111" s="33" t="s">
        <v>4494</v>
      </c>
      <c r="S1111" s="33"/>
      <c r="T1111" s="34">
        <v>1110</v>
      </c>
      <c r="U1111" s="7" t="str">
        <f>+VLOOKUP(D1111,[1]全镇!$C:$E,3,FALSE)</f>
        <v>菩萨堂村</v>
      </c>
    </row>
    <row r="1112" hidden="1" customHeight="1" spans="1:21">
      <c r="A1112" s="15">
        <v>1111</v>
      </c>
      <c r="B1112" s="16" t="s">
        <v>4471</v>
      </c>
      <c r="C1112" s="16" t="s">
        <v>32</v>
      </c>
      <c r="D1112" s="90" t="s">
        <v>4472</v>
      </c>
      <c r="E1112" s="15" t="str">
        <f t="shared" si="51"/>
        <v>正确</v>
      </c>
      <c r="F1112" s="17">
        <f ca="1" t="shared" si="52"/>
        <v>82</v>
      </c>
      <c r="G1112" s="17" t="str">
        <f t="shared" si="53"/>
        <v>1942/05/14</v>
      </c>
      <c r="H1112" s="15" t="s">
        <v>2489</v>
      </c>
      <c r="I1112" s="86" t="s">
        <v>4473</v>
      </c>
      <c r="J1112" s="17">
        <v>13693876208</v>
      </c>
      <c r="K1112" s="38"/>
      <c r="L1112" s="28" t="s">
        <v>4449</v>
      </c>
      <c r="M1112" s="40" t="s">
        <v>4474</v>
      </c>
      <c r="N1112" s="16" t="s">
        <v>55</v>
      </c>
      <c r="O1112" s="16">
        <v>13693876208</v>
      </c>
      <c r="P1112" s="16" t="s">
        <v>2489</v>
      </c>
      <c r="Q1112" s="95" t="s">
        <v>4473</v>
      </c>
      <c r="R1112" s="33" t="s">
        <v>4494</v>
      </c>
      <c r="S1112" s="33"/>
      <c r="T1112" s="34">
        <v>1111</v>
      </c>
      <c r="U1112" s="7" t="str">
        <f>+VLOOKUP(D1112,[1]全镇!$C:$E,3,FALSE)</f>
        <v>上庄村</v>
      </c>
    </row>
    <row r="1113" hidden="1" customHeight="1" spans="1:21">
      <c r="A1113" s="15">
        <v>1112</v>
      </c>
      <c r="B1113" s="16" t="s">
        <v>4475</v>
      </c>
      <c r="C1113" s="16" t="s">
        <v>19</v>
      </c>
      <c r="D1113" s="90" t="s">
        <v>4476</v>
      </c>
      <c r="E1113" s="15" t="str">
        <f t="shared" si="51"/>
        <v>正确</v>
      </c>
      <c r="F1113" s="17">
        <f ca="1" t="shared" si="52"/>
        <v>82</v>
      </c>
      <c r="G1113" s="17" t="str">
        <f t="shared" si="53"/>
        <v>1942/05/10</v>
      </c>
      <c r="H1113" s="15" t="s">
        <v>846</v>
      </c>
      <c r="I1113" s="86" t="s">
        <v>4477</v>
      </c>
      <c r="J1113" s="17">
        <v>13737736849</v>
      </c>
      <c r="K1113" s="38"/>
      <c r="L1113" s="28" t="s">
        <v>4449</v>
      </c>
      <c r="M1113" s="40" t="s">
        <v>4478</v>
      </c>
      <c r="N1113" s="16" t="s">
        <v>55</v>
      </c>
      <c r="O1113" s="16">
        <v>13937754859</v>
      </c>
      <c r="P1113" s="16" t="s">
        <v>1000</v>
      </c>
      <c r="Q1113" s="95" t="s">
        <v>4477</v>
      </c>
      <c r="R1113" s="33" t="s">
        <v>4494</v>
      </c>
      <c r="S1113" s="33"/>
      <c r="T1113" s="34">
        <v>1112</v>
      </c>
      <c r="U1113" s="7" t="str">
        <f>+VLOOKUP(D1113,[1]全镇!$C:$E,3,FALSE)</f>
        <v>程洼村</v>
      </c>
    </row>
    <row r="1114" hidden="1" customHeight="1" spans="1:21">
      <c r="A1114" s="15">
        <v>1113</v>
      </c>
      <c r="B1114" s="16" t="s">
        <v>4479</v>
      </c>
      <c r="C1114" s="16" t="s">
        <v>32</v>
      </c>
      <c r="D1114" s="90" t="s">
        <v>4480</v>
      </c>
      <c r="E1114" s="15" t="str">
        <f t="shared" si="51"/>
        <v>正确</v>
      </c>
      <c r="F1114" s="17">
        <f ca="1" t="shared" si="52"/>
        <v>82</v>
      </c>
      <c r="G1114" s="17" t="str">
        <f t="shared" si="53"/>
        <v>1942/05/20</v>
      </c>
      <c r="H1114" s="15" t="s">
        <v>52</v>
      </c>
      <c r="I1114" s="86" t="s">
        <v>4481</v>
      </c>
      <c r="J1114" s="17">
        <v>15139053352</v>
      </c>
      <c r="K1114" s="38"/>
      <c r="L1114" s="28" t="s">
        <v>4449</v>
      </c>
      <c r="M1114" s="40" t="s">
        <v>4482</v>
      </c>
      <c r="N1114" s="16" t="s">
        <v>4142</v>
      </c>
      <c r="O1114" s="16">
        <v>15139053352</v>
      </c>
      <c r="P1114" s="16" t="s">
        <v>52</v>
      </c>
      <c r="Q1114" s="95" t="s">
        <v>4481</v>
      </c>
      <c r="R1114" s="33" t="s">
        <v>4494</v>
      </c>
      <c r="S1114" s="33"/>
      <c r="T1114" s="34">
        <v>1113</v>
      </c>
      <c r="U1114" s="7" t="str">
        <f>+VLOOKUP(D1114,[1]全镇!$C:$E,3,FALSE)</f>
        <v>汉王坪村</v>
      </c>
    </row>
    <row r="1115" hidden="1" customHeight="1" spans="1:21">
      <c r="A1115" s="15">
        <v>1114</v>
      </c>
      <c r="B1115" s="16" t="s">
        <v>4483</v>
      </c>
      <c r="C1115" s="16" t="s">
        <v>32</v>
      </c>
      <c r="D1115" s="90" t="s">
        <v>4484</v>
      </c>
      <c r="E1115" s="15" t="str">
        <f t="shared" si="51"/>
        <v>正确</v>
      </c>
      <c r="F1115" s="17">
        <f ca="1" t="shared" si="52"/>
        <v>82</v>
      </c>
      <c r="G1115" s="17" t="str">
        <f t="shared" si="53"/>
        <v>1942/05/27</v>
      </c>
      <c r="H1115" s="15" t="s">
        <v>308</v>
      </c>
      <c r="I1115" s="86" t="s">
        <v>4485</v>
      </c>
      <c r="J1115" s="17">
        <v>13782185098</v>
      </c>
      <c r="K1115" s="38"/>
      <c r="L1115" s="28" t="s">
        <v>4449</v>
      </c>
      <c r="M1115" s="40" t="s">
        <v>4486</v>
      </c>
      <c r="N1115" s="16" t="s">
        <v>1367</v>
      </c>
      <c r="O1115" s="16">
        <v>13782185098</v>
      </c>
      <c r="P1115" s="16" t="s">
        <v>308</v>
      </c>
      <c r="Q1115" s="95" t="s">
        <v>4485</v>
      </c>
      <c r="R1115" s="33" t="s">
        <v>4494</v>
      </c>
      <c r="S1115" s="33"/>
      <c r="T1115" s="34">
        <v>1114</v>
      </c>
      <c r="U1115" s="7" t="str">
        <f>+VLOOKUP(D1115,[1]全镇!$C:$E,3,FALSE)</f>
        <v>南街村</v>
      </c>
    </row>
    <row r="1116" hidden="1" customHeight="1" spans="1:21">
      <c r="A1116" s="15">
        <v>1115</v>
      </c>
      <c r="B1116" s="16" t="s">
        <v>4487</v>
      </c>
      <c r="C1116" s="16" t="s">
        <v>19</v>
      </c>
      <c r="D1116" s="90" t="s">
        <v>4488</v>
      </c>
      <c r="E1116" s="15" t="str">
        <f t="shared" si="51"/>
        <v>正确</v>
      </c>
      <c r="F1116" s="17">
        <f ca="1" t="shared" si="52"/>
        <v>82</v>
      </c>
      <c r="G1116" s="17" t="str">
        <f t="shared" si="53"/>
        <v>1942/05/27</v>
      </c>
      <c r="H1116" s="15" t="s">
        <v>2609</v>
      </c>
      <c r="I1116" s="86" t="s">
        <v>4489</v>
      </c>
      <c r="J1116" s="17">
        <v>19303830806</v>
      </c>
      <c r="K1116" s="38"/>
      <c r="L1116" s="28" t="s">
        <v>4449</v>
      </c>
      <c r="M1116" s="40" t="s">
        <v>4490</v>
      </c>
      <c r="N1116" s="16" t="s">
        <v>55</v>
      </c>
      <c r="O1116" s="16">
        <v>19303830806</v>
      </c>
      <c r="P1116" s="16" t="s">
        <v>2609</v>
      </c>
      <c r="Q1116" s="95" t="s">
        <v>4489</v>
      </c>
      <c r="R1116" s="33" t="s">
        <v>4494</v>
      </c>
      <c r="S1116" s="33"/>
      <c r="T1116" s="34">
        <v>1115</v>
      </c>
      <c r="U1116" s="7" t="str">
        <f>+VLOOKUP(D1116,[1]全镇!$C:$E,3,FALSE)</f>
        <v>龙泉观村</v>
      </c>
    </row>
    <row r="1117" hidden="1" customHeight="1" spans="1:21">
      <c r="A1117" s="15">
        <v>1116</v>
      </c>
      <c r="B1117" s="16" t="s">
        <v>5294</v>
      </c>
      <c r="C1117" s="16" t="s">
        <v>32</v>
      </c>
      <c r="D1117" s="90" t="s">
        <v>5295</v>
      </c>
      <c r="E1117" s="15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7">
        <f ca="1" t="shared" ref="F1117:F1137" si="55">YEAR(NOW())-MID(D1117,7,4)</f>
        <v>82</v>
      </c>
      <c r="G1117" s="17" t="str">
        <f t="shared" ref="G1117:G1137" si="56">CONCATENATE(MID(D1117,7,4),"/",MID(D1117,11,2),"/",MID(D1117,13,2))</f>
        <v>1942/06/20</v>
      </c>
      <c r="H1117" s="15" t="s">
        <v>1000</v>
      </c>
      <c r="I1117" s="86" t="s">
        <v>5296</v>
      </c>
      <c r="J1117" s="17">
        <v>18338243865</v>
      </c>
      <c r="K1117" s="38"/>
      <c r="L1117" s="28" t="s">
        <v>5297</v>
      </c>
      <c r="M1117" s="40" t="s">
        <v>5298</v>
      </c>
      <c r="N1117" s="16" t="s">
        <v>55</v>
      </c>
      <c r="O1117" s="16">
        <v>13636986645</v>
      </c>
      <c r="P1117" s="16" t="s">
        <v>1000</v>
      </c>
      <c r="Q1117" s="95" t="s">
        <v>5296</v>
      </c>
      <c r="R1117" s="33" t="s">
        <v>4494</v>
      </c>
      <c r="S1117" s="33"/>
      <c r="T1117" s="34">
        <v>1116</v>
      </c>
      <c r="U1117" s="7" t="str">
        <f>+VLOOKUP(D1117,[1]全镇!$C:$E,3,FALSE)</f>
        <v>全庄村</v>
      </c>
    </row>
    <row r="1118" hidden="1" customHeight="1" spans="1:21">
      <c r="A1118" s="15">
        <v>1117</v>
      </c>
      <c r="B1118" s="16" t="s">
        <v>5299</v>
      </c>
      <c r="C1118" s="16" t="s">
        <v>32</v>
      </c>
      <c r="D1118" s="90" t="s">
        <v>5300</v>
      </c>
      <c r="E1118" s="15" t="str">
        <f t="shared" si="54"/>
        <v>正确</v>
      </c>
      <c r="F1118" s="17">
        <f ca="1" t="shared" si="55"/>
        <v>82</v>
      </c>
      <c r="G1118" s="17" t="str">
        <f t="shared" si="56"/>
        <v>1942/06/15</v>
      </c>
      <c r="H1118" s="15" t="s">
        <v>2526</v>
      </c>
      <c r="I1118" s="86" t="s">
        <v>5301</v>
      </c>
      <c r="J1118" s="17">
        <v>13949323990</v>
      </c>
      <c r="K1118" s="38"/>
      <c r="L1118" s="28" t="s">
        <v>5297</v>
      </c>
      <c r="M1118" s="40" t="s">
        <v>5302</v>
      </c>
      <c r="N1118" s="16" t="s">
        <v>4142</v>
      </c>
      <c r="O1118" s="16">
        <v>13949323990</v>
      </c>
      <c r="P1118" s="16" t="s">
        <v>2526</v>
      </c>
      <c r="Q1118" s="95" t="s">
        <v>5301</v>
      </c>
      <c r="R1118" s="33" t="s">
        <v>4494</v>
      </c>
      <c r="S1118" s="33"/>
      <c r="T1118" s="34">
        <v>1117</v>
      </c>
      <c r="U1118" s="7" t="str">
        <f>+VLOOKUP(D1118,[1]全镇!$C:$E,3,FALSE)</f>
        <v>史村</v>
      </c>
    </row>
    <row r="1119" hidden="1" customHeight="1" spans="1:20">
      <c r="A1119" s="15">
        <v>1118</v>
      </c>
      <c r="B1119" s="16" t="s">
        <v>5303</v>
      </c>
      <c r="C1119" s="16" t="s">
        <v>19</v>
      </c>
      <c r="D1119" s="90" t="s">
        <v>5304</v>
      </c>
      <c r="E1119" s="15" t="str">
        <f t="shared" si="54"/>
        <v>正确</v>
      </c>
      <c r="F1119" s="17">
        <f ca="1" t="shared" si="55"/>
        <v>82</v>
      </c>
      <c r="G1119" s="17" t="str">
        <f t="shared" si="56"/>
        <v>1942/06/05</v>
      </c>
      <c r="H1119" s="15" t="s">
        <v>2489</v>
      </c>
      <c r="I1119" s="86" t="s">
        <v>5305</v>
      </c>
      <c r="J1119" s="17">
        <v>15993159010</v>
      </c>
      <c r="K1119" s="38" t="s">
        <v>4598</v>
      </c>
      <c r="L1119" s="28" t="s">
        <v>5297</v>
      </c>
      <c r="M1119" s="40" t="s">
        <v>5306</v>
      </c>
      <c r="N1119" s="16" t="s">
        <v>55</v>
      </c>
      <c r="O1119" s="16">
        <v>15993150910</v>
      </c>
      <c r="P1119" s="16" t="s">
        <v>2489</v>
      </c>
      <c r="Q1119" s="95" t="s">
        <v>5305</v>
      </c>
      <c r="R1119" s="33" t="s">
        <v>4494</v>
      </c>
      <c r="S1119" s="33"/>
      <c r="T1119" s="34">
        <v>1118</v>
      </c>
    </row>
    <row r="1120" hidden="1" customHeight="1" spans="1:21">
      <c r="A1120" s="15">
        <v>1119</v>
      </c>
      <c r="B1120" s="16" t="s">
        <v>5307</v>
      </c>
      <c r="C1120" s="16" t="s">
        <v>19</v>
      </c>
      <c r="D1120" s="90" t="s">
        <v>5308</v>
      </c>
      <c r="E1120" s="15" t="str">
        <f t="shared" si="54"/>
        <v>正确</v>
      </c>
      <c r="F1120" s="17">
        <f ca="1" t="shared" si="55"/>
        <v>82</v>
      </c>
      <c r="G1120" s="17" t="str">
        <f t="shared" si="56"/>
        <v>1942/06/20</v>
      </c>
      <c r="H1120" s="15" t="s">
        <v>132</v>
      </c>
      <c r="I1120" s="86" t="s">
        <v>5309</v>
      </c>
      <c r="J1120" s="17">
        <v>15037766848</v>
      </c>
      <c r="K1120" s="38"/>
      <c r="L1120" s="28" t="s">
        <v>5297</v>
      </c>
      <c r="M1120" s="40" t="s">
        <v>5310</v>
      </c>
      <c r="N1120" s="16" t="s">
        <v>55</v>
      </c>
      <c r="O1120" s="16">
        <v>15037766848</v>
      </c>
      <c r="P1120" s="16" t="s">
        <v>132</v>
      </c>
      <c r="Q1120" s="95" t="s">
        <v>5309</v>
      </c>
      <c r="R1120" s="33" t="s">
        <v>4494</v>
      </c>
      <c r="S1120" s="33"/>
      <c r="T1120" s="34">
        <v>1119</v>
      </c>
      <c r="U1120" s="7" t="str">
        <f>+VLOOKUP(D1120,[1]全镇!$C:$E,3,FALSE)</f>
        <v>三岔村</v>
      </c>
    </row>
    <row r="1121" hidden="1" customHeight="1" spans="1:21">
      <c r="A1121" s="15">
        <v>1120</v>
      </c>
      <c r="B1121" s="16" t="s">
        <v>5311</v>
      </c>
      <c r="C1121" s="16" t="s">
        <v>32</v>
      </c>
      <c r="D1121" s="90" t="s">
        <v>5312</v>
      </c>
      <c r="E1121" s="15" t="str">
        <f t="shared" si="54"/>
        <v>正确</v>
      </c>
      <c r="F1121" s="17">
        <f ca="1" t="shared" si="55"/>
        <v>82</v>
      </c>
      <c r="G1121" s="17" t="str">
        <f t="shared" si="56"/>
        <v>1942/05/30</v>
      </c>
      <c r="H1121" s="15" t="s">
        <v>132</v>
      </c>
      <c r="I1121" s="86" t="s">
        <v>5313</v>
      </c>
      <c r="J1121" s="17">
        <v>13183306669</v>
      </c>
      <c r="K1121" s="38"/>
      <c r="L1121" s="28" t="s">
        <v>5297</v>
      </c>
      <c r="M1121" s="40" t="s">
        <v>4121</v>
      </c>
      <c r="N1121" s="16" t="s">
        <v>4122</v>
      </c>
      <c r="O1121" s="16">
        <v>13183306669</v>
      </c>
      <c r="P1121" s="16" t="s">
        <v>132</v>
      </c>
      <c r="Q1121" s="95" t="s">
        <v>5313</v>
      </c>
      <c r="R1121" s="33" t="s">
        <v>4494</v>
      </c>
      <c r="S1121" s="33"/>
      <c r="T1121" s="34">
        <v>1120</v>
      </c>
      <c r="U1121" s="7" t="str">
        <f>+VLOOKUP(D1121,[1]全镇!$C:$E,3,FALSE)</f>
        <v>三岔村</v>
      </c>
    </row>
    <row r="1122" hidden="1" customHeight="1" spans="1:21">
      <c r="A1122" s="15">
        <v>1121</v>
      </c>
      <c r="B1122" s="16" t="s">
        <v>5314</v>
      </c>
      <c r="C1122" s="16" t="s">
        <v>19</v>
      </c>
      <c r="D1122" s="90" t="s">
        <v>5315</v>
      </c>
      <c r="E1122" s="15" t="str">
        <f t="shared" si="54"/>
        <v>正确</v>
      </c>
      <c r="F1122" s="17">
        <f ca="1" t="shared" si="55"/>
        <v>82</v>
      </c>
      <c r="G1122" s="17" t="str">
        <f t="shared" si="56"/>
        <v>1942/06/10</v>
      </c>
      <c r="H1122" s="15" t="s">
        <v>924</v>
      </c>
      <c r="I1122" s="86" t="s">
        <v>5316</v>
      </c>
      <c r="J1122" s="17">
        <v>15672785089</v>
      </c>
      <c r="K1122" s="38"/>
      <c r="L1122" s="28" t="s">
        <v>5297</v>
      </c>
      <c r="M1122" s="40" t="s">
        <v>5317</v>
      </c>
      <c r="N1122" s="16" t="s">
        <v>55</v>
      </c>
      <c r="O1122" s="16">
        <v>18538161696</v>
      </c>
      <c r="P1122" s="16" t="s">
        <v>924</v>
      </c>
      <c r="Q1122" s="95" t="s">
        <v>5316</v>
      </c>
      <c r="R1122" s="33" t="s">
        <v>4494</v>
      </c>
      <c r="S1122" s="33"/>
      <c r="T1122" s="34">
        <v>1121</v>
      </c>
      <c r="U1122" s="7" t="str">
        <f>+VLOOKUP(D1122,[1]全镇!$C:$E,3,FALSE)</f>
        <v>冯营村</v>
      </c>
    </row>
    <row r="1123" hidden="1" customHeight="1" spans="1:20">
      <c r="A1123" s="15">
        <v>1122</v>
      </c>
      <c r="B1123" s="16" t="s">
        <v>5318</v>
      </c>
      <c r="C1123" s="16" t="s">
        <v>19</v>
      </c>
      <c r="D1123" s="90" t="s">
        <v>5319</v>
      </c>
      <c r="E1123" s="15" t="str">
        <f t="shared" si="54"/>
        <v>正确</v>
      </c>
      <c r="F1123" s="17">
        <f ca="1" t="shared" si="55"/>
        <v>82</v>
      </c>
      <c r="G1123" s="17" t="str">
        <f t="shared" si="56"/>
        <v>1942/06/22</v>
      </c>
      <c r="H1123" s="15" t="s">
        <v>137</v>
      </c>
      <c r="I1123" s="86" t="s">
        <v>5320</v>
      </c>
      <c r="J1123" s="17">
        <v>15038753275</v>
      </c>
      <c r="K1123" s="38" t="s">
        <v>4498</v>
      </c>
      <c r="L1123" s="28" t="s">
        <v>5297</v>
      </c>
      <c r="M1123" s="40" t="s">
        <v>5321</v>
      </c>
      <c r="N1123" s="16" t="s">
        <v>55</v>
      </c>
      <c r="O1123" s="16">
        <v>15038753275</v>
      </c>
      <c r="P1123" s="16" t="s">
        <v>137</v>
      </c>
      <c r="Q1123" s="95" t="s">
        <v>5320</v>
      </c>
      <c r="R1123" s="33" t="s">
        <v>4494</v>
      </c>
      <c r="S1123" s="33"/>
      <c r="T1123" s="34">
        <v>1122</v>
      </c>
    </row>
    <row r="1124" hidden="1" customHeight="1" spans="1:21">
      <c r="A1124" s="15">
        <v>1123</v>
      </c>
      <c r="B1124" s="16" t="s">
        <v>5322</v>
      </c>
      <c r="C1124" s="16" t="s">
        <v>32</v>
      </c>
      <c r="D1124" s="90" t="s">
        <v>5323</v>
      </c>
      <c r="E1124" s="15" t="str">
        <f t="shared" si="54"/>
        <v>正确</v>
      </c>
      <c r="F1124" s="17">
        <f ca="1" t="shared" si="55"/>
        <v>82</v>
      </c>
      <c r="G1124" s="17" t="str">
        <f t="shared" si="56"/>
        <v>1942/06/16</v>
      </c>
      <c r="H1124" s="15" t="s">
        <v>227</v>
      </c>
      <c r="I1124" s="86" t="s">
        <v>5324</v>
      </c>
      <c r="J1124" s="17">
        <v>13782004304</v>
      </c>
      <c r="K1124" s="38"/>
      <c r="L1124" s="28" t="s">
        <v>5297</v>
      </c>
      <c r="M1124" s="40" t="s">
        <v>4150</v>
      </c>
      <c r="N1124" s="16" t="s">
        <v>55</v>
      </c>
      <c r="O1124" s="16">
        <v>13782004304</v>
      </c>
      <c r="P1124" s="16" t="s">
        <v>227</v>
      </c>
      <c r="Q1124" s="95" t="s">
        <v>5324</v>
      </c>
      <c r="R1124" s="33" t="s">
        <v>4494</v>
      </c>
      <c r="S1124" s="33"/>
      <c r="T1124" s="34">
        <v>1123</v>
      </c>
      <c r="U1124" s="7" t="str">
        <f>+VLOOKUP(D1124,[1]全镇!$C:$E,3,FALSE)</f>
        <v>药王庙村</v>
      </c>
    </row>
    <row r="1125" hidden="1" customHeight="1" spans="1:21">
      <c r="A1125" s="15">
        <v>1124</v>
      </c>
      <c r="B1125" s="16" t="s">
        <v>5325</v>
      </c>
      <c r="C1125" s="16" t="s">
        <v>32</v>
      </c>
      <c r="D1125" s="90" t="s">
        <v>5326</v>
      </c>
      <c r="E1125" s="15" t="str">
        <f t="shared" si="54"/>
        <v>正确</v>
      </c>
      <c r="F1125" s="17">
        <f ca="1" t="shared" si="55"/>
        <v>82</v>
      </c>
      <c r="G1125" s="17" t="str">
        <f t="shared" si="56"/>
        <v>1942/06/05</v>
      </c>
      <c r="H1125" s="15" t="s">
        <v>1675</v>
      </c>
      <c r="I1125" s="86" t="s">
        <v>5327</v>
      </c>
      <c r="J1125" s="17">
        <v>13949335848</v>
      </c>
      <c r="K1125" s="38"/>
      <c r="L1125" s="28" t="s">
        <v>5297</v>
      </c>
      <c r="M1125" s="40" t="s">
        <v>4421</v>
      </c>
      <c r="N1125" s="16" t="s">
        <v>55</v>
      </c>
      <c r="O1125" s="16">
        <v>15037727898</v>
      </c>
      <c r="P1125" s="16" t="s">
        <v>1675</v>
      </c>
      <c r="Q1125" s="95" t="s">
        <v>5327</v>
      </c>
      <c r="R1125" s="33" t="s">
        <v>4494</v>
      </c>
      <c r="S1125" s="33"/>
      <c r="T1125" s="34">
        <v>1124</v>
      </c>
      <c r="U1125" s="7" t="str">
        <f>+VLOOKUP(D1125,[1]全镇!$C:$E,3,FALSE)</f>
        <v>上梅池村</v>
      </c>
    </row>
    <row r="1126" hidden="1" customHeight="1" spans="1:21">
      <c r="A1126" s="15">
        <v>1125</v>
      </c>
      <c r="B1126" s="16" t="s">
        <v>5328</v>
      </c>
      <c r="C1126" s="16" t="s">
        <v>19</v>
      </c>
      <c r="D1126" s="90" t="s">
        <v>5329</v>
      </c>
      <c r="E1126" s="15" t="str">
        <f t="shared" si="54"/>
        <v>正确</v>
      </c>
      <c r="F1126" s="17">
        <f ca="1" t="shared" si="55"/>
        <v>82</v>
      </c>
      <c r="G1126" s="17" t="str">
        <f t="shared" si="56"/>
        <v>1942/06/24</v>
      </c>
      <c r="H1126" s="15" t="s">
        <v>846</v>
      </c>
      <c r="I1126" s="86" t="s">
        <v>5330</v>
      </c>
      <c r="J1126" s="17">
        <v>13213796911</v>
      </c>
      <c r="K1126" s="38"/>
      <c r="L1126" s="28" t="s">
        <v>5297</v>
      </c>
      <c r="M1126" s="40" t="s">
        <v>5331</v>
      </c>
      <c r="N1126" s="16" t="s">
        <v>30</v>
      </c>
      <c r="O1126" s="16">
        <v>13213796911</v>
      </c>
      <c r="P1126" s="16" t="s">
        <v>26</v>
      </c>
      <c r="Q1126" s="95" t="s">
        <v>5330</v>
      </c>
      <c r="R1126" s="33" t="s">
        <v>4494</v>
      </c>
      <c r="S1126" s="33"/>
      <c r="T1126" s="34">
        <v>1125</v>
      </c>
      <c r="U1126" s="7" t="e">
        <f>+VLOOKUP(D1126,[1]全镇!$C:$E,3,FALSE)</f>
        <v>#N/A</v>
      </c>
    </row>
    <row r="1127" hidden="1" customHeight="1" spans="1:21">
      <c r="A1127" s="15">
        <v>1126</v>
      </c>
      <c r="B1127" s="16" t="s">
        <v>5332</v>
      </c>
      <c r="C1127" s="16" t="s">
        <v>32</v>
      </c>
      <c r="D1127" s="90" t="s">
        <v>5333</v>
      </c>
      <c r="E1127" s="15" t="str">
        <f t="shared" si="54"/>
        <v>正确</v>
      </c>
      <c r="F1127" s="17">
        <f ca="1" t="shared" si="55"/>
        <v>82</v>
      </c>
      <c r="G1127" s="17" t="str">
        <f t="shared" si="56"/>
        <v>1942/05/23</v>
      </c>
      <c r="H1127" s="15" t="s">
        <v>88</v>
      </c>
      <c r="I1127" s="86" t="s">
        <v>5334</v>
      </c>
      <c r="J1127" s="17">
        <v>13462670870</v>
      </c>
      <c r="K1127" s="38"/>
      <c r="L1127" s="28" t="s">
        <v>5335</v>
      </c>
      <c r="M1127" s="40" t="s">
        <v>5336</v>
      </c>
      <c r="N1127" s="16" t="s">
        <v>55</v>
      </c>
      <c r="O1127" s="16">
        <v>13462670870</v>
      </c>
      <c r="P1127" s="16" t="s">
        <v>88</v>
      </c>
      <c r="Q1127" s="95" t="s">
        <v>5334</v>
      </c>
      <c r="R1127" s="33" t="s">
        <v>4494</v>
      </c>
      <c r="S1127" s="33"/>
      <c r="T1127" s="34">
        <v>1126</v>
      </c>
      <c r="U1127" s="7" t="str">
        <f>+VLOOKUP(D1127,[1]全镇!$C:$E,3,FALSE)</f>
        <v>麻坑村</v>
      </c>
    </row>
    <row r="1128" hidden="1" customHeight="1" spans="1:21">
      <c r="A1128" s="15">
        <v>1127</v>
      </c>
      <c r="B1128" s="16" t="s">
        <v>5337</v>
      </c>
      <c r="C1128" s="16" t="s">
        <v>19</v>
      </c>
      <c r="D1128" s="90" t="s">
        <v>5338</v>
      </c>
      <c r="E1128" s="15" t="str">
        <f t="shared" si="54"/>
        <v>正确</v>
      </c>
      <c r="F1128" s="17">
        <f ca="1" t="shared" si="55"/>
        <v>82</v>
      </c>
      <c r="G1128" s="17" t="str">
        <f t="shared" si="56"/>
        <v>1942/05/01</v>
      </c>
      <c r="H1128" s="15" t="s">
        <v>328</v>
      </c>
      <c r="I1128" s="86" t="s">
        <v>5339</v>
      </c>
      <c r="J1128" s="17">
        <v>18338259226</v>
      </c>
      <c r="K1128" s="38"/>
      <c r="L1128" s="28" t="s">
        <v>5335</v>
      </c>
      <c r="M1128" s="40" t="s">
        <v>5340</v>
      </c>
      <c r="N1128" s="16" t="s">
        <v>55</v>
      </c>
      <c r="O1128" s="16">
        <v>18338259226</v>
      </c>
      <c r="P1128" s="16" t="s">
        <v>328</v>
      </c>
      <c r="Q1128" s="95" t="s">
        <v>5339</v>
      </c>
      <c r="R1128" s="33" t="s">
        <v>4494</v>
      </c>
      <c r="S1128" s="33"/>
      <c r="T1128" s="34">
        <v>1127</v>
      </c>
      <c r="U1128" s="7" t="str">
        <f>+VLOOKUP(D1128,[1]全镇!$C:$E,3,FALSE)</f>
        <v>金家沟村</v>
      </c>
    </row>
    <row r="1129" hidden="1" customHeight="1" spans="1:21">
      <c r="A1129" s="15">
        <v>1128</v>
      </c>
      <c r="B1129" s="16" t="s">
        <v>5341</v>
      </c>
      <c r="C1129" s="16" t="s">
        <v>19</v>
      </c>
      <c r="D1129" s="90" t="s">
        <v>5342</v>
      </c>
      <c r="E1129" s="15" t="str">
        <f t="shared" si="54"/>
        <v>正确</v>
      </c>
      <c r="F1129" s="17">
        <f ca="1" t="shared" si="55"/>
        <v>82</v>
      </c>
      <c r="G1129" s="17" t="str">
        <f t="shared" si="56"/>
        <v>1942/06/19</v>
      </c>
      <c r="H1129" s="15" t="s">
        <v>846</v>
      </c>
      <c r="I1129" s="86" t="s">
        <v>5343</v>
      </c>
      <c r="J1129" s="17">
        <v>17884743008</v>
      </c>
      <c r="K1129" s="38"/>
      <c r="L1129" s="28" t="s">
        <v>5335</v>
      </c>
      <c r="M1129" s="40" t="s">
        <v>5344</v>
      </c>
      <c r="N1129" s="16" t="s">
        <v>55</v>
      </c>
      <c r="O1129" s="16">
        <v>15203818386</v>
      </c>
      <c r="P1129" s="16" t="s">
        <v>846</v>
      </c>
      <c r="Q1129" s="95" t="s">
        <v>5343</v>
      </c>
      <c r="R1129" s="33" t="s">
        <v>4494</v>
      </c>
      <c r="S1129" s="33"/>
      <c r="T1129" s="34">
        <v>1128</v>
      </c>
      <c r="U1129" s="7" t="str">
        <f>+VLOOKUP(D1129,[1]全镇!$C:$E,3,FALSE)</f>
        <v>程洼村</v>
      </c>
    </row>
    <row r="1130" hidden="1" customHeight="1" spans="1:21">
      <c r="A1130" s="15">
        <v>1129</v>
      </c>
      <c r="B1130" s="16" t="s">
        <v>5345</v>
      </c>
      <c r="C1130" s="16" t="s">
        <v>32</v>
      </c>
      <c r="D1130" s="90" t="s">
        <v>5346</v>
      </c>
      <c r="E1130" s="15" t="str">
        <f t="shared" si="54"/>
        <v>正确</v>
      </c>
      <c r="F1130" s="17">
        <f ca="1" t="shared" si="55"/>
        <v>82</v>
      </c>
      <c r="G1130" s="17" t="str">
        <f t="shared" si="56"/>
        <v>1942/05/04</v>
      </c>
      <c r="H1130" s="15" t="s">
        <v>308</v>
      </c>
      <c r="I1130" s="86" t="s">
        <v>5347</v>
      </c>
      <c r="J1130" s="17">
        <v>18638998108</v>
      </c>
      <c r="K1130" s="38"/>
      <c r="L1130" s="28" t="s">
        <v>5335</v>
      </c>
      <c r="M1130" s="40" t="s">
        <v>3038</v>
      </c>
      <c r="N1130" s="16" t="s">
        <v>55</v>
      </c>
      <c r="O1130" s="16">
        <v>18638998108</v>
      </c>
      <c r="P1130" s="16" t="s">
        <v>308</v>
      </c>
      <c r="Q1130" s="95" t="s">
        <v>5347</v>
      </c>
      <c r="R1130" s="33" t="s">
        <v>4494</v>
      </c>
      <c r="S1130" s="33"/>
      <c r="T1130" s="34">
        <v>1129</v>
      </c>
      <c r="U1130" s="7" t="str">
        <f>+VLOOKUP(D1130,[1]全镇!$C:$E,3,FALSE)</f>
        <v>南街村</v>
      </c>
    </row>
    <row r="1131" hidden="1" customHeight="1" spans="1:21">
      <c r="A1131" s="15">
        <v>1130</v>
      </c>
      <c r="B1131" s="16" t="s">
        <v>535</v>
      </c>
      <c r="C1131" s="16" t="s">
        <v>32</v>
      </c>
      <c r="D1131" s="16" t="s">
        <v>5348</v>
      </c>
      <c r="E1131" s="15" t="str">
        <f t="shared" si="54"/>
        <v>正确</v>
      </c>
      <c r="F1131" s="17">
        <f ca="1" t="shared" si="55"/>
        <v>82</v>
      </c>
      <c r="G1131" s="17" t="str">
        <f t="shared" si="56"/>
        <v>1942/05/29</v>
      </c>
      <c r="H1131" s="15" t="s">
        <v>227</v>
      </c>
      <c r="I1131" s="86" t="s">
        <v>5349</v>
      </c>
      <c r="J1131" s="17">
        <v>16638943177</v>
      </c>
      <c r="K1131" s="38"/>
      <c r="L1131" s="28" t="s">
        <v>5335</v>
      </c>
      <c r="M1131" s="40" t="s">
        <v>5350</v>
      </c>
      <c r="N1131" s="16" t="s">
        <v>200</v>
      </c>
      <c r="O1131" s="16">
        <v>16620150769</v>
      </c>
      <c r="P1131" s="16" t="s">
        <v>227</v>
      </c>
      <c r="Q1131" s="95" t="s">
        <v>5349</v>
      </c>
      <c r="R1131" s="33" t="s">
        <v>4494</v>
      </c>
      <c r="S1131" s="33"/>
      <c r="T1131" s="34">
        <v>1130</v>
      </c>
      <c r="U1131" s="7" t="str">
        <f>+VLOOKUP(D1131,[1]全镇!$C:$E,3,FALSE)</f>
        <v>药王庙村</v>
      </c>
    </row>
    <row r="1132" hidden="1" customHeight="1" spans="1:21">
      <c r="A1132" s="15">
        <v>1131</v>
      </c>
      <c r="B1132" s="16" t="s">
        <v>5351</v>
      </c>
      <c r="C1132" s="16" t="s">
        <v>32</v>
      </c>
      <c r="D1132" s="90" t="s">
        <v>5352</v>
      </c>
      <c r="E1132" s="15" t="str">
        <f t="shared" si="54"/>
        <v>正确</v>
      </c>
      <c r="F1132" s="17">
        <f ca="1" t="shared" si="55"/>
        <v>82</v>
      </c>
      <c r="G1132" s="17" t="str">
        <f t="shared" si="56"/>
        <v>1942/06/02</v>
      </c>
      <c r="H1132" s="15" t="s">
        <v>308</v>
      </c>
      <c r="I1132" s="86" t="s">
        <v>5353</v>
      </c>
      <c r="J1132" s="17">
        <v>15893364178</v>
      </c>
      <c r="K1132" s="38"/>
      <c r="L1132" s="28" t="s">
        <v>5335</v>
      </c>
      <c r="M1132" s="40" t="s">
        <v>5354</v>
      </c>
      <c r="N1132" s="16" t="s">
        <v>4142</v>
      </c>
      <c r="O1132" s="16">
        <v>15893364178</v>
      </c>
      <c r="P1132" s="16" t="s">
        <v>308</v>
      </c>
      <c r="Q1132" s="95" t="s">
        <v>5353</v>
      </c>
      <c r="R1132" s="33" t="s">
        <v>4494</v>
      </c>
      <c r="S1132" s="33"/>
      <c r="T1132" s="34">
        <v>1131</v>
      </c>
      <c r="U1132" s="7" t="str">
        <f>+VLOOKUP(D1132,[1]全镇!$C:$E,3,FALSE)</f>
        <v>南街村</v>
      </c>
    </row>
    <row r="1133" hidden="1" customHeight="1" spans="1:21">
      <c r="A1133" s="15">
        <v>1132</v>
      </c>
      <c r="B1133" s="16" t="s">
        <v>5355</v>
      </c>
      <c r="C1133" s="16" t="s">
        <v>32</v>
      </c>
      <c r="D1133" s="90" t="s">
        <v>5356</v>
      </c>
      <c r="E1133" s="15" t="str">
        <f t="shared" si="54"/>
        <v>正确</v>
      </c>
      <c r="F1133" s="17">
        <f ca="1" t="shared" si="55"/>
        <v>82</v>
      </c>
      <c r="G1133" s="17" t="str">
        <f t="shared" si="56"/>
        <v>1942/06/20</v>
      </c>
      <c r="H1133" s="15" t="s">
        <v>2609</v>
      </c>
      <c r="I1133" s="86" t="s">
        <v>5357</v>
      </c>
      <c r="J1133" s="17">
        <v>15993105477</v>
      </c>
      <c r="K1133" s="38"/>
      <c r="L1133" s="28" t="s">
        <v>5335</v>
      </c>
      <c r="M1133" s="40" t="s">
        <v>5358</v>
      </c>
      <c r="N1133" s="16" t="s">
        <v>55</v>
      </c>
      <c r="O1133" s="16">
        <v>15993105477</v>
      </c>
      <c r="P1133" s="16" t="s">
        <v>2609</v>
      </c>
      <c r="Q1133" s="95" t="s">
        <v>5357</v>
      </c>
      <c r="R1133" s="33" t="s">
        <v>4494</v>
      </c>
      <c r="S1133" s="33"/>
      <c r="T1133" s="34">
        <v>1132</v>
      </c>
      <c r="U1133" s="7" t="str">
        <f>+VLOOKUP(D1133,[1]全镇!$C:$E,3,FALSE)</f>
        <v>龙泉观村</v>
      </c>
    </row>
    <row r="1134" hidden="1" customHeight="1" spans="1:21">
      <c r="A1134" s="15">
        <v>1133</v>
      </c>
      <c r="B1134" s="16" t="s">
        <v>5359</v>
      </c>
      <c r="C1134" s="16" t="s">
        <v>32</v>
      </c>
      <c r="D1134" s="90" t="s">
        <v>5360</v>
      </c>
      <c r="E1134" s="15" t="str">
        <f t="shared" si="54"/>
        <v>正确</v>
      </c>
      <c r="F1134" s="17">
        <f ca="1" t="shared" si="55"/>
        <v>82</v>
      </c>
      <c r="G1134" s="17" t="str">
        <f t="shared" si="56"/>
        <v>1942/06/08</v>
      </c>
      <c r="H1134" s="15" t="s">
        <v>1493</v>
      </c>
      <c r="I1134" s="86" t="s">
        <v>5361</v>
      </c>
      <c r="J1134" s="17">
        <v>15838700238</v>
      </c>
      <c r="K1134" s="38"/>
      <c r="L1134" s="28" t="s">
        <v>5335</v>
      </c>
      <c r="M1134" s="40" t="s">
        <v>5362</v>
      </c>
      <c r="N1134" s="16" t="s">
        <v>30</v>
      </c>
      <c r="O1134" s="16">
        <v>15838700238</v>
      </c>
      <c r="P1134" s="16" t="s">
        <v>101</v>
      </c>
      <c r="Q1134" s="95" t="s">
        <v>5361</v>
      </c>
      <c r="R1134" s="33" t="s">
        <v>4494</v>
      </c>
      <c r="S1134" s="33"/>
      <c r="T1134" s="34">
        <v>1133</v>
      </c>
      <c r="U1134" s="7" t="str">
        <f>+VLOOKUP(D1134,[1]全镇!$C:$E,3,FALSE)</f>
        <v>魏村</v>
      </c>
    </row>
    <row r="1135" hidden="1" customHeight="1" spans="1:21">
      <c r="A1135" s="15">
        <v>1134</v>
      </c>
      <c r="B1135" s="16" t="s">
        <v>5363</v>
      </c>
      <c r="C1135" s="16" t="s">
        <v>32</v>
      </c>
      <c r="D1135" s="90" t="s">
        <v>5364</v>
      </c>
      <c r="E1135" s="15" t="str">
        <f t="shared" si="54"/>
        <v>正确</v>
      </c>
      <c r="F1135" s="17">
        <f ca="1" t="shared" si="55"/>
        <v>82</v>
      </c>
      <c r="G1135" s="17" t="str">
        <f t="shared" si="56"/>
        <v>1942/06/16</v>
      </c>
      <c r="H1135" s="15" t="s">
        <v>88</v>
      </c>
      <c r="I1135" s="86" t="s">
        <v>5365</v>
      </c>
      <c r="J1135" s="17">
        <v>13633997736</v>
      </c>
      <c r="K1135" s="38"/>
      <c r="L1135" s="28" t="s">
        <v>5335</v>
      </c>
      <c r="M1135" s="40" t="s">
        <v>5366</v>
      </c>
      <c r="N1135" s="16" t="s">
        <v>55</v>
      </c>
      <c r="O1135" s="16">
        <v>13633997736</v>
      </c>
      <c r="P1135" s="16" t="s">
        <v>88</v>
      </c>
      <c r="Q1135" s="95" t="s">
        <v>5365</v>
      </c>
      <c r="R1135" s="33" t="s">
        <v>4494</v>
      </c>
      <c r="S1135" s="33"/>
      <c r="T1135" s="34">
        <v>1134</v>
      </c>
      <c r="U1135" s="7" t="str">
        <f>+VLOOKUP(D1135,[1]全镇!$C:$E,3,FALSE)</f>
        <v>麻坑村</v>
      </c>
    </row>
    <row r="1136" hidden="1" customHeight="1" spans="1:21">
      <c r="A1136" s="15">
        <v>1135</v>
      </c>
      <c r="B1136" s="16" t="s">
        <v>5367</v>
      </c>
      <c r="C1136" s="16" t="s">
        <v>32</v>
      </c>
      <c r="D1136" s="90" t="s">
        <v>5368</v>
      </c>
      <c r="E1136" s="15" t="str">
        <f t="shared" si="54"/>
        <v>正确</v>
      </c>
      <c r="F1136" s="17">
        <f ca="1" t="shared" si="55"/>
        <v>82</v>
      </c>
      <c r="G1136" s="17" t="str">
        <f t="shared" si="56"/>
        <v>1942/06/10</v>
      </c>
      <c r="H1136" s="15" t="s">
        <v>328</v>
      </c>
      <c r="I1136" s="86" t="s">
        <v>5369</v>
      </c>
      <c r="J1136" s="17">
        <v>13663059661</v>
      </c>
      <c r="K1136" s="38"/>
      <c r="L1136" s="28" t="s">
        <v>5335</v>
      </c>
      <c r="M1136" s="40" t="s">
        <v>5370</v>
      </c>
      <c r="N1136" s="16" t="s">
        <v>4142</v>
      </c>
      <c r="O1136" s="16">
        <v>13663059661</v>
      </c>
      <c r="P1136" s="16" t="s">
        <v>271</v>
      </c>
      <c r="Q1136" s="95" t="s">
        <v>5369</v>
      </c>
      <c r="R1136" s="33" t="s">
        <v>4656</v>
      </c>
      <c r="S1136" s="33"/>
      <c r="T1136" s="34">
        <v>1135</v>
      </c>
      <c r="U1136" s="7" t="str">
        <f>+VLOOKUP(D1136,[1]全镇!$C:$E,3,FALSE)</f>
        <v>金家沟村</v>
      </c>
    </row>
    <row r="1137" hidden="1" customHeight="1" spans="1:21">
      <c r="A1137" s="15">
        <v>1136</v>
      </c>
      <c r="B1137" s="16" t="s">
        <v>5371</v>
      </c>
      <c r="C1137" s="16" t="s">
        <v>32</v>
      </c>
      <c r="D1137" s="16" t="s">
        <v>5372</v>
      </c>
      <c r="E1137" s="15" t="str">
        <f t="shared" si="54"/>
        <v>正确</v>
      </c>
      <c r="F1137" s="17">
        <f ca="1" t="shared" si="55"/>
        <v>82</v>
      </c>
      <c r="G1137" s="17" t="str">
        <f t="shared" si="56"/>
        <v>1942/06/09</v>
      </c>
      <c r="H1137" s="15" t="s">
        <v>1000</v>
      </c>
      <c r="I1137" s="86" t="s">
        <v>5373</v>
      </c>
      <c r="J1137" s="17">
        <v>15890417989</v>
      </c>
      <c r="K1137" s="38"/>
      <c r="L1137" s="28" t="s">
        <v>5335</v>
      </c>
      <c r="M1137" s="40" t="s">
        <v>5374</v>
      </c>
      <c r="N1137" s="16" t="s">
        <v>55</v>
      </c>
      <c r="O1137" s="16">
        <v>15890417989</v>
      </c>
      <c r="P1137" s="16" t="s">
        <v>1000</v>
      </c>
      <c r="Q1137" s="95" t="s">
        <v>5373</v>
      </c>
      <c r="R1137" s="33" t="s">
        <v>4494</v>
      </c>
      <c r="S1137" s="33"/>
      <c r="T1137" s="34">
        <v>1136</v>
      </c>
      <c r="U1137" s="7" t="str">
        <f>+VLOOKUP(D1137,[1]全镇!$C:$E,3,FALSE)</f>
        <v>全庄村</v>
      </c>
    </row>
    <row r="1138" hidden="1" customHeight="1" spans="1:21">
      <c r="A1138" s="15">
        <v>1137</v>
      </c>
      <c r="B1138" s="16" t="s">
        <v>5375</v>
      </c>
      <c r="C1138" s="16" t="s">
        <v>32</v>
      </c>
      <c r="D1138" s="90" t="s">
        <v>5376</v>
      </c>
      <c r="E1138" s="15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7">
        <f ca="1" t="shared" ref="F1138:F1147" si="58">YEAR(NOW())-MID(D1138,7,4)</f>
        <v>82</v>
      </c>
      <c r="G1138" s="17" t="str">
        <f t="shared" ref="G1138:G1147" si="59">CONCATENATE(MID(D1138,7,4),"/",MID(D1138,11,2),"/",MID(D1138,13,2))</f>
        <v>1942/06/16</v>
      </c>
      <c r="H1138" s="15" t="s">
        <v>328</v>
      </c>
      <c r="I1138" s="86" t="s">
        <v>5377</v>
      </c>
      <c r="J1138" s="17">
        <v>15093040026</v>
      </c>
      <c r="K1138" s="38"/>
      <c r="L1138" s="28" t="s">
        <v>5378</v>
      </c>
      <c r="M1138" s="40" t="s">
        <v>5379</v>
      </c>
      <c r="N1138" s="16" t="s">
        <v>55</v>
      </c>
      <c r="O1138" s="16">
        <v>15093040026</v>
      </c>
      <c r="P1138" s="16" t="s">
        <v>328</v>
      </c>
      <c r="Q1138" s="95" t="s">
        <v>5377</v>
      </c>
      <c r="R1138" s="33" t="s">
        <v>4494</v>
      </c>
      <c r="S1138" s="33"/>
      <c r="T1138" s="34">
        <v>1137</v>
      </c>
      <c r="U1138" s="7" t="str">
        <f>+VLOOKUP(D1138,[1]全镇!$C:$E,3,FALSE)</f>
        <v>金家沟村</v>
      </c>
    </row>
    <row r="1139" hidden="1" customHeight="1" spans="1:20">
      <c r="A1139" s="15">
        <v>1138</v>
      </c>
      <c r="B1139" s="16" t="s">
        <v>5380</v>
      </c>
      <c r="C1139" s="16" t="s">
        <v>32</v>
      </c>
      <c r="D1139" s="90" t="s">
        <v>5381</v>
      </c>
      <c r="E1139" s="15" t="str">
        <f t="shared" si="57"/>
        <v>正确</v>
      </c>
      <c r="F1139" s="17">
        <f ca="1" t="shared" si="58"/>
        <v>82</v>
      </c>
      <c r="G1139" s="17" t="str">
        <f t="shared" si="59"/>
        <v>1942/07/04</v>
      </c>
      <c r="H1139" s="15" t="s">
        <v>1699</v>
      </c>
      <c r="I1139" s="86" t="s">
        <v>5382</v>
      </c>
      <c r="J1139" s="17">
        <v>19913683133</v>
      </c>
      <c r="K1139" s="38" t="s">
        <v>4525</v>
      </c>
      <c r="L1139" s="28" t="s">
        <v>5378</v>
      </c>
      <c r="M1139" s="40" t="s">
        <v>5383</v>
      </c>
      <c r="N1139" s="16" t="s">
        <v>55</v>
      </c>
      <c r="O1139" s="16">
        <v>19913683133</v>
      </c>
      <c r="P1139" s="16" t="s">
        <v>1699</v>
      </c>
      <c r="Q1139" s="95" t="s">
        <v>5382</v>
      </c>
      <c r="R1139" s="33" t="s">
        <v>4494</v>
      </c>
      <c r="S1139" s="33"/>
      <c r="T1139" s="34">
        <v>1138</v>
      </c>
    </row>
    <row r="1140" hidden="1" customHeight="1" spans="1:21">
      <c r="A1140" s="15">
        <v>1139</v>
      </c>
      <c r="B1140" s="16" t="s">
        <v>5384</v>
      </c>
      <c r="C1140" s="16" t="s">
        <v>19</v>
      </c>
      <c r="D1140" s="90" t="s">
        <v>5385</v>
      </c>
      <c r="E1140" s="15" t="str">
        <f t="shared" si="57"/>
        <v>正确</v>
      </c>
      <c r="F1140" s="17">
        <f ca="1" t="shared" si="58"/>
        <v>82</v>
      </c>
      <c r="G1140" s="17" t="str">
        <f t="shared" si="59"/>
        <v>1942/07/19</v>
      </c>
      <c r="H1140" s="15" t="s">
        <v>38</v>
      </c>
      <c r="I1140" s="86" t="s">
        <v>5386</v>
      </c>
      <c r="J1140" s="17">
        <v>13849784755</v>
      </c>
      <c r="K1140" s="38"/>
      <c r="L1140" s="28" t="s">
        <v>5378</v>
      </c>
      <c r="M1140" s="40" t="s">
        <v>5387</v>
      </c>
      <c r="N1140" s="16" t="s">
        <v>55</v>
      </c>
      <c r="O1140" s="16">
        <v>13849784755</v>
      </c>
      <c r="P1140" s="16" t="s">
        <v>38</v>
      </c>
      <c r="Q1140" s="95" t="s">
        <v>5386</v>
      </c>
      <c r="R1140" s="33" t="s">
        <v>4494</v>
      </c>
      <c r="S1140" s="33"/>
      <c r="T1140" s="34">
        <v>1139</v>
      </c>
      <c r="U1140" s="7" t="str">
        <f>+VLOOKUP(D1140,[1]全镇!$C:$E,3,FALSE)</f>
        <v>店子村</v>
      </c>
    </row>
    <row r="1141" hidden="1" customHeight="1" spans="1:21">
      <c r="A1141" s="15">
        <v>1140</v>
      </c>
      <c r="B1141" s="16" t="s">
        <v>5388</v>
      </c>
      <c r="C1141" s="16" t="s">
        <v>19</v>
      </c>
      <c r="D1141" s="90" t="s">
        <v>5389</v>
      </c>
      <c r="E1141" s="15" t="str">
        <f t="shared" si="57"/>
        <v>正确</v>
      </c>
      <c r="F1141" s="17">
        <f ca="1" t="shared" si="58"/>
        <v>82</v>
      </c>
      <c r="G1141" s="17" t="str">
        <f t="shared" si="59"/>
        <v>1942/07/12</v>
      </c>
      <c r="H1141" s="15" t="s">
        <v>2609</v>
      </c>
      <c r="I1141" s="86" t="s">
        <v>5390</v>
      </c>
      <c r="J1141" s="17">
        <v>15538482539</v>
      </c>
      <c r="K1141" s="38"/>
      <c r="L1141" s="28" t="s">
        <v>5378</v>
      </c>
      <c r="M1141" s="40" t="s">
        <v>5391</v>
      </c>
      <c r="N1141" s="16" t="s">
        <v>30</v>
      </c>
      <c r="O1141" s="16">
        <v>13687101348</v>
      </c>
      <c r="P1141" s="16" t="s">
        <v>2609</v>
      </c>
      <c r="Q1141" s="95" t="s">
        <v>5390</v>
      </c>
      <c r="R1141" s="33" t="s">
        <v>4494</v>
      </c>
      <c r="S1141" s="33"/>
      <c r="T1141" s="34">
        <v>1140</v>
      </c>
      <c r="U1141" s="7" t="str">
        <f>+VLOOKUP(D1141,[1]全镇!$C:$E,3,FALSE)</f>
        <v>龙泉观村</v>
      </c>
    </row>
    <row r="1142" hidden="1" customHeight="1" spans="1:20">
      <c r="A1142" s="15">
        <v>1141</v>
      </c>
      <c r="B1142" s="16" t="s">
        <v>5392</v>
      </c>
      <c r="C1142" s="16" t="s">
        <v>19</v>
      </c>
      <c r="D1142" s="90" t="s">
        <v>5393</v>
      </c>
      <c r="E1142" s="15" t="str">
        <f t="shared" si="57"/>
        <v>正确</v>
      </c>
      <c r="F1142" s="17">
        <f ca="1" t="shared" si="58"/>
        <v>82</v>
      </c>
      <c r="G1142" s="17" t="str">
        <f t="shared" si="59"/>
        <v>1942/07/05</v>
      </c>
      <c r="H1142" s="15" t="s">
        <v>924</v>
      </c>
      <c r="I1142" s="86" t="s">
        <v>5394</v>
      </c>
      <c r="J1142" s="17">
        <v>13353712334</v>
      </c>
      <c r="K1142" s="38" t="s">
        <v>4503</v>
      </c>
      <c r="L1142" s="28" t="s">
        <v>5378</v>
      </c>
      <c r="M1142" s="40" t="s">
        <v>5395</v>
      </c>
      <c r="N1142" s="16" t="s">
        <v>55</v>
      </c>
      <c r="O1142" s="16">
        <v>13353712334</v>
      </c>
      <c r="P1142" s="16" t="s">
        <v>924</v>
      </c>
      <c r="Q1142" s="95" t="s">
        <v>5394</v>
      </c>
      <c r="R1142" s="33" t="s">
        <v>4494</v>
      </c>
      <c r="S1142" s="33"/>
      <c r="T1142" s="34">
        <v>1141</v>
      </c>
    </row>
    <row r="1143" hidden="1" customHeight="1" spans="1:21">
      <c r="A1143" s="15">
        <v>1142</v>
      </c>
      <c r="B1143" s="16" t="s">
        <v>5396</v>
      </c>
      <c r="C1143" s="16" t="s">
        <v>19</v>
      </c>
      <c r="D1143" s="90" t="s">
        <v>5397</v>
      </c>
      <c r="E1143" s="15" t="str">
        <f t="shared" si="57"/>
        <v>正确</v>
      </c>
      <c r="F1143" s="17">
        <f ca="1" t="shared" si="58"/>
        <v>82</v>
      </c>
      <c r="G1143" s="17" t="str">
        <f t="shared" si="59"/>
        <v>1942/07/22</v>
      </c>
      <c r="H1143" s="15" t="s">
        <v>101</v>
      </c>
      <c r="I1143" s="86" t="s">
        <v>5398</v>
      </c>
      <c r="J1143" s="17">
        <v>15596470804</v>
      </c>
      <c r="K1143" s="38"/>
      <c r="L1143" s="28" t="s">
        <v>5378</v>
      </c>
      <c r="M1143" s="40" t="s">
        <v>5399</v>
      </c>
      <c r="N1143" s="16" t="s">
        <v>55</v>
      </c>
      <c r="O1143" s="16">
        <v>15596470804</v>
      </c>
      <c r="P1143" s="16" t="s">
        <v>101</v>
      </c>
      <c r="Q1143" s="95" t="s">
        <v>5398</v>
      </c>
      <c r="R1143" s="33" t="s">
        <v>4494</v>
      </c>
      <c r="S1143" s="33"/>
      <c r="T1143" s="34">
        <v>1142</v>
      </c>
      <c r="U1143" s="7" t="str">
        <f>+VLOOKUP(D1143,[1]全镇!$C:$E,3,FALSE)</f>
        <v>码头村</v>
      </c>
    </row>
    <row r="1144" hidden="1" customHeight="1" spans="1:21">
      <c r="A1144" s="15">
        <v>1143</v>
      </c>
      <c r="B1144" s="16" t="s">
        <v>5400</v>
      </c>
      <c r="C1144" s="16" t="s">
        <v>32</v>
      </c>
      <c r="D1144" s="90" t="s">
        <v>5401</v>
      </c>
      <c r="E1144" s="15" t="str">
        <f t="shared" si="57"/>
        <v>正确</v>
      </c>
      <c r="F1144" s="17">
        <f ca="1" t="shared" si="58"/>
        <v>82</v>
      </c>
      <c r="G1144" s="17" t="str">
        <f t="shared" si="59"/>
        <v>1942/07/29</v>
      </c>
      <c r="H1144" s="15" t="s">
        <v>101</v>
      </c>
      <c r="I1144" s="86" t="s">
        <v>5402</v>
      </c>
      <c r="J1144" s="17">
        <v>13949325497</v>
      </c>
      <c r="K1144" s="38"/>
      <c r="L1144" s="28" t="s">
        <v>5378</v>
      </c>
      <c r="M1144" s="40" t="s">
        <v>5403</v>
      </c>
      <c r="N1144" s="16" t="s">
        <v>55</v>
      </c>
      <c r="O1144" s="16">
        <v>13949325497</v>
      </c>
      <c r="P1144" s="16" t="s">
        <v>101</v>
      </c>
      <c r="Q1144" s="95" t="s">
        <v>5402</v>
      </c>
      <c r="R1144" s="33" t="s">
        <v>4494</v>
      </c>
      <c r="S1144" s="33"/>
      <c r="T1144" s="34">
        <v>1143</v>
      </c>
      <c r="U1144" s="7" t="str">
        <f>+VLOOKUP(D1144,[1]全镇!$C:$E,3,FALSE)</f>
        <v>码头村</v>
      </c>
    </row>
    <row r="1145" hidden="1" customHeight="1" spans="1:21">
      <c r="A1145" s="15">
        <v>1144</v>
      </c>
      <c r="B1145" s="16" t="s">
        <v>5404</v>
      </c>
      <c r="C1145" s="16" t="s">
        <v>19</v>
      </c>
      <c r="D1145" s="90" t="s">
        <v>5405</v>
      </c>
      <c r="E1145" s="15" t="str">
        <f t="shared" si="57"/>
        <v>正确</v>
      </c>
      <c r="F1145" s="17">
        <f ca="1" t="shared" si="58"/>
        <v>82</v>
      </c>
      <c r="G1145" s="17" t="str">
        <f t="shared" si="59"/>
        <v>1942/07/19</v>
      </c>
      <c r="H1145" s="15" t="s">
        <v>2526</v>
      </c>
      <c r="I1145" s="86" t="s">
        <v>5406</v>
      </c>
      <c r="J1145" s="17">
        <v>15138617481</v>
      </c>
      <c r="K1145" s="38"/>
      <c r="L1145" s="28" t="s">
        <v>5378</v>
      </c>
      <c r="M1145" s="40" t="s">
        <v>5407</v>
      </c>
      <c r="N1145" s="16" t="s">
        <v>55</v>
      </c>
      <c r="O1145" s="16">
        <v>13937734921</v>
      </c>
      <c r="P1145" s="16" t="s">
        <v>2526</v>
      </c>
      <c r="Q1145" s="95" t="s">
        <v>5406</v>
      </c>
      <c r="R1145" s="33" t="s">
        <v>4423</v>
      </c>
      <c r="S1145" s="33"/>
      <c r="T1145" s="34">
        <v>1144</v>
      </c>
      <c r="U1145" s="7" t="e">
        <f>+VLOOKUP(D1145,[1]全镇!$C:$E,3,FALSE)</f>
        <v>#N/A</v>
      </c>
    </row>
    <row r="1146" hidden="1" customHeight="1" spans="1:21">
      <c r="A1146" s="15">
        <v>1145</v>
      </c>
      <c r="B1146" s="16" t="s">
        <v>5408</v>
      </c>
      <c r="C1146" s="16" t="s">
        <v>32</v>
      </c>
      <c r="D1146" s="16" t="s">
        <v>5409</v>
      </c>
      <c r="E1146" s="15" t="str">
        <f t="shared" si="57"/>
        <v>正确</v>
      </c>
      <c r="F1146" s="17">
        <f ca="1" t="shared" si="58"/>
        <v>82</v>
      </c>
      <c r="G1146" s="17" t="str">
        <f t="shared" si="59"/>
        <v>1942/07/18</v>
      </c>
      <c r="H1146" s="15" t="s">
        <v>38</v>
      </c>
      <c r="I1146" s="86" t="s">
        <v>5410</v>
      </c>
      <c r="J1146" s="17">
        <v>15738686122</v>
      </c>
      <c r="K1146" s="38"/>
      <c r="L1146" s="28" t="s">
        <v>5378</v>
      </c>
      <c r="M1146" s="40" t="s">
        <v>5411</v>
      </c>
      <c r="N1146" s="16" t="s">
        <v>55</v>
      </c>
      <c r="O1146" s="16">
        <v>15738686122</v>
      </c>
      <c r="P1146" s="16" t="s">
        <v>38</v>
      </c>
      <c r="Q1146" s="95" t="s">
        <v>5410</v>
      </c>
      <c r="R1146" s="33" t="s">
        <v>4494</v>
      </c>
      <c r="S1146" s="33"/>
      <c r="T1146" s="34">
        <v>1145</v>
      </c>
      <c r="U1146" s="7" t="str">
        <f>+VLOOKUP(D1146,[1]全镇!$C:$E,3,FALSE)</f>
        <v>店子村</v>
      </c>
    </row>
    <row r="1147" hidden="1" customHeight="1" spans="1:21">
      <c r="A1147" s="15">
        <v>1146</v>
      </c>
      <c r="B1147" s="16" t="s">
        <v>5412</v>
      </c>
      <c r="C1147" s="16" t="s">
        <v>32</v>
      </c>
      <c r="D1147" s="90" t="s">
        <v>5413</v>
      </c>
      <c r="E1147" s="15" t="str">
        <f t="shared" si="57"/>
        <v>正确</v>
      </c>
      <c r="F1147" s="17">
        <f ca="1" t="shared" si="58"/>
        <v>82</v>
      </c>
      <c r="G1147" s="17" t="str">
        <f t="shared" si="59"/>
        <v>1942/07/15</v>
      </c>
      <c r="H1147" s="15" t="s">
        <v>1616</v>
      </c>
      <c r="I1147" s="86" t="s">
        <v>5414</v>
      </c>
      <c r="J1147" s="17">
        <v>15225611264</v>
      </c>
      <c r="K1147" s="38"/>
      <c r="L1147" s="28" t="s">
        <v>5378</v>
      </c>
      <c r="M1147" s="40" t="s">
        <v>5415</v>
      </c>
      <c r="N1147" s="16" t="s">
        <v>4142</v>
      </c>
      <c r="O1147" s="16">
        <v>15225611264</v>
      </c>
      <c r="P1147" s="16" t="s">
        <v>1616</v>
      </c>
      <c r="Q1147" s="95" t="s">
        <v>5414</v>
      </c>
      <c r="R1147" s="33" t="s">
        <v>4494</v>
      </c>
      <c r="S1147" s="33"/>
      <c r="T1147" s="34">
        <v>1146</v>
      </c>
      <c r="U1147" s="7" t="str">
        <f>+VLOOKUP(D1147,[1]全镇!$C:$E,3,FALSE)</f>
        <v>穆营村</v>
      </c>
    </row>
    <row r="1148" hidden="1" customHeight="1" spans="1:21">
      <c r="A1148" s="15">
        <v>1147</v>
      </c>
      <c r="B1148" s="16" t="s">
        <v>5416</v>
      </c>
      <c r="C1148" s="16" t="s">
        <v>32</v>
      </c>
      <c r="D1148" s="90" t="s">
        <v>5417</v>
      </c>
      <c r="E1148" s="15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7">
        <f ca="1" t="shared" ref="F1148:F1167" si="61">YEAR(NOW())-MID(D1148,7,4)</f>
        <v>82</v>
      </c>
      <c r="G1148" s="17" t="str">
        <f t="shared" ref="G1148:G1167" si="62">CONCATENATE(MID(D1148,7,4),"/",MID(D1148,11,2),"/",MID(D1148,13,2))</f>
        <v>1942/07/15</v>
      </c>
      <c r="H1148" s="15" t="s">
        <v>811</v>
      </c>
      <c r="I1148" s="86" t="s">
        <v>5418</v>
      </c>
      <c r="J1148" s="17">
        <v>13673899812</v>
      </c>
      <c r="K1148" s="38"/>
      <c r="L1148" s="28" t="s">
        <v>5297</v>
      </c>
      <c r="M1148" s="40" t="s">
        <v>5419</v>
      </c>
      <c r="N1148" s="16" t="s">
        <v>4142</v>
      </c>
      <c r="O1148" s="16">
        <v>13673899812</v>
      </c>
      <c r="P1148" s="16" t="s">
        <v>811</v>
      </c>
      <c r="Q1148" s="95" t="s">
        <v>5418</v>
      </c>
      <c r="R1148" s="33" t="s">
        <v>4494</v>
      </c>
      <c r="S1148" s="33"/>
      <c r="T1148" s="34">
        <v>1147</v>
      </c>
      <c r="U1148" s="7" t="str">
        <f>+VLOOKUP(D1148,[1]全镇!$C:$E,3,FALSE)</f>
        <v>新石门村</v>
      </c>
    </row>
    <row r="1149" hidden="1" customHeight="1" spans="1:21">
      <c r="A1149" s="15">
        <v>1148</v>
      </c>
      <c r="B1149" s="16" t="s">
        <v>5420</v>
      </c>
      <c r="C1149" s="16" t="s">
        <v>32</v>
      </c>
      <c r="D1149" s="90" t="s">
        <v>5421</v>
      </c>
      <c r="E1149" s="15" t="str">
        <f t="shared" si="60"/>
        <v>正确</v>
      </c>
      <c r="F1149" s="17">
        <f ca="1" t="shared" si="61"/>
        <v>82</v>
      </c>
      <c r="G1149" s="17" t="str">
        <f t="shared" si="62"/>
        <v>1942/04/26</v>
      </c>
      <c r="H1149" s="15" t="s">
        <v>271</v>
      </c>
      <c r="I1149" s="86" t="s">
        <v>5422</v>
      </c>
      <c r="J1149" s="17">
        <v>13938974181</v>
      </c>
      <c r="K1149" s="38"/>
      <c r="L1149" s="28" t="s">
        <v>5297</v>
      </c>
      <c r="M1149" s="40" t="s">
        <v>5423</v>
      </c>
      <c r="N1149" s="16" t="s">
        <v>55</v>
      </c>
      <c r="O1149" s="16">
        <v>13938974181</v>
      </c>
      <c r="P1149" s="16" t="s">
        <v>271</v>
      </c>
      <c r="Q1149" s="95" t="s">
        <v>5422</v>
      </c>
      <c r="R1149" s="33" t="s">
        <v>4494</v>
      </c>
      <c r="S1149" s="33"/>
      <c r="T1149" s="34">
        <v>1148</v>
      </c>
      <c r="U1149" s="7" t="str">
        <f>+VLOOKUP(D1149,[1]全镇!$C:$E,3,FALSE)</f>
        <v>中街村</v>
      </c>
    </row>
    <row r="1150" hidden="1" customHeight="1" spans="1:21">
      <c r="A1150" s="15">
        <v>1149</v>
      </c>
      <c r="B1150" s="16" t="s">
        <v>5424</v>
      </c>
      <c r="C1150" s="16" t="s">
        <v>32</v>
      </c>
      <c r="D1150" s="90" t="s">
        <v>5425</v>
      </c>
      <c r="E1150" s="15" t="str">
        <f t="shared" si="60"/>
        <v>正确</v>
      </c>
      <c r="F1150" s="17">
        <f ca="1" t="shared" si="61"/>
        <v>82</v>
      </c>
      <c r="G1150" s="17" t="str">
        <f t="shared" si="62"/>
        <v>1942/07/02</v>
      </c>
      <c r="H1150" s="15" t="s">
        <v>79</v>
      </c>
      <c r="I1150" s="86" t="s">
        <v>5426</v>
      </c>
      <c r="J1150" s="17">
        <v>18538453568</v>
      </c>
      <c r="K1150" s="38"/>
      <c r="L1150" s="28" t="s">
        <v>5297</v>
      </c>
      <c r="M1150" s="40" t="s">
        <v>5427</v>
      </c>
      <c r="N1150" s="16" t="s">
        <v>55</v>
      </c>
      <c r="O1150" s="16">
        <v>18538453568</v>
      </c>
      <c r="P1150" s="16" t="s">
        <v>79</v>
      </c>
      <c r="Q1150" s="95" t="s">
        <v>5426</v>
      </c>
      <c r="R1150" s="33" t="s">
        <v>4494</v>
      </c>
      <c r="S1150" s="33"/>
      <c r="T1150" s="34">
        <v>1149</v>
      </c>
      <c r="U1150" s="7" t="str">
        <f>+VLOOKUP(D1150,[1]全镇!$C:$E,3,FALSE)</f>
        <v>李营村</v>
      </c>
    </row>
    <row r="1151" hidden="1" customHeight="1" spans="1:21">
      <c r="A1151" s="15">
        <v>1150</v>
      </c>
      <c r="B1151" s="16" t="s">
        <v>5428</v>
      </c>
      <c r="C1151" s="16" t="s">
        <v>19</v>
      </c>
      <c r="D1151" s="90" t="s">
        <v>5429</v>
      </c>
      <c r="E1151" s="15" t="str">
        <f t="shared" si="60"/>
        <v>正确</v>
      </c>
      <c r="F1151" s="17">
        <f ca="1" t="shared" si="61"/>
        <v>82</v>
      </c>
      <c r="G1151" s="17" t="str">
        <f t="shared" si="62"/>
        <v>1942/07/26</v>
      </c>
      <c r="H1151" s="15" t="s">
        <v>227</v>
      </c>
      <c r="I1151" s="86" t="s">
        <v>5430</v>
      </c>
      <c r="J1151" s="17">
        <v>15517707788</v>
      </c>
      <c r="K1151" s="38"/>
      <c r="L1151" s="28" t="s">
        <v>5297</v>
      </c>
      <c r="M1151" s="40" t="s">
        <v>5431</v>
      </c>
      <c r="N1151" s="16" t="s">
        <v>5432</v>
      </c>
      <c r="O1151" s="16">
        <v>15517707788</v>
      </c>
      <c r="P1151" s="16" t="s">
        <v>227</v>
      </c>
      <c r="Q1151" s="95" t="s">
        <v>5430</v>
      </c>
      <c r="R1151" s="33" t="s">
        <v>4494</v>
      </c>
      <c r="S1151" s="33"/>
      <c r="T1151" s="34">
        <v>1150</v>
      </c>
      <c r="U1151" s="7" t="str">
        <f>+VLOOKUP(D1151,[1]全镇!$C:$E,3,FALSE)</f>
        <v>药王庙村</v>
      </c>
    </row>
    <row r="1152" hidden="1" customHeight="1" spans="1:21">
      <c r="A1152" s="15">
        <v>1151</v>
      </c>
      <c r="B1152" s="16" t="s">
        <v>5433</v>
      </c>
      <c r="C1152" s="16" t="s">
        <v>32</v>
      </c>
      <c r="D1152" s="16" t="s">
        <v>5434</v>
      </c>
      <c r="E1152" s="15" t="str">
        <f t="shared" si="60"/>
        <v>正确</v>
      </c>
      <c r="F1152" s="17">
        <f ca="1" t="shared" si="61"/>
        <v>82</v>
      </c>
      <c r="G1152" s="17" t="str">
        <f t="shared" si="62"/>
        <v>1942/08/01</v>
      </c>
      <c r="H1152" s="15" t="s">
        <v>924</v>
      </c>
      <c r="I1152" s="86" t="s">
        <v>5435</v>
      </c>
      <c r="J1152" s="17">
        <v>15038787745</v>
      </c>
      <c r="K1152" s="38"/>
      <c r="L1152" s="28" t="s">
        <v>5297</v>
      </c>
      <c r="M1152" s="40" t="s">
        <v>5436</v>
      </c>
      <c r="N1152" s="16" t="s">
        <v>55</v>
      </c>
      <c r="O1152" s="16">
        <v>15890402712</v>
      </c>
      <c r="P1152" s="16" t="s">
        <v>924</v>
      </c>
      <c r="Q1152" s="95" t="s">
        <v>5435</v>
      </c>
      <c r="R1152" s="33" t="s">
        <v>4494</v>
      </c>
      <c r="S1152" s="33"/>
      <c r="T1152" s="34">
        <v>1151</v>
      </c>
      <c r="U1152" s="7" t="str">
        <f>+VLOOKUP(D1152,[1]全镇!$C:$E,3,FALSE)</f>
        <v>冯营村</v>
      </c>
    </row>
    <row r="1153" ht="25" customHeight="1" spans="1:21">
      <c r="A1153" s="15">
        <v>1152</v>
      </c>
      <c r="B1153" s="16" t="s">
        <v>5437</v>
      </c>
      <c r="C1153" s="16" t="s">
        <v>19</v>
      </c>
      <c r="D1153" s="16" t="s">
        <v>5438</v>
      </c>
      <c r="E1153" s="15" t="str">
        <f t="shared" si="60"/>
        <v>正确</v>
      </c>
      <c r="F1153" s="17">
        <f ca="1" t="shared" si="61"/>
        <v>82</v>
      </c>
      <c r="G1153" s="17" t="str">
        <f t="shared" si="62"/>
        <v>1942/07/28</v>
      </c>
      <c r="H1153" s="15" t="s">
        <v>346</v>
      </c>
      <c r="I1153" s="86" t="s">
        <v>5439</v>
      </c>
      <c r="J1153" s="17">
        <v>15038702001</v>
      </c>
      <c r="K1153" s="38"/>
      <c r="L1153" s="28" t="s">
        <v>5297</v>
      </c>
      <c r="M1153" s="40" t="s">
        <v>5440</v>
      </c>
      <c r="N1153" s="16" t="s">
        <v>55</v>
      </c>
      <c r="O1153" s="16">
        <v>13253864251</v>
      </c>
      <c r="P1153" s="16" t="s">
        <v>346</v>
      </c>
      <c r="Q1153" s="95" t="s">
        <v>5439</v>
      </c>
      <c r="R1153" s="33" t="s">
        <v>4494</v>
      </c>
      <c r="S1153" s="33"/>
      <c r="T1153" s="34">
        <v>1152</v>
      </c>
      <c r="U1153" s="7" t="str">
        <f>+VLOOKUP(D1153,[1]全镇!$C:$E,3,FALSE)</f>
        <v>菩萨堂村</v>
      </c>
    </row>
    <row r="1154" hidden="1" customHeight="1" spans="1:21">
      <c r="A1154" s="15">
        <v>1153</v>
      </c>
      <c r="B1154" s="16" t="s">
        <v>5441</v>
      </c>
      <c r="C1154" s="16" t="s">
        <v>19</v>
      </c>
      <c r="D1154" s="90" t="s">
        <v>5442</v>
      </c>
      <c r="E1154" s="15" t="str">
        <f t="shared" si="60"/>
        <v>正确</v>
      </c>
      <c r="F1154" s="17">
        <f ca="1" t="shared" si="61"/>
        <v>82</v>
      </c>
      <c r="G1154" s="17" t="str">
        <f t="shared" si="62"/>
        <v>1942/07/17</v>
      </c>
      <c r="H1154" s="15" t="s">
        <v>38</v>
      </c>
      <c r="I1154" s="86" t="s">
        <v>5443</v>
      </c>
      <c r="J1154" s="17">
        <v>13462548311</v>
      </c>
      <c r="K1154" s="38"/>
      <c r="L1154" s="28" t="s">
        <v>5297</v>
      </c>
      <c r="M1154" s="40" t="s">
        <v>5444</v>
      </c>
      <c r="N1154" s="16" t="s">
        <v>30</v>
      </c>
      <c r="O1154" s="16">
        <v>18338103425</v>
      </c>
      <c r="P1154" s="16" t="s">
        <v>38</v>
      </c>
      <c r="Q1154" s="95" t="s">
        <v>5443</v>
      </c>
      <c r="R1154" s="33" t="s">
        <v>4520</v>
      </c>
      <c r="S1154" s="33"/>
      <c r="T1154" s="34">
        <v>1153</v>
      </c>
      <c r="U1154" s="7" t="e">
        <f>+VLOOKUP(D1154,[1]全镇!$C:$E,3,FALSE)</f>
        <v>#N/A</v>
      </c>
    </row>
    <row r="1155" hidden="1" customHeight="1" spans="1:21">
      <c r="A1155" s="15">
        <v>1154</v>
      </c>
      <c r="B1155" s="16" t="s">
        <v>5445</v>
      </c>
      <c r="C1155" s="16" t="s">
        <v>19</v>
      </c>
      <c r="D1155" s="90" t="s">
        <v>5446</v>
      </c>
      <c r="E1155" s="15" t="str">
        <f t="shared" si="60"/>
        <v>正确</v>
      </c>
      <c r="F1155" s="17">
        <f ca="1" t="shared" si="61"/>
        <v>82</v>
      </c>
      <c r="G1155" s="17" t="str">
        <f t="shared" si="62"/>
        <v>1942/08/15</v>
      </c>
      <c r="H1155" s="15" t="s">
        <v>271</v>
      </c>
      <c r="I1155" s="86" t="s">
        <v>5447</v>
      </c>
      <c r="J1155" s="17">
        <v>15538764302</v>
      </c>
      <c r="K1155" s="38"/>
      <c r="L1155" s="28" t="s">
        <v>5297</v>
      </c>
      <c r="M1155" s="40" t="s">
        <v>5448</v>
      </c>
      <c r="N1155" s="16" t="s">
        <v>55</v>
      </c>
      <c r="O1155" s="16">
        <v>15538764302</v>
      </c>
      <c r="P1155" s="16" t="s">
        <v>271</v>
      </c>
      <c r="Q1155" s="95" t="s">
        <v>5447</v>
      </c>
      <c r="R1155" s="33" t="s">
        <v>4520</v>
      </c>
      <c r="S1155" s="33"/>
      <c r="T1155" s="34">
        <v>1154</v>
      </c>
      <c r="U1155" s="7" t="e">
        <f>+VLOOKUP(D1155,[1]全镇!$C:$E,3,FALSE)</f>
        <v>#N/A</v>
      </c>
    </row>
    <row r="1156" hidden="1" customHeight="1" spans="1:21">
      <c r="A1156" s="15">
        <v>1155</v>
      </c>
      <c r="B1156" s="16" t="s">
        <v>5449</v>
      </c>
      <c r="C1156" s="16" t="s">
        <v>19</v>
      </c>
      <c r="D1156" s="90" t="s">
        <v>5450</v>
      </c>
      <c r="E1156" s="15" t="str">
        <f t="shared" si="60"/>
        <v>正确</v>
      </c>
      <c r="F1156" s="17">
        <f ca="1" t="shared" si="61"/>
        <v>82</v>
      </c>
      <c r="G1156" s="17" t="str">
        <f t="shared" si="62"/>
        <v>1942/06/08</v>
      </c>
      <c r="H1156" s="15" t="s">
        <v>924</v>
      </c>
      <c r="I1156" s="86" t="s">
        <v>5451</v>
      </c>
      <c r="J1156" s="17">
        <v>13700775439</v>
      </c>
      <c r="K1156" s="38"/>
      <c r="L1156" s="28" t="s">
        <v>5297</v>
      </c>
      <c r="M1156" s="40" t="s">
        <v>5452</v>
      </c>
      <c r="N1156" s="16" t="s">
        <v>30</v>
      </c>
      <c r="O1156" s="16">
        <v>13663998510</v>
      </c>
      <c r="P1156" s="16" t="s">
        <v>924</v>
      </c>
      <c r="Q1156" s="95" t="s">
        <v>5451</v>
      </c>
      <c r="R1156" s="33" t="s">
        <v>4605</v>
      </c>
      <c r="S1156" s="33"/>
      <c r="T1156" s="34">
        <v>1155</v>
      </c>
      <c r="U1156" s="7" t="e">
        <f>+VLOOKUP(D1156,[1]全镇!$C:$E,3,FALSE)</f>
        <v>#N/A</v>
      </c>
    </row>
    <row r="1157" hidden="1" customHeight="1" spans="1:21">
      <c r="A1157" s="15">
        <v>1156</v>
      </c>
      <c r="B1157" s="16" t="s">
        <v>5453</v>
      </c>
      <c r="C1157" s="16" t="s">
        <v>32</v>
      </c>
      <c r="D1157" s="90" t="s">
        <v>5454</v>
      </c>
      <c r="E1157" s="15" t="str">
        <f t="shared" si="60"/>
        <v>正确</v>
      </c>
      <c r="F1157" s="17">
        <f ca="1" t="shared" si="61"/>
        <v>82</v>
      </c>
      <c r="G1157" s="17" t="str">
        <f t="shared" si="62"/>
        <v>1942/07/26</v>
      </c>
      <c r="H1157" s="15" t="s">
        <v>112</v>
      </c>
      <c r="I1157" s="86" t="s">
        <v>5455</v>
      </c>
      <c r="J1157" s="17">
        <v>18629012308</v>
      </c>
      <c r="K1157" s="38"/>
      <c r="L1157" s="28" t="s">
        <v>5297</v>
      </c>
      <c r="M1157" s="40" t="s">
        <v>5456</v>
      </c>
      <c r="N1157" s="16" t="s">
        <v>55</v>
      </c>
      <c r="O1157" s="16">
        <v>18629012308</v>
      </c>
      <c r="P1157" s="16" t="s">
        <v>112</v>
      </c>
      <c r="Q1157" s="95" t="s">
        <v>5455</v>
      </c>
      <c r="R1157" s="33" t="s">
        <v>4494</v>
      </c>
      <c r="S1157" s="33"/>
      <c r="T1157" s="34">
        <v>1156</v>
      </c>
      <c r="U1157" s="7" t="str">
        <f>+VLOOKUP(D1157,[1]全镇!$C:$E,3,FALSE)</f>
        <v>庙岭村</v>
      </c>
    </row>
    <row r="1158" hidden="1" customHeight="1" spans="1:21">
      <c r="A1158" s="15">
        <v>1157</v>
      </c>
      <c r="B1158" s="16" t="s">
        <v>5457</v>
      </c>
      <c r="C1158" s="16" t="s">
        <v>32</v>
      </c>
      <c r="D1158" s="90" t="s">
        <v>5458</v>
      </c>
      <c r="E1158" s="15" t="str">
        <f t="shared" si="60"/>
        <v>正确</v>
      </c>
      <c r="F1158" s="17">
        <f ca="1" t="shared" si="61"/>
        <v>82</v>
      </c>
      <c r="G1158" s="17" t="str">
        <f t="shared" si="62"/>
        <v>1942/08/05</v>
      </c>
      <c r="H1158" s="15" t="s">
        <v>52</v>
      </c>
      <c r="I1158" s="86" t="s">
        <v>5459</v>
      </c>
      <c r="J1158" s="17">
        <v>15936179555</v>
      </c>
      <c r="K1158" s="38"/>
      <c r="L1158" s="28" t="s">
        <v>5297</v>
      </c>
      <c r="M1158" s="40" t="s">
        <v>5460</v>
      </c>
      <c r="N1158" s="16" t="s">
        <v>55</v>
      </c>
      <c r="O1158" s="16">
        <v>15936179555</v>
      </c>
      <c r="P1158" s="16" t="s">
        <v>52</v>
      </c>
      <c r="Q1158" s="95" t="s">
        <v>5459</v>
      </c>
      <c r="R1158" s="33" t="s">
        <v>4494</v>
      </c>
      <c r="S1158" s="33"/>
      <c r="T1158" s="34">
        <v>1157</v>
      </c>
      <c r="U1158" s="7" t="str">
        <f>+VLOOKUP(D1158,[1]全镇!$C:$E,3,FALSE)</f>
        <v>汉王坪村</v>
      </c>
    </row>
    <row r="1159" hidden="1" customHeight="1" spans="1:21">
      <c r="A1159" s="15">
        <v>1158</v>
      </c>
      <c r="B1159" s="16" t="s">
        <v>5461</v>
      </c>
      <c r="C1159" s="16" t="s">
        <v>32</v>
      </c>
      <c r="D1159" s="90" t="s">
        <v>5462</v>
      </c>
      <c r="E1159" s="15" t="str">
        <f t="shared" si="60"/>
        <v>正确</v>
      </c>
      <c r="F1159" s="17">
        <f ca="1" t="shared" si="61"/>
        <v>82</v>
      </c>
      <c r="G1159" s="17" t="str">
        <f t="shared" si="62"/>
        <v>1942/08/16</v>
      </c>
      <c r="H1159" s="15" t="s">
        <v>465</v>
      </c>
      <c r="I1159" s="86" t="s">
        <v>5463</v>
      </c>
      <c r="J1159" s="17">
        <v>15139014370</v>
      </c>
      <c r="K1159" s="38"/>
      <c r="L1159" s="28" t="s">
        <v>5297</v>
      </c>
      <c r="M1159" s="40" t="s">
        <v>5464</v>
      </c>
      <c r="N1159" s="16" t="s">
        <v>55</v>
      </c>
      <c r="O1159" s="16">
        <v>15139014370</v>
      </c>
      <c r="P1159" s="16" t="s">
        <v>465</v>
      </c>
      <c r="Q1159" s="95" t="s">
        <v>5463</v>
      </c>
      <c r="R1159" s="33" t="s">
        <v>4494</v>
      </c>
      <c r="S1159" s="33"/>
      <c r="T1159" s="34">
        <v>1158</v>
      </c>
      <c r="U1159" s="7" t="str">
        <f>+VLOOKUP(D1159,[1]全镇!$C:$E,3,FALSE)</f>
        <v>吴家沟村</v>
      </c>
    </row>
    <row r="1160" ht="25" customHeight="1" spans="1:21">
      <c r="A1160" s="15">
        <v>1159</v>
      </c>
      <c r="B1160" s="16" t="s">
        <v>5465</v>
      </c>
      <c r="C1160" s="16" t="s">
        <v>32</v>
      </c>
      <c r="D1160" s="90" t="s">
        <v>5466</v>
      </c>
      <c r="E1160" s="15" t="str">
        <f t="shared" si="60"/>
        <v>正确</v>
      </c>
      <c r="F1160" s="17">
        <f ca="1" t="shared" si="61"/>
        <v>82</v>
      </c>
      <c r="G1160" s="17" t="str">
        <f t="shared" si="62"/>
        <v>1942/08/16</v>
      </c>
      <c r="H1160" s="15" t="s">
        <v>346</v>
      </c>
      <c r="I1160" s="86" t="s">
        <v>5467</v>
      </c>
      <c r="J1160" s="17">
        <v>18595982139</v>
      </c>
      <c r="K1160" s="38"/>
      <c r="L1160" s="28" t="s">
        <v>5297</v>
      </c>
      <c r="M1160" s="40" t="s">
        <v>5468</v>
      </c>
      <c r="N1160" s="16" t="s">
        <v>55</v>
      </c>
      <c r="O1160" s="16">
        <v>18595982139</v>
      </c>
      <c r="P1160" s="16" t="s">
        <v>346</v>
      </c>
      <c r="Q1160" s="95" t="s">
        <v>5467</v>
      </c>
      <c r="R1160" s="33" t="s">
        <v>4494</v>
      </c>
      <c r="S1160" s="33"/>
      <c r="T1160" s="34">
        <v>1159</v>
      </c>
      <c r="U1160" s="7" t="str">
        <f>+VLOOKUP(D1160,[1]全镇!$C:$E,3,FALSE)</f>
        <v>菩萨堂村</v>
      </c>
    </row>
    <row r="1161" hidden="1" customHeight="1" spans="1:21">
      <c r="A1161" s="15">
        <v>1160</v>
      </c>
      <c r="B1161" s="16" t="s">
        <v>5469</v>
      </c>
      <c r="C1161" s="16" t="s">
        <v>32</v>
      </c>
      <c r="D1161" s="90" t="s">
        <v>5470</v>
      </c>
      <c r="E1161" s="15" t="str">
        <f t="shared" si="60"/>
        <v>正确</v>
      </c>
      <c r="F1161" s="17">
        <f ca="1" t="shared" si="61"/>
        <v>82</v>
      </c>
      <c r="G1161" s="17" t="str">
        <f t="shared" si="62"/>
        <v>1942/07/17</v>
      </c>
      <c r="H1161" s="15" t="s">
        <v>1197</v>
      </c>
      <c r="I1161" s="86" t="s">
        <v>5471</v>
      </c>
      <c r="J1161" s="17">
        <v>13462655399</v>
      </c>
      <c r="K1161" s="38"/>
      <c r="L1161" s="28" t="s">
        <v>5297</v>
      </c>
      <c r="M1161" s="40" t="s">
        <v>1224</v>
      </c>
      <c r="N1161" s="16" t="s">
        <v>55</v>
      </c>
      <c r="O1161" s="16">
        <v>13462655399</v>
      </c>
      <c r="P1161" s="16" t="s">
        <v>1197</v>
      </c>
      <c r="Q1161" s="95" t="s">
        <v>5471</v>
      </c>
      <c r="R1161" s="33" t="s">
        <v>4494</v>
      </c>
      <c r="S1161" s="33"/>
      <c r="T1161" s="34">
        <v>1160</v>
      </c>
      <c r="U1161" s="7" t="str">
        <f>+VLOOKUP(D1161,[1]全镇!$C:$E,3,FALSE)</f>
        <v>孙家湾村</v>
      </c>
    </row>
    <row r="1162" ht="25" customHeight="1" spans="1:21">
      <c r="A1162" s="15">
        <v>1161</v>
      </c>
      <c r="B1162" s="16" t="s">
        <v>5472</v>
      </c>
      <c r="C1162" s="16" t="s">
        <v>32</v>
      </c>
      <c r="D1162" s="90" t="s">
        <v>5473</v>
      </c>
      <c r="E1162" s="15" t="str">
        <f t="shared" si="60"/>
        <v>正确</v>
      </c>
      <c r="F1162" s="17">
        <f ca="1" t="shared" si="61"/>
        <v>82</v>
      </c>
      <c r="G1162" s="17" t="str">
        <f t="shared" si="62"/>
        <v>1942/07/28</v>
      </c>
      <c r="H1162" s="15" t="s">
        <v>346</v>
      </c>
      <c r="I1162" s="86" t="s">
        <v>5474</v>
      </c>
      <c r="J1162" s="17">
        <v>18348030772</v>
      </c>
      <c r="K1162" s="38"/>
      <c r="L1162" s="28" t="s">
        <v>5297</v>
      </c>
      <c r="M1162" s="40" t="s">
        <v>5475</v>
      </c>
      <c r="N1162" s="16" t="s">
        <v>55</v>
      </c>
      <c r="O1162" s="16">
        <v>13419939498</v>
      </c>
      <c r="P1162" s="16" t="s">
        <v>346</v>
      </c>
      <c r="Q1162" s="95" t="s">
        <v>5474</v>
      </c>
      <c r="R1162" s="33" t="s">
        <v>4494</v>
      </c>
      <c r="S1162" s="33"/>
      <c r="T1162" s="34">
        <v>1161</v>
      </c>
      <c r="U1162" s="7" t="str">
        <f>+VLOOKUP(D1162,[1]全镇!$C:$E,3,FALSE)</f>
        <v>菩萨堂村</v>
      </c>
    </row>
    <row r="1163" hidden="1" customHeight="1" spans="1:21">
      <c r="A1163" s="15">
        <v>1162</v>
      </c>
      <c r="B1163" s="16" t="s">
        <v>5476</v>
      </c>
      <c r="C1163" s="16" t="s">
        <v>32</v>
      </c>
      <c r="D1163" s="90" t="s">
        <v>5477</v>
      </c>
      <c r="E1163" s="15" t="str">
        <f t="shared" si="60"/>
        <v>正确</v>
      </c>
      <c r="F1163" s="17">
        <f ca="1" t="shared" si="61"/>
        <v>82</v>
      </c>
      <c r="G1163" s="17" t="str">
        <f t="shared" si="62"/>
        <v>1942/04/20</v>
      </c>
      <c r="H1163" s="15" t="s">
        <v>38</v>
      </c>
      <c r="I1163" s="86" t="s">
        <v>5478</v>
      </c>
      <c r="J1163" s="17">
        <v>13271315982</v>
      </c>
      <c r="K1163" s="38"/>
      <c r="L1163" s="28" t="s">
        <v>5297</v>
      </c>
      <c r="M1163" s="40" t="s">
        <v>5479</v>
      </c>
      <c r="N1163" s="16" t="s">
        <v>55</v>
      </c>
      <c r="O1163" s="16">
        <v>13271315982</v>
      </c>
      <c r="P1163" s="16" t="s">
        <v>38</v>
      </c>
      <c r="Q1163" s="95" t="s">
        <v>5478</v>
      </c>
      <c r="R1163" s="33" t="s">
        <v>4494</v>
      </c>
      <c r="S1163" s="33"/>
      <c r="T1163" s="34">
        <v>1162</v>
      </c>
      <c r="U1163" s="7" t="str">
        <f>+VLOOKUP(D1163,[1]全镇!$C:$E,3,FALSE)</f>
        <v>店子村</v>
      </c>
    </row>
    <row r="1164" hidden="1" customHeight="1" spans="1:21">
      <c r="A1164" s="15">
        <v>1163</v>
      </c>
      <c r="B1164" s="16" t="s">
        <v>5480</v>
      </c>
      <c r="C1164" s="16" t="s">
        <v>32</v>
      </c>
      <c r="D1164" s="90" t="s">
        <v>5481</v>
      </c>
      <c r="E1164" s="15" t="str">
        <f t="shared" si="60"/>
        <v>正确</v>
      </c>
      <c r="F1164" s="17">
        <f ca="1" t="shared" si="61"/>
        <v>82</v>
      </c>
      <c r="G1164" s="17" t="str">
        <f t="shared" si="62"/>
        <v>1942/07/12</v>
      </c>
      <c r="H1164" s="15" t="s">
        <v>924</v>
      </c>
      <c r="I1164" s="86" t="s">
        <v>5482</v>
      </c>
      <c r="J1164" s="17">
        <v>15037790550</v>
      </c>
      <c r="K1164" s="38"/>
      <c r="L1164" s="28" t="s">
        <v>5297</v>
      </c>
      <c r="M1164" s="40" t="s">
        <v>5483</v>
      </c>
      <c r="N1164" s="16" t="s">
        <v>55</v>
      </c>
      <c r="O1164" s="16">
        <v>15993166555</v>
      </c>
      <c r="P1164" s="16" t="s">
        <v>924</v>
      </c>
      <c r="Q1164" s="95" t="s">
        <v>5482</v>
      </c>
      <c r="R1164" s="33" t="s">
        <v>4520</v>
      </c>
      <c r="S1164" s="33"/>
      <c r="T1164" s="34">
        <v>1163</v>
      </c>
      <c r="U1164" s="7" t="e">
        <f>+VLOOKUP(D1164,[1]全镇!$C:$E,3,FALSE)</f>
        <v>#N/A</v>
      </c>
    </row>
    <row r="1165" hidden="1" customHeight="1" spans="1:21">
      <c r="A1165" s="15">
        <v>1164</v>
      </c>
      <c r="B1165" s="16" t="s">
        <v>5484</v>
      </c>
      <c r="C1165" s="16" t="s">
        <v>32</v>
      </c>
      <c r="D1165" s="90" t="s">
        <v>5485</v>
      </c>
      <c r="E1165" s="15" t="str">
        <f t="shared" si="60"/>
        <v>正确</v>
      </c>
      <c r="F1165" s="17">
        <f ca="1" t="shared" si="61"/>
        <v>82</v>
      </c>
      <c r="G1165" s="17" t="str">
        <f t="shared" si="62"/>
        <v>1942/05/24</v>
      </c>
      <c r="H1165" s="15" t="s">
        <v>233</v>
      </c>
      <c r="I1165" s="86" t="s">
        <v>5486</v>
      </c>
      <c r="J1165" s="17">
        <v>13037625171</v>
      </c>
      <c r="K1165" s="38"/>
      <c r="L1165" s="28" t="s">
        <v>5297</v>
      </c>
      <c r="M1165" s="40" t="s">
        <v>5487</v>
      </c>
      <c r="N1165" s="16" t="s">
        <v>55</v>
      </c>
      <c r="O1165" s="16">
        <v>13037625171</v>
      </c>
      <c r="P1165" s="16" t="s">
        <v>233</v>
      </c>
      <c r="Q1165" s="95" t="s">
        <v>5486</v>
      </c>
      <c r="R1165" s="33" t="s">
        <v>4494</v>
      </c>
      <c r="S1165" s="33"/>
      <c r="T1165" s="34">
        <v>1164</v>
      </c>
      <c r="U1165" s="7" t="str">
        <f>+VLOOKUP(D1165,[1]全镇!$C:$E,3,FALSE)</f>
        <v>张村</v>
      </c>
    </row>
    <row r="1166" hidden="1" customHeight="1" spans="1:21">
      <c r="A1166" s="15">
        <v>1165</v>
      </c>
      <c r="B1166" s="16" t="s">
        <v>5488</v>
      </c>
      <c r="C1166" s="16" t="s">
        <v>32</v>
      </c>
      <c r="D1166" s="90" t="s">
        <v>5489</v>
      </c>
      <c r="E1166" s="15" t="str">
        <f t="shared" si="60"/>
        <v>正确</v>
      </c>
      <c r="F1166" s="17">
        <f ca="1" t="shared" si="61"/>
        <v>82</v>
      </c>
      <c r="G1166" s="17" t="str">
        <f t="shared" si="62"/>
        <v>1942/08/26</v>
      </c>
      <c r="H1166" s="15" t="s">
        <v>52</v>
      </c>
      <c r="I1166" s="86" t="s">
        <v>5490</v>
      </c>
      <c r="J1166" s="17">
        <v>18749038970</v>
      </c>
      <c r="K1166" s="38"/>
      <c r="L1166" s="28" t="s">
        <v>5297</v>
      </c>
      <c r="M1166" s="40" t="s">
        <v>5491</v>
      </c>
      <c r="N1166" s="16" t="s">
        <v>55</v>
      </c>
      <c r="O1166" s="16">
        <v>18749038970</v>
      </c>
      <c r="P1166" s="16" t="s">
        <v>52</v>
      </c>
      <c r="Q1166" s="95" t="s">
        <v>5490</v>
      </c>
      <c r="R1166" s="33" t="s">
        <v>4494</v>
      </c>
      <c r="S1166" s="33"/>
      <c r="T1166" s="34">
        <v>1165</v>
      </c>
      <c r="U1166" s="7" t="str">
        <f>+VLOOKUP(D1166,[1]全镇!$C:$E,3,FALSE)</f>
        <v>汉王坪村</v>
      </c>
    </row>
    <row r="1167" hidden="1" customHeight="1" spans="1:21">
      <c r="A1167" s="15">
        <v>1166</v>
      </c>
      <c r="B1167" s="16" t="s">
        <v>5492</v>
      </c>
      <c r="C1167" s="16" t="s">
        <v>19</v>
      </c>
      <c r="D1167" s="90" t="s">
        <v>5493</v>
      </c>
      <c r="E1167" s="15" t="str">
        <f t="shared" si="60"/>
        <v>正确</v>
      </c>
      <c r="F1167" s="17">
        <f ca="1" t="shared" si="61"/>
        <v>82</v>
      </c>
      <c r="G1167" s="17" t="str">
        <f t="shared" si="62"/>
        <v>1942/08/12</v>
      </c>
      <c r="H1167" s="15" t="s">
        <v>328</v>
      </c>
      <c r="I1167" s="86" t="s">
        <v>5494</v>
      </c>
      <c r="J1167" s="17">
        <v>13526503283</v>
      </c>
      <c r="K1167" s="38"/>
      <c r="L1167" s="28" t="s">
        <v>5297</v>
      </c>
      <c r="M1167" s="40" t="s">
        <v>5495</v>
      </c>
      <c r="N1167" s="16" t="s">
        <v>200</v>
      </c>
      <c r="O1167" s="16">
        <v>13526503283</v>
      </c>
      <c r="P1167" s="16" t="s">
        <v>328</v>
      </c>
      <c r="Q1167" s="95" t="s">
        <v>5494</v>
      </c>
      <c r="R1167" s="33" t="s">
        <v>4494</v>
      </c>
      <c r="S1167" s="33"/>
      <c r="T1167" s="34">
        <v>1166</v>
      </c>
      <c r="U1167" s="7" t="str">
        <f>+VLOOKUP(D1167,[1]全镇!$C:$E,3,FALSE)</f>
        <v>金家沟村</v>
      </c>
    </row>
    <row r="1168" hidden="1" customHeight="1" spans="1:21">
      <c r="A1168" s="15">
        <v>1167</v>
      </c>
      <c r="B1168" s="16" t="s">
        <v>5496</v>
      </c>
      <c r="C1168" s="16" t="s">
        <v>32</v>
      </c>
      <c r="D1168" s="90" t="s">
        <v>5497</v>
      </c>
      <c r="E1168" s="15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7">
        <f ca="1" t="shared" ref="F1168:F1187" si="64">YEAR(NOW())-MID(D1168,7,4)</f>
        <v>82</v>
      </c>
      <c r="G1168" s="17" t="str">
        <f t="shared" ref="G1168:G1187" si="65">CONCATENATE(MID(D1168,7,4),"/",MID(D1168,11,2),"/",MID(D1168,13,2))</f>
        <v>1942/04/26</v>
      </c>
      <c r="H1168" s="15" t="s">
        <v>811</v>
      </c>
      <c r="I1168" s="86" t="s">
        <v>5498</v>
      </c>
      <c r="J1168" s="17">
        <v>13525688829</v>
      </c>
      <c r="K1168" s="38"/>
      <c r="L1168" s="28" t="s">
        <v>5499</v>
      </c>
      <c r="M1168" s="40" t="s">
        <v>843</v>
      </c>
      <c r="N1168" s="16" t="s">
        <v>55</v>
      </c>
      <c r="O1168" s="16">
        <v>13525688829</v>
      </c>
      <c r="P1168" s="16" t="s">
        <v>811</v>
      </c>
      <c r="Q1168" s="95" t="s">
        <v>5498</v>
      </c>
      <c r="R1168" s="33" t="s">
        <v>4494</v>
      </c>
      <c r="S1168" s="33"/>
      <c r="T1168" s="34">
        <v>1167</v>
      </c>
      <c r="U1168" s="7" t="str">
        <f>+VLOOKUP(D1168,[1]全镇!$C:$E,3,FALSE)</f>
        <v>新石门村</v>
      </c>
    </row>
    <row r="1169" hidden="1" customHeight="1" spans="1:21">
      <c r="A1169" s="15">
        <v>1168</v>
      </c>
      <c r="B1169" s="16" t="s">
        <v>5500</v>
      </c>
      <c r="C1169" s="16" t="s">
        <v>32</v>
      </c>
      <c r="D1169" s="90" t="s">
        <v>5501</v>
      </c>
      <c r="E1169" s="15" t="str">
        <f t="shared" si="63"/>
        <v>正确</v>
      </c>
      <c r="F1169" s="17">
        <f ca="1" t="shared" si="64"/>
        <v>82</v>
      </c>
      <c r="G1169" s="17" t="str">
        <f t="shared" si="65"/>
        <v>1942/08/27</v>
      </c>
      <c r="H1169" s="15" t="s">
        <v>88</v>
      </c>
      <c r="I1169" s="86" t="s">
        <v>5502</v>
      </c>
      <c r="J1169" s="17">
        <v>13569203912</v>
      </c>
      <c r="K1169" s="38"/>
      <c r="L1169" s="28" t="s">
        <v>5499</v>
      </c>
      <c r="M1169" s="40" t="s">
        <v>5503</v>
      </c>
      <c r="N1169" s="16" t="s">
        <v>4142</v>
      </c>
      <c r="O1169" s="16">
        <v>13569203912</v>
      </c>
      <c r="P1169" s="16" t="s">
        <v>88</v>
      </c>
      <c r="Q1169" s="95" t="s">
        <v>5502</v>
      </c>
      <c r="R1169" s="33" t="s">
        <v>4494</v>
      </c>
      <c r="S1169" s="33"/>
      <c r="T1169" s="34">
        <v>1168</v>
      </c>
      <c r="U1169" s="7" t="str">
        <f>+VLOOKUP(D1169,[1]全镇!$C:$E,3,FALSE)</f>
        <v>麻坑村</v>
      </c>
    </row>
    <row r="1170" hidden="1" customHeight="1" spans="1:20">
      <c r="A1170" s="15">
        <v>1169</v>
      </c>
      <c r="B1170" s="16" t="s">
        <v>213</v>
      </c>
      <c r="C1170" s="16" t="s">
        <v>32</v>
      </c>
      <c r="D1170" s="90" t="s">
        <v>5504</v>
      </c>
      <c r="E1170" s="15" t="str">
        <f t="shared" si="63"/>
        <v>正确</v>
      </c>
      <c r="F1170" s="17">
        <f ca="1" t="shared" si="64"/>
        <v>82</v>
      </c>
      <c r="G1170" s="17" t="str">
        <f t="shared" si="65"/>
        <v>1942/09/21</v>
      </c>
      <c r="H1170" s="15" t="s">
        <v>1493</v>
      </c>
      <c r="I1170" s="86" t="s">
        <v>5505</v>
      </c>
      <c r="J1170" s="17">
        <v>13014660492</v>
      </c>
      <c r="K1170" s="38" t="s">
        <v>4527</v>
      </c>
      <c r="L1170" s="28" t="s">
        <v>5499</v>
      </c>
      <c r="M1170" s="40" t="s">
        <v>5506</v>
      </c>
      <c r="N1170" s="16" t="s">
        <v>200</v>
      </c>
      <c r="O1170" s="16">
        <v>13014660492</v>
      </c>
      <c r="P1170" s="16" t="s">
        <v>1493</v>
      </c>
      <c r="Q1170" s="95" t="s">
        <v>5505</v>
      </c>
      <c r="R1170" s="33" t="s">
        <v>4494</v>
      </c>
      <c r="S1170" s="33"/>
      <c r="T1170" s="34">
        <v>1169</v>
      </c>
    </row>
    <row r="1171" hidden="1" customHeight="1" spans="1:21">
      <c r="A1171" s="15">
        <v>1170</v>
      </c>
      <c r="B1171" s="16" t="s">
        <v>5507</v>
      </c>
      <c r="C1171" s="16" t="s">
        <v>32</v>
      </c>
      <c r="D1171" s="90" t="s">
        <v>5508</v>
      </c>
      <c r="E1171" s="15" t="str">
        <f t="shared" si="63"/>
        <v>正确</v>
      </c>
      <c r="F1171" s="17">
        <f ca="1" t="shared" si="64"/>
        <v>82</v>
      </c>
      <c r="G1171" s="17" t="str">
        <f t="shared" si="65"/>
        <v>1942/09/30</v>
      </c>
      <c r="H1171" s="15" t="s">
        <v>101</v>
      </c>
      <c r="I1171" s="86" t="s">
        <v>5509</v>
      </c>
      <c r="J1171" s="17">
        <v>15637790612</v>
      </c>
      <c r="K1171" s="38"/>
      <c r="L1171" s="28" t="s">
        <v>5499</v>
      </c>
      <c r="M1171" s="40" t="s">
        <v>5510</v>
      </c>
      <c r="N1171" s="16" t="s">
        <v>5511</v>
      </c>
      <c r="O1171" s="16">
        <v>15637790612</v>
      </c>
      <c r="P1171" s="16" t="s">
        <v>101</v>
      </c>
      <c r="Q1171" s="95" t="s">
        <v>5509</v>
      </c>
      <c r="R1171" s="33" t="s">
        <v>4494</v>
      </c>
      <c r="S1171" s="33"/>
      <c r="T1171" s="34">
        <v>1170</v>
      </c>
      <c r="U1171" s="7" t="str">
        <f>+VLOOKUP(D1171,[1]全镇!$C:$E,3,FALSE)</f>
        <v>码头村</v>
      </c>
    </row>
    <row r="1172" hidden="1" customHeight="1" spans="1:21">
      <c r="A1172" s="15">
        <v>1171</v>
      </c>
      <c r="B1172" s="16" t="s">
        <v>5512</v>
      </c>
      <c r="C1172" s="16" t="s">
        <v>32</v>
      </c>
      <c r="D1172" s="90" t="s">
        <v>5513</v>
      </c>
      <c r="E1172" s="15" t="str">
        <f t="shared" si="63"/>
        <v>正确</v>
      </c>
      <c r="F1172" s="17">
        <f ca="1" t="shared" si="64"/>
        <v>82</v>
      </c>
      <c r="G1172" s="17" t="str">
        <f t="shared" si="65"/>
        <v>1942/09/18</v>
      </c>
      <c r="H1172" s="15" t="s">
        <v>227</v>
      </c>
      <c r="I1172" s="86" t="s">
        <v>5514</v>
      </c>
      <c r="J1172" s="17">
        <v>13733803543</v>
      </c>
      <c r="K1172" s="38"/>
      <c r="L1172" s="28" t="s">
        <v>5499</v>
      </c>
      <c r="M1172" s="40" t="s">
        <v>5515</v>
      </c>
      <c r="N1172" s="16" t="s">
        <v>55</v>
      </c>
      <c r="O1172" s="16">
        <v>13733803543</v>
      </c>
      <c r="P1172" s="16" t="s">
        <v>227</v>
      </c>
      <c r="Q1172" s="95" t="s">
        <v>5514</v>
      </c>
      <c r="R1172" s="33" t="s">
        <v>4494</v>
      </c>
      <c r="S1172" s="33"/>
      <c r="T1172" s="34">
        <v>1171</v>
      </c>
      <c r="U1172" s="7" t="str">
        <f>+VLOOKUP(D1172,[1]全镇!$C:$E,3,FALSE)</f>
        <v>药王庙村</v>
      </c>
    </row>
    <row r="1173" hidden="1" customHeight="1" spans="1:21">
      <c r="A1173" s="15">
        <v>1172</v>
      </c>
      <c r="B1173" s="16" t="s">
        <v>5516</v>
      </c>
      <c r="C1173" s="16" t="s">
        <v>19</v>
      </c>
      <c r="D1173" s="90" t="s">
        <v>5517</v>
      </c>
      <c r="E1173" s="15" t="str">
        <f t="shared" si="63"/>
        <v>正确</v>
      </c>
      <c r="F1173" s="17">
        <f ca="1" t="shared" si="64"/>
        <v>82</v>
      </c>
      <c r="G1173" s="17" t="str">
        <f t="shared" si="65"/>
        <v>1942/09/28</v>
      </c>
      <c r="H1173" s="15" t="s">
        <v>26</v>
      </c>
      <c r="I1173" s="86" t="s">
        <v>5518</v>
      </c>
      <c r="J1173" s="17">
        <v>13849781663</v>
      </c>
      <c r="K1173" s="38"/>
      <c r="L1173" s="28" t="s">
        <v>5499</v>
      </c>
      <c r="M1173" s="40" t="s">
        <v>5519</v>
      </c>
      <c r="N1173" s="16" t="s">
        <v>55</v>
      </c>
      <c r="O1173" s="16">
        <v>13849781663</v>
      </c>
      <c r="P1173" s="16" t="s">
        <v>26</v>
      </c>
      <c r="Q1173" s="95" t="s">
        <v>5518</v>
      </c>
      <c r="R1173" s="33" t="s">
        <v>4494</v>
      </c>
      <c r="S1173" s="33"/>
      <c r="T1173" s="34">
        <v>1172</v>
      </c>
      <c r="U1173" s="7" t="str">
        <f>+VLOOKUP(D1173,[1]全镇!$C:$E,3,FALSE)</f>
        <v>北街村</v>
      </c>
    </row>
    <row r="1174" hidden="1" customHeight="1" spans="1:21">
      <c r="A1174" s="15">
        <v>1173</v>
      </c>
      <c r="B1174" s="16" t="s">
        <v>5520</v>
      </c>
      <c r="C1174" s="16" t="s">
        <v>19</v>
      </c>
      <c r="D1174" s="90" t="s">
        <v>5521</v>
      </c>
      <c r="E1174" s="15" t="str">
        <f t="shared" si="63"/>
        <v>正确</v>
      </c>
      <c r="F1174" s="17">
        <f ca="1" t="shared" si="64"/>
        <v>82</v>
      </c>
      <c r="G1174" s="17" t="str">
        <f t="shared" si="65"/>
        <v>1942/09/15</v>
      </c>
      <c r="H1174" s="15" t="s">
        <v>101</v>
      </c>
      <c r="I1174" s="86" t="s">
        <v>5522</v>
      </c>
      <c r="J1174" s="17">
        <v>13203764981</v>
      </c>
      <c r="K1174" s="38"/>
      <c r="L1174" s="28" t="s">
        <v>5499</v>
      </c>
      <c r="M1174" s="40" t="s">
        <v>5523</v>
      </c>
      <c r="N1174" s="16" t="s">
        <v>4142</v>
      </c>
      <c r="O1174" s="16">
        <v>13203764981</v>
      </c>
      <c r="P1174" s="16" t="s">
        <v>101</v>
      </c>
      <c r="Q1174" s="95" t="s">
        <v>5522</v>
      </c>
      <c r="R1174" s="33" t="s">
        <v>4494</v>
      </c>
      <c r="S1174" s="33"/>
      <c r="T1174" s="34">
        <v>1173</v>
      </c>
      <c r="U1174" s="7" t="str">
        <f>+VLOOKUP(D1174,[1]全镇!$C:$E,3,FALSE)</f>
        <v>码头村</v>
      </c>
    </row>
    <row r="1175" hidden="1" customHeight="1" spans="1:21">
      <c r="A1175" s="15">
        <v>1174</v>
      </c>
      <c r="B1175" s="16" t="s">
        <v>1695</v>
      </c>
      <c r="C1175" s="16" t="s">
        <v>19</v>
      </c>
      <c r="D1175" s="90" t="s">
        <v>5524</v>
      </c>
      <c r="E1175" s="15" t="str">
        <f t="shared" si="63"/>
        <v>正确</v>
      </c>
      <c r="F1175" s="17">
        <f ca="1" t="shared" si="64"/>
        <v>82</v>
      </c>
      <c r="G1175" s="17" t="str">
        <f t="shared" si="65"/>
        <v>1942/09/08</v>
      </c>
      <c r="H1175" s="15" t="s">
        <v>101</v>
      </c>
      <c r="I1175" s="86" t="s">
        <v>5525</v>
      </c>
      <c r="J1175" s="17">
        <v>17837779323</v>
      </c>
      <c r="K1175" s="38"/>
      <c r="L1175" s="28" t="s">
        <v>5499</v>
      </c>
      <c r="M1175" s="40" t="s">
        <v>5526</v>
      </c>
      <c r="N1175" s="16" t="s">
        <v>55</v>
      </c>
      <c r="O1175" s="16">
        <v>17837779323</v>
      </c>
      <c r="P1175" s="16" t="s">
        <v>101</v>
      </c>
      <c r="Q1175" s="95" t="s">
        <v>5525</v>
      </c>
      <c r="R1175" s="33" t="s">
        <v>4494</v>
      </c>
      <c r="S1175" s="33"/>
      <c r="T1175" s="34">
        <v>1174</v>
      </c>
      <c r="U1175" s="7" t="str">
        <f>+VLOOKUP(D1175,[1]全镇!$C:$E,3,FALSE)</f>
        <v>码头村</v>
      </c>
    </row>
    <row r="1176" hidden="1" customHeight="1" spans="1:21">
      <c r="A1176" s="15">
        <v>1175</v>
      </c>
      <c r="B1176" s="16" t="s">
        <v>5527</v>
      </c>
      <c r="C1176" s="16" t="s">
        <v>32</v>
      </c>
      <c r="D1176" s="90" t="s">
        <v>5528</v>
      </c>
      <c r="E1176" s="15" t="str">
        <f t="shared" si="63"/>
        <v>正确</v>
      </c>
      <c r="F1176" s="17">
        <f ca="1" t="shared" si="64"/>
        <v>82</v>
      </c>
      <c r="G1176" s="17" t="str">
        <f t="shared" si="65"/>
        <v>1942/09/02</v>
      </c>
      <c r="H1176" s="15" t="s">
        <v>1197</v>
      </c>
      <c r="I1176" s="86" t="s">
        <v>5529</v>
      </c>
      <c r="J1176" s="17">
        <v>15838791568</v>
      </c>
      <c r="K1176" s="38"/>
      <c r="L1176" s="28" t="s">
        <v>5499</v>
      </c>
      <c r="M1176" s="40" t="s">
        <v>5530</v>
      </c>
      <c r="N1176" s="16" t="s">
        <v>4142</v>
      </c>
      <c r="O1176" s="16">
        <v>15838791568</v>
      </c>
      <c r="P1176" s="16" t="s">
        <v>1197</v>
      </c>
      <c r="Q1176" s="95" t="s">
        <v>5529</v>
      </c>
      <c r="R1176" s="33" t="s">
        <v>4494</v>
      </c>
      <c r="S1176" s="33"/>
      <c r="T1176" s="34">
        <v>1175</v>
      </c>
      <c r="U1176" s="7" t="str">
        <f>+VLOOKUP(D1176,[1]全镇!$C:$E,3,FALSE)</f>
        <v>孙家湾村</v>
      </c>
    </row>
    <row r="1177" hidden="1" customHeight="1" spans="1:20">
      <c r="A1177" s="15">
        <v>1176</v>
      </c>
      <c r="B1177" s="16" t="s">
        <v>5531</v>
      </c>
      <c r="C1177" s="16" t="s">
        <v>19</v>
      </c>
      <c r="D1177" s="90" t="s">
        <v>5532</v>
      </c>
      <c r="E1177" s="15" t="str">
        <f t="shared" si="63"/>
        <v>正确</v>
      </c>
      <c r="F1177" s="17">
        <f ca="1" t="shared" si="64"/>
        <v>82</v>
      </c>
      <c r="G1177" s="17" t="str">
        <f t="shared" si="65"/>
        <v>1942/09/13</v>
      </c>
      <c r="H1177" s="15" t="s">
        <v>1197</v>
      </c>
      <c r="I1177" s="86" t="s">
        <v>5533</v>
      </c>
      <c r="J1177" s="17">
        <v>15236019448</v>
      </c>
      <c r="K1177" s="38" t="s">
        <v>4592</v>
      </c>
      <c r="L1177" s="28" t="s">
        <v>5499</v>
      </c>
      <c r="M1177" s="40" t="s">
        <v>5534</v>
      </c>
      <c r="N1177" s="16" t="s">
        <v>55</v>
      </c>
      <c r="O1177" s="16">
        <v>15236019448</v>
      </c>
      <c r="P1177" s="16" t="s">
        <v>1197</v>
      </c>
      <c r="Q1177" s="95" t="s">
        <v>5533</v>
      </c>
      <c r="R1177" s="33" t="s">
        <v>4494</v>
      </c>
      <c r="S1177" s="33"/>
      <c r="T1177" s="34">
        <v>1176</v>
      </c>
    </row>
    <row r="1178" hidden="1" customHeight="1" spans="1:21">
      <c r="A1178" s="15">
        <v>1177</v>
      </c>
      <c r="B1178" s="16" t="s">
        <v>5535</v>
      </c>
      <c r="C1178" s="16" t="s">
        <v>32</v>
      </c>
      <c r="D1178" s="90" t="s">
        <v>5536</v>
      </c>
      <c r="E1178" s="15" t="str">
        <f t="shared" si="63"/>
        <v>正确</v>
      </c>
      <c r="F1178" s="17">
        <f ca="1" t="shared" si="64"/>
        <v>82</v>
      </c>
      <c r="G1178" s="17" t="str">
        <f t="shared" si="65"/>
        <v>1942/04/04</v>
      </c>
      <c r="H1178" s="15" t="s">
        <v>1197</v>
      </c>
      <c r="I1178" s="86" t="s">
        <v>5537</v>
      </c>
      <c r="J1178" s="17">
        <v>13674961969</v>
      </c>
      <c r="K1178" s="38"/>
      <c r="L1178" s="28" t="s">
        <v>5499</v>
      </c>
      <c r="M1178" s="40" t="s">
        <v>5538</v>
      </c>
      <c r="N1178" s="16" t="s">
        <v>55</v>
      </c>
      <c r="O1178" s="16">
        <v>13674961969</v>
      </c>
      <c r="P1178" s="16" t="s">
        <v>1197</v>
      </c>
      <c r="Q1178" s="95" t="s">
        <v>5537</v>
      </c>
      <c r="R1178" s="33" t="s">
        <v>4494</v>
      </c>
      <c r="S1178" s="33"/>
      <c r="T1178" s="34">
        <v>1177</v>
      </c>
      <c r="U1178" s="7" t="str">
        <f>+VLOOKUP(D1178,[1]全镇!$C:$E,3,FALSE)</f>
        <v>孙家湾村</v>
      </c>
    </row>
    <row r="1179" hidden="1" customHeight="1" spans="1:21">
      <c r="A1179" s="15">
        <v>1178</v>
      </c>
      <c r="B1179" s="16" t="s">
        <v>5539</v>
      </c>
      <c r="C1179" s="16" t="s">
        <v>19</v>
      </c>
      <c r="D1179" s="90" t="s">
        <v>5540</v>
      </c>
      <c r="E1179" s="15" t="str">
        <f t="shared" si="63"/>
        <v>正确</v>
      </c>
      <c r="F1179" s="17">
        <f ca="1" t="shared" si="64"/>
        <v>82</v>
      </c>
      <c r="G1179" s="17" t="str">
        <f t="shared" si="65"/>
        <v>1942/06/04</v>
      </c>
      <c r="H1179" s="15" t="s">
        <v>137</v>
      </c>
      <c r="I1179" s="86" t="s">
        <v>5541</v>
      </c>
      <c r="J1179" s="17">
        <v>16517191011</v>
      </c>
      <c r="K1179" s="38"/>
      <c r="L1179" s="28" t="s">
        <v>5499</v>
      </c>
      <c r="M1179" s="40" t="s">
        <v>5542</v>
      </c>
      <c r="N1179" s="16" t="s">
        <v>55</v>
      </c>
      <c r="O1179" s="16">
        <v>16517191011</v>
      </c>
      <c r="P1179" s="16" t="s">
        <v>137</v>
      </c>
      <c r="Q1179" s="95" t="s">
        <v>5541</v>
      </c>
      <c r="R1179" s="33" t="s">
        <v>4494</v>
      </c>
      <c r="S1179" s="33"/>
      <c r="T1179" s="34">
        <v>1178</v>
      </c>
      <c r="U1179" s="7" t="str">
        <f>+VLOOKUP(D1179,[1]全镇!$C:$E,3,FALSE)</f>
        <v>沙河村</v>
      </c>
    </row>
    <row r="1180" hidden="1" customHeight="1" spans="1:20">
      <c r="A1180" s="15">
        <v>1179</v>
      </c>
      <c r="B1180" s="16" t="s">
        <v>5543</v>
      </c>
      <c r="C1180" s="16" t="s">
        <v>32</v>
      </c>
      <c r="D1180" s="90" t="s">
        <v>5544</v>
      </c>
      <c r="E1180" s="15" t="str">
        <f t="shared" si="63"/>
        <v>正确</v>
      </c>
      <c r="F1180" s="17">
        <f ca="1" t="shared" si="64"/>
        <v>82</v>
      </c>
      <c r="G1180" s="17" t="str">
        <f t="shared" si="65"/>
        <v>1942/06/08</v>
      </c>
      <c r="H1180" s="15" t="s">
        <v>137</v>
      </c>
      <c r="I1180" s="86" t="s">
        <v>5545</v>
      </c>
      <c r="J1180" s="17">
        <v>13692885507</v>
      </c>
      <c r="K1180" s="38" t="s">
        <v>4498</v>
      </c>
      <c r="L1180" s="28" t="s">
        <v>5499</v>
      </c>
      <c r="M1180" s="40" t="s">
        <v>5546</v>
      </c>
      <c r="N1180" s="16" t="s">
        <v>55</v>
      </c>
      <c r="O1180" s="16">
        <v>13692885507</v>
      </c>
      <c r="P1180" s="16" t="s">
        <v>137</v>
      </c>
      <c r="Q1180" s="95" t="s">
        <v>5545</v>
      </c>
      <c r="R1180" s="33" t="s">
        <v>4494</v>
      </c>
      <c r="S1180" s="33"/>
      <c r="T1180" s="34">
        <v>1179</v>
      </c>
    </row>
    <row r="1181" hidden="1" customHeight="1" spans="1:21">
      <c r="A1181" s="15">
        <v>1180</v>
      </c>
      <c r="B1181" s="16" t="s">
        <v>5547</v>
      </c>
      <c r="C1181" s="16" t="s">
        <v>19</v>
      </c>
      <c r="D1181" s="90" t="s">
        <v>5548</v>
      </c>
      <c r="E1181" s="15" t="str">
        <f t="shared" si="63"/>
        <v>正确</v>
      </c>
      <c r="F1181" s="17">
        <f ca="1" t="shared" si="64"/>
        <v>82</v>
      </c>
      <c r="G1181" s="17" t="str">
        <f t="shared" si="65"/>
        <v>1942/09/24</v>
      </c>
      <c r="H1181" s="15" t="s">
        <v>811</v>
      </c>
      <c r="I1181" s="86" t="s">
        <v>5549</v>
      </c>
      <c r="J1181" s="17">
        <v>15291566057</v>
      </c>
      <c r="K1181" s="38"/>
      <c r="L1181" s="28" t="s">
        <v>5499</v>
      </c>
      <c r="M1181" s="40" t="s">
        <v>5550</v>
      </c>
      <c r="N1181" s="16" t="s">
        <v>536</v>
      </c>
      <c r="O1181" s="16">
        <v>15291566057</v>
      </c>
      <c r="P1181" s="16" t="s">
        <v>811</v>
      </c>
      <c r="Q1181" s="95" t="s">
        <v>5549</v>
      </c>
      <c r="R1181" s="33" t="s">
        <v>4494</v>
      </c>
      <c r="S1181" s="33"/>
      <c r="T1181" s="34">
        <v>1180</v>
      </c>
      <c r="U1181" s="7" t="str">
        <f>+VLOOKUP(D1181,[1]全镇!$C:$E,3,FALSE)</f>
        <v>新石门村</v>
      </c>
    </row>
    <row r="1182" hidden="1" customHeight="1" spans="1:21">
      <c r="A1182" s="15">
        <v>1181</v>
      </c>
      <c r="B1182" s="16" t="s">
        <v>5551</v>
      </c>
      <c r="C1182" s="16" t="s">
        <v>19</v>
      </c>
      <c r="D1182" s="90" t="s">
        <v>5552</v>
      </c>
      <c r="E1182" s="15" t="str">
        <f t="shared" si="63"/>
        <v>正确</v>
      </c>
      <c r="F1182" s="17">
        <f ca="1" t="shared" si="64"/>
        <v>82</v>
      </c>
      <c r="G1182" s="17" t="str">
        <f t="shared" si="65"/>
        <v>1942/07/04</v>
      </c>
      <c r="H1182" s="15" t="s">
        <v>155</v>
      </c>
      <c r="I1182" s="86" t="s">
        <v>5553</v>
      </c>
      <c r="J1182" s="17">
        <v>13629271509</v>
      </c>
      <c r="K1182" s="38"/>
      <c r="L1182" s="28" t="s">
        <v>5499</v>
      </c>
      <c r="M1182" s="40" t="s">
        <v>5554</v>
      </c>
      <c r="N1182" s="16" t="s">
        <v>55</v>
      </c>
      <c r="O1182" s="16">
        <v>13629271509</v>
      </c>
      <c r="P1182" s="16" t="s">
        <v>155</v>
      </c>
      <c r="Q1182" s="95" t="s">
        <v>5553</v>
      </c>
      <c r="R1182" s="33" t="s">
        <v>4494</v>
      </c>
      <c r="S1182" s="33"/>
      <c r="T1182" s="34">
        <v>1181</v>
      </c>
      <c r="U1182" s="7" t="str">
        <f>+VLOOKUP(D1182,[1]全镇!$C:$E,3,FALSE)</f>
        <v>狮子沟村</v>
      </c>
    </row>
    <row r="1183" hidden="1" customHeight="1" spans="1:21">
      <c r="A1183" s="15">
        <v>1182</v>
      </c>
      <c r="B1183" s="16" t="s">
        <v>5555</v>
      </c>
      <c r="C1183" s="16" t="s">
        <v>32</v>
      </c>
      <c r="D1183" s="90" t="s">
        <v>5556</v>
      </c>
      <c r="E1183" s="15" t="str">
        <f t="shared" si="63"/>
        <v>正确</v>
      </c>
      <c r="F1183" s="17">
        <f ca="1" t="shared" si="64"/>
        <v>82</v>
      </c>
      <c r="G1183" s="17" t="str">
        <f t="shared" si="65"/>
        <v>1942/09/01</v>
      </c>
      <c r="H1183" s="15" t="s">
        <v>465</v>
      </c>
      <c r="I1183" s="86" t="s">
        <v>5557</v>
      </c>
      <c r="J1183" s="17">
        <v>15586915743</v>
      </c>
      <c r="K1183" s="38"/>
      <c r="L1183" s="28" t="s">
        <v>5499</v>
      </c>
      <c r="M1183" s="40" t="s">
        <v>5558</v>
      </c>
      <c r="N1183" s="16" t="s">
        <v>55</v>
      </c>
      <c r="O1183" s="16">
        <v>15137764308</v>
      </c>
      <c r="P1183" s="16" t="s">
        <v>465</v>
      </c>
      <c r="Q1183" s="95" t="s">
        <v>5557</v>
      </c>
      <c r="R1183" s="33" t="s">
        <v>4494</v>
      </c>
      <c r="S1183" s="33"/>
      <c r="T1183" s="34">
        <v>1182</v>
      </c>
      <c r="U1183" s="7" t="str">
        <f>+VLOOKUP(D1183,[1]全镇!$C:$E,3,FALSE)</f>
        <v>吴家沟村</v>
      </c>
    </row>
    <row r="1184" hidden="1" customHeight="1" spans="1:20">
      <c r="A1184" s="15">
        <v>1183</v>
      </c>
      <c r="B1184" s="16" t="s">
        <v>5559</v>
      </c>
      <c r="C1184" s="16" t="s">
        <v>19</v>
      </c>
      <c r="D1184" s="90" t="s">
        <v>5560</v>
      </c>
      <c r="E1184" s="15" t="str">
        <f t="shared" si="63"/>
        <v>正确</v>
      </c>
      <c r="F1184" s="17">
        <f ca="1" t="shared" si="64"/>
        <v>82</v>
      </c>
      <c r="G1184" s="17" t="str">
        <f t="shared" si="65"/>
        <v>1942/09/07</v>
      </c>
      <c r="H1184" s="15" t="s">
        <v>1300</v>
      </c>
      <c r="I1184" s="86" t="s">
        <v>5561</v>
      </c>
      <c r="J1184" s="17">
        <v>18203843468</v>
      </c>
      <c r="K1184" s="38" t="s">
        <v>4498</v>
      </c>
      <c r="L1184" s="28" t="s">
        <v>5499</v>
      </c>
      <c r="M1184" s="40" t="s">
        <v>5562</v>
      </c>
      <c r="N1184" s="16" t="s">
        <v>3562</v>
      </c>
      <c r="O1184" s="16">
        <v>18203843468</v>
      </c>
      <c r="P1184" s="16" t="s">
        <v>1300</v>
      </c>
      <c r="Q1184" s="95" t="s">
        <v>5561</v>
      </c>
      <c r="R1184" s="33" t="s">
        <v>4494</v>
      </c>
      <c r="S1184" s="33"/>
      <c r="T1184" s="34">
        <v>1183</v>
      </c>
    </row>
    <row r="1185" hidden="1" customHeight="1" spans="1:21">
      <c r="A1185" s="15">
        <v>1184</v>
      </c>
      <c r="B1185" s="16" t="s">
        <v>5563</v>
      </c>
      <c r="C1185" s="16" t="s">
        <v>19</v>
      </c>
      <c r="D1185" s="90" t="s">
        <v>5564</v>
      </c>
      <c r="E1185" s="15" t="str">
        <f t="shared" si="63"/>
        <v>正确</v>
      </c>
      <c r="F1185" s="17">
        <f ca="1" t="shared" si="64"/>
        <v>82</v>
      </c>
      <c r="G1185" s="17" t="str">
        <f t="shared" si="65"/>
        <v>1942/09/25</v>
      </c>
      <c r="H1185" s="15" t="s">
        <v>155</v>
      </c>
      <c r="I1185" s="86" t="s">
        <v>5565</v>
      </c>
      <c r="J1185" s="17">
        <v>17320164231</v>
      </c>
      <c r="K1185" s="38"/>
      <c r="L1185" s="28" t="s">
        <v>5499</v>
      </c>
      <c r="M1185" s="40" t="s">
        <v>5566</v>
      </c>
      <c r="N1185" s="16" t="s">
        <v>55</v>
      </c>
      <c r="O1185" s="16">
        <v>17320164231</v>
      </c>
      <c r="P1185" s="16" t="s">
        <v>155</v>
      </c>
      <c r="Q1185" s="95" t="s">
        <v>5565</v>
      </c>
      <c r="R1185" s="33" t="s">
        <v>4494</v>
      </c>
      <c r="S1185" s="33"/>
      <c r="T1185" s="34">
        <v>1184</v>
      </c>
      <c r="U1185" s="7" t="str">
        <f>+VLOOKUP(D1185,[1]全镇!$C:$E,3,FALSE)</f>
        <v>狮子沟村</v>
      </c>
    </row>
    <row r="1186" hidden="1" customHeight="1" spans="1:20">
      <c r="A1186" s="15">
        <v>1185</v>
      </c>
      <c r="B1186" s="16" t="s">
        <v>5567</v>
      </c>
      <c r="C1186" s="16" t="s">
        <v>19</v>
      </c>
      <c r="D1186" s="90" t="s">
        <v>5568</v>
      </c>
      <c r="E1186" s="15" t="str">
        <f t="shared" si="63"/>
        <v>正确</v>
      </c>
      <c r="F1186" s="17">
        <f ca="1" t="shared" si="64"/>
        <v>82</v>
      </c>
      <c r="G1186" s="17" t="str">
        <f t="shared" si="65"/>
        <v>1942/09/22</v>
      </c>
      <c r="H1186" s="15" t="s">
        <v>155</v>
      </c>
      <c r="I1186" s="86" t="s">
        <v>5569</v>
      </c>
      <c r="J1186" s="17">
        <v>15236072937</v>
      </c>
      <c r="K1186" s="38" t="s">
        <v>4533</v>
      </c>
      <c r="L1186" s="28" t="s">
        <v>5499</v>
      </c>
      <c r="M1186" s="40" t="s">
        <v>5570</v>
      </c>
      <c r="N1186" s="16" t="s">
        <v>55</v>
      </c>
      <c r="O1186" s="16">
        <v>15236072937</v>
      </c>
      <c r="P1186" s="16" t="s">
        <v>155</v>
      </c>
      <c r="Q1186" s="95" t="s">
        <v>5569</v>
      </c>
      <c r="R1186" s="33" t="s">
        <v>4494</v>
      </c>
      <c r="S1186" s="33"/>
      <c r="T1186" s="34">
        <v>1185</v>
      </c>
    </row>
    <row r="1187" hidden="1" customHeight="1" spans="1:21">
      <c r="A1187" s="15">
        <v>1186</v>
      </c>
      <c r="B1187" s="16" t="s">
        <v>5571</v>
      </c>
      <c r="C1187" s="16" t="s">
        <v>32</v>
      </c>
      <c r="D1187" s="90" t="s">
        <v>5572</v>
      </c>
      <c r="E1187" s="15" t="str">
        <f t="shared" si="63"/>
        <v>正确</v>
      </c>
      <c r="F1187" s="17">
        <f ca="1" t="shared" si="64"/>
        <v>82</v>
      </c>
      <c r="G1187" s="17" t="str">
        <f t="shared" si="65"/>
        <v>1942/07/18</v>
      </c>
      <c r="H1187" s="15" t="s">
        <v>112</v>
      </c>
      <c r="I1187" s="86" t="s">
        <v>5573</v>
      </c>
      <c r="J1187" s="17">
        <v>13849586220</v>
      </c>
      <c r="K1187" s="38"/>
      <c r="L1187" s="28" t="s">
        <v>5499</v>
      </c>
      <c r="M1187" s="40" t="s">
        <v>5574</v>
      </c>
      <c r="N1187" s="16" t="s">
        <v>55</v>
      </c>
      <c r="O1187" s="16">
        <v>13849586220</v>
      </c>
      <c r="P1187" s="16" t="s">
        <v>112</v>
      </c>
      <c r="Q1187" s="95" t="s">
        <v>5573</v>
      </c>
      <c r="R1187" s="33" t="s">
        <v>4494</v>
      </c>
      <c r="S1187" s="33"/>
      <c r="T1187" s="34">
        <v>1186</v>
      </c>
      <c r="U1187" s="7" t="str">
        <f>+VLOOKUP(D1187,[1]全镇!$C:$E,3,FALSE)</f>
        <v>庙岭村</v>
      </c>
    </row>
    <row r="1188" hidden="1" customHeight="1" spans="1:21">
      <c r="A1188" s="15">
        <v>1187</v>
      </c>
      <c r="B1188" s="16" t="s">
        <v>5575</v>
      </c>
      <c r="C1188" s="16" t="s">
        <v>19</v>
      </c>
      <c r="D1188" s="90" t="s">
        <v>5576</v>
      </c>
      <c r="E1188" s="15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7">
        <f ca="1" t="shared" ref="F1188:F1206" si="67">YEAR(NOW())-MID(D1188,7,4)</f>
        <v>82</v>
      </c>
      <c r="G1188" s="17" t="str">
        <f t="shared" ref="G1188:G1206" si="68">CONCATENATE(MID(D1188,7,4),"/",MID(D1188,11,2),"/",MID(D1188,13,2))</f>
        <v>1942/10/17</v>
      </c>
      <c r="H1188" s="15" t="s">
        <v>2609</v>
      </c>
      <c r="I1188" s="86" t="s">
        <v>5577</v>
      </c>
      <c r="J1188" s="17">
        <v>13193815343</v>
      </c>
      <c r="K1188" s="38"/>
      <c r="L1188" s="28" t="s">
        <v>5578</v>
      </c>
      <c r="M1188" s="40" t="s">
        <v>5579</v>
      </c>
      <c r="N1188" s="16" t="s">
        <v>55</v>
      </c>
      <c r="O1188" s="16">
        <v>13193815343</v>
      </c>
      <c r="P1188" s="16" t="s">
        <v>2609</v>
      </c>
      <c r="Q1188" s="95" t="s">
        <v>5577</v>
      </c>
      <c r="R1188" s="33" t="s">
        <v>4494</v>
      </c>
      <c r="S1188" s="33"/>
      <c r="T1188" s="34">
        <v>1187</v>
      </c>
      <c r="U1188" s="7" t="str">
        <f>+VLOOKUP(D1188,[1]全镇!$C:$E,3,FALSE)</f>
        <v>龙泉观村</v>
      </c>
    </row>
    <row r="1189" hidden="1" customHeight="1" spans="1:21">
      <c r="A1189" s="15">
        <v>1188</v>
      </c>
      <c r="B1189" s="16" t="s">
        <v>5580</v>
      </c>
      <c r="C1189" s="16" t="s">
        <v>32</v>
      </c>
      <c r="D1189" s="90" t="s">
        <v>5581</v>
      </c>
      <c r="E1189" s="15" t="str">
        <f t="shared" si="66"/>
        <v>正确</v>
      </c>
      <c r="F1189" s="17">
        <f ca="1" t="shared" si="67"/>
        <v>82</v>
      </c>
      <c r="G1189" s="17" t="str">
        <f t="shared" si="68"/>
        <v>1942/10/05</v>
      </c>
      <c r="H1189" s="15" t="s">
        <v>227</v>
      </c>
      <c r="I1189" s="86" t="s">
        <v>5582</v>
      </c>
      <c r="J1189" s="86" t="s">
        <v>5583</v>
      </c>
      <c r="K1189" s="38"/>
      <c r="L1189" s="28" t="s">
        <v>5578</v>
      </c>
      <c r="M1189" s="40" t="s">
        <v>5584</v>
      </c>
      <c r="N1189" s="16" t="s">
        <v>55</v>
      </c>
      <c r="O1189" s="16">
        <v>15237702363</v>
      </c>
      <c r="P1189" s="16" t="s">
        <v>227</v>
      </c>
      <c r="Q1189" s="95" t="s">
        <v>5582</v>
      </c>
      <c r="R1189" s="33" t="s">
        <v>4494</v>
      </c>
      <c r="S1189" s="33"/>
      <c r="T1189" s="34">
        <v>1188</v>
      </c>
      <c r="U1189" s="7" t="str">
        <f>+VLOOKUP(D1189,[1]全镇!$C:$E,3,FALSE)</f>
        <v>药王庙村</v>
      </c>
    </row>
    <row r="1190" hidden="1" customHeight="1" spans="1:20">
      <c r="A1190" s="15">
        <v>1189</v>
      </c>
      <c r="B1190" s="16" t="s">
        <v>5585</v>
      </c>
      <c r="C1190" s="16" t="s">
        <v>19</v>
      </c>
      <c r="D1190" s="16" t="s">
        <v>5586</v>
      </c>
      <c r="E1190" s="15" t="str">
        <f t="shared" si="66"/>
        <v>正确</v>
      </c>
      <c r="F1190" s="17">
        <f ca="1" t="shared" si="67"/>
        <v>82</v>
      </c>
      <c r="G1190" s="17" t="str">
        <f t="shared" si="68"/>
        <v>1942/10/26</v>
      </c>
      <c r="H1190" s="15" t="s">
        <v>88</v>
      </c>
      <c r="I1190" s="86" t="s">
        <v>5587</v>
      </c>
      <c r="J1190" s="17">
        <v>15514108863</v>
      </c>
      <c r="K1190" s="38" t="s">
        <v>4498</v>
      </c>
      <c r="L1190" s="28" t="s">
        <v>5578</v>
      </c>
      <c r="M1190" s="40" t="s">
        <v>5588</v>
      </c>
      <c r="N1190" s="16" t="s">
        <v>55</v>
      </c>
      <c r="O1190" s="16">
        <v>13462655860</v>
      </c>
      <c r="P1190" s="16" t="s">
        <v>88</v>
      </c>
      <c r="Q1190" s="95" t="s">
        <v>5587</v>
      </c>
      <c r="R1190" s="33" t="s">
        <v>4494</v>
      </c>
      <c r="S1190" s="33"/>
      <c r="T1190" s="34">
        <v>1189</v>
      </c>
    </row>
    <row r="1191" hidden="1" customHeight="1" spans="1:21">
      <c r="A1191" s="15">
        <v>1190</v>
      </c>
      <c r="B1191" s="16" t="s">
        <v>5589</v>
      </c>
      <c r="C1191" s="16" t="s">
        <v>19</v>
      </c>
      <c r="D1191" s="90" t="s">
        <v>5590</v>
      </c>
      <c r="E1191" s="15" t="str">
        <f t="shared" si="66"/>
        <v>正确</v>
      </c>
      <c r="F1191" s="17">
        <f ca="1" t="shared" si="67"/>
        <v>82</v>
      </c>
      <c r="G1191" s="17" t="str">
        <f t="shared" si="68"/>
        <v>1942/10/27</v>
      </c>
      <c r="H1191" s="15" t="s">
        <v>903</v>
      </c>
      <c r="I1191" s="86" t="s">
        <v>5591</v>
      </c>
      <c r="J1191" s="17">
        <v>18736603052</v>
      </c>
      <c r="K1191" s="38"/>
      <c r="L1191" s="28" t="s">
        <v>5578</v>
      </c>
      <c r="M1191" s="40" t="s">
        <v>5592</v>
      </c>
      <c r="N1191" s="16" t="s">
        <v>55</v>
      </c>
      <c r="O1191" s="16">
        <v>13838983834</v>
      </c>
      <c r="P1191" s="16" t="s">
        <v>5593</v>
      </c>
      <c r="Q1191" s="95" t="s">
        <v>5594</v>
      </c>
      <c r="R1191" s="33" t="s">
        <v>4656</v>
      </c>
      <c r="S1191" s="33"/>
      <c r="T1191" s="34">
        <v>1190</v>
      </c>
      <c r="U1191" s="7" t="str">
        <f>+VLOOKUP(D1191,[1]全镇!$C:$E,3,FALSE)</f>
        <v>陡岭村</v>
      </c>
    </row>
    <row r="1192" hidden="1" customHeight="1" spans="1:21">
      <c r="A1192" s="15">
        <v>1191</v>
      </c>
      <c r="B1192" s="16" t="s">
        <v>5595</v>
      </c>
      <c r="C1192" s="16" t="s">
        <v>32</v>
      </c>
      <c r="D1192" s="90" t="s">
        <v>5596</v>
      </c>
      <c r="E1192" s="15" t="str">
        <f t="shared" si="66"/>
        <v>正确</v>
      </c>
      <c r="F1192" s="17">
        <f ca="1" t="shared" si="67"/>
        <v>82</v>
      </c>
      <c r="G1192" s="17" t="str">
        <f t="shared" si="68"/>
        <v>1942/10/08</v>
      </c>
      <c r="H1192" s="15" t="s">
        <v>271</v>
      </c>
      <c r="I1192" s="86" t="s">
        <v>5597</v>
      </c>
      <c r="J1192" s="17">
        <v>13213792392</v>
      </c>
      <c r="K1192" s="38"/>
      <c r="L1192" s="28" t="s">
        <v>5578</v>
      </c>
      <c r="M1192" s="40" t="s">
        <v>5598</v>
      </c>
      <c r="N1192" s="16" t="s">
        <v>200</v>
      </c>
      <c r="O1192" s="16">
        <v>13213792392</v>
      </c>
      <c r="P1192" s="16" t="s">
        <v>271</v>
      </c>
      <c r="Q1192" s="95" t="s">
        <v>5597</v>
      </c>
      <c r="R1192" s="33" t="s">
        <v>4494</v>
      </c>
      <c r="S1192" s="33"/>
      <c r="T1192" s="34">
        <v>1191</v>
      </c>
      <c r="U1192" s="7" t="str">
        <f>+VLOOKUP(D1192,[1]全镇!$C:$E,3,FALSE)</f>
        <v>中街村</v>
      </c>
    </row>
    <row r="1193" hidden="1" customHeight="1" spans="1:21">
      <c r="A1193" s="15">
        <v>1192</v>
      </c>
      <c r="B1193" s="16" t="s">
        <v>5599</v>
      </c>
      <c r="C1193" s="16" t="s">
        <v>19</v>
      </c>
      <c r="D1193" s="90" t="s">
        <v>5600</v>
      </c>
      <c r="E1193" s="15" t="str">
        <f t="shared" si="66"/>
        <v>正确</v>
      </c>
      <c r="F1193" s="17">
        <f ca="1" t="shared" si="67"/>
        <v>82</v>
      </c>
      <c r="G1193" s="17" t="str">
        <f t="shared" si="68"/>
        <v>1942/09/18</v>
      </c>
      <c r="H1193" s="15" t="s">
        <v>1616</v>
      </c>
      <c r="I1193" s="86" t="s">
        <v>5601</v>
      </c>
      <c r="J1193" s="17">
        <v>15083438865</v>
      </c>
      <c r="K1193" s="38"/>
      <c r="L1193" s="28" t="s">
        <v>5578</v>
      </c>
      <c r="M1193" s="40" t="s">
        <v>5602</v>
      </c>
      <c r="N1193" s="16" t="s">
        <v>55</v>
      </c>
      <c r="O1193" s="16">
        <v>18639796788</v>
      </c>
      <c r="P1193" s="16" t="s">
        <v>1616</v>
      </c>
      <c r="Q1193" s="95" t="s">
        <v>5601</v>
      </c>
      <c r="R1193" s="33" t="s">
        <v>4494</v>
      </c>
      <c r="S1193" s="33"/>
      <c r="T1193" s="34">
        <v>1192</v>
      </c>
      <c r="U1193" s="7" t="e">
        <f>+VLOOKUP(D1193,[1]全镇!$C:$E,3,FALSE)</f>
        <v>#N/A</v>
      </c>
    </row>
    <row r="1194" hidden="1" customHeight="1" spans="1:21">
      <c r="A1194" s="15">
        <v>1193</v>
      </c>
      <c r="B1194" s="16" t="s">
        <v>5603</v>
      </c>
      <c r="C1194" s="16" t="s">
        <v>19</v>
      </c>
      <c r="D1194" s="90" t="s">
        <v>5604</v>
      </c>
      <c r="E1194" s="15" t="str">
        <f t="shared" si="66"/>
        <v>正确</v>
      </c>
      <c r="F1194" s="17">
        <f ca="1" t="shared" si="67"/>
        <v>82</v>
      </c>
      <c r="G1194" s="17" t="str">
        <f t="shared" si="68"/>
        <v>1942/10/29</v>
      </c>
      <c r="H1194" s="15" t="s">
        <v>903</v>
      </c>
      <c r="I1194" s="86" t="s">
        <v>5605</v>
      </c>
      <c r="J1194" s="17">
        <v>15890859453</v>
      </c>
      <c r="K1194" s="38"/>
      <c r="L1194" s="28" t="s">
        <v>5578</v>
      </c>
      <c r="M1194" s="40" t="s">
        <v>5606</v>
      </c>
      <c r="N1194" s="16" t="s">
        <v>55</v>
      </c>
      <c r="O1194" s="16">
        <v>15890859453</v>
      </c>
      <c r="P1194" s="16" t="s">
        <v>903</v>
      </c>
      <c r="Q1194" s="95" t="s">
        <v>5605</v>
      </c>
      <c r="R1194" s="33" t="s">
        <v>4494</v>
      </c>
      <c r="S1194" s="33"/>
      <c r="T1194" s="34">
        <v>1193</v>
      </c>
      <c r="U1194" s="7" t="str">
        <f>+VLOOKUP(D1194,[1]全镇!$C:$E,3,FALSE)</f>
        <v>陡岭村</v>
      </c>
    </row>
    <row r="1195" hidden="1" customHeight="1" spans="1:21">
      <c r="A1195" s="15">
        <v>1194</v>
      </c>
      <c r="B1195" s="16" t="s">
        <v>5607</v>
      </c>
      <c r="C1195" s="16" t="s">
        <v>32</v>
      </c>
      <c r="D1195" s="90" t="s">
        <v>5608</v>
      </c>
      <c r="E1195" s="15" t="str">
        <f t="shared" si="66"/>
        <v>正确</v>
      </c>
      <c r="F1195" s="17">
        <f ca="1" t="shared" si="67"/>
        <v>82</v>
      </c>
      <c r="G1195" s="17" t="str">
        <f t="shared" si="68"/>
        <v>1942/10/22</v>
      </c>
      <c r="H1195" s="15" t="s">
        <v>317</v>
      </c>
      <c r="I1195" s="86" t="s">
        <v>5609</v>
      </c>
      <c r="J1195" s="17">
        <v>15203842765</v>
      </c>
      <c r="K1195" s="38"/>
      <c r="L1195" s="28" t="s">
        <v>5578</v>
      </c>
      <c r="M1195" s="40" t="s">
        <v>5610</v>
      </c>
      <c r="N1195" s="16" t="s">
        <v>55</v>
      </c>
      <c r="O1195" s="16">
        <v>15203842765</v>
      </c>
      <c r="P1195" s="16" t="s">
        <v>317</v>
      </c>
      <c r="Q1195" s="95" t="s">
        <v>5609</v>
      </c>
      <c r="R1195" s="33" t="s">
        <v>4494</v>
      </c>
      <c r="S1195" s="33"/>
      <c r="T1195" s="34">
        <v>1194</v>
      </c>
      <c r="U1195" s="7" t="str">
        <f>+VLOOKUP(D1195,[1]全镇!$C:$E,3,FALSE)</f>
        <v>张巷村</v>
      </c>
    </row>
    <row r="1196" hidden="1" customHeight="1" spans="1:21">
      <c r="A1196" s="15">
        <v>1195</v>
      </c>
      <c r="B1196" s="16" t="s">
        <v>5611</v>
      </c>
      <c r="C1196" s="16" t="s">
        <v>19</v>
      </c>
      <c r="D1196" s="90" t="s">
        <v>5612</v>
      </c>
      <c r="E1196" s="15" t="str">
        <f t="shared" si="66"/>
        <v>正确</v>
      </c>
      <c r="F1196" s="17">
        <f ca="1" t="shared" si="67"/>
        <v>82</v>
      </c>
      <c r="G1196" s="17" t="str">
        <f t="shared" si="68"/>
        <v>1942/10/13</v>
      </c>
      <c r="H1196" s="15" t="s">
        <v>233</v>
      </c>
      <c r="I1196" s="86" t="s">
        <v>5613</v>
      </c>
      <c r="J1196" s="17">
        <v>15936418982</v>
      </c>
      <c r="K1196" s="38"/>
      <c r="L1196" s="28" t="s">
        <v>5578</v>
      </c>
      <c r="M1196" s="40" t="s">
        <v>5614</v>
      </c>
      <c r="N1196" s="16" t="s">
        <v>55</v>
      </c>
      <c r="O1196" s="16">
        <v>15936418982</v>
      </c>
      <c r="P1196" s="16" t="s">
        <v>233</v>
      </c>
      <c r="Q1196" s="95" t="s">
        <v>5613</v>
      </c>
      <c r="R1196" s="33" t="s">
        <v>4494</v>
      </c>
      <c r="S1196" s="33"/>
      <c r="T1196" s="34">
        <v>1195</v>
      </c>
      <c r="U1196" s="7" t="str">
        <f>+VLOOKUP(D1196,[1]全镇!$C:$E,3,FALSE)</f>
        <v>张村</v>
      </c>
    </row>
    <row r="1197" hidden="1" customHeight="1" spans="1:21">
      <c r="A1197" s="15">
        <v>1196</v>
      </c>
      <c r="B1197" s="16" t="s">
        <v>5615</v>
      </c>
      <c r="C1197" s="16" t="s">
        <v>32</v>
      </c>
      <c r="D1197" s="90" t="s">
        <v>5616</v>
      </c>
      <c r="E1197" s="15" t="str">
        <f t="shared" si="66"/>
        <v>正确</v>
      </c>
      <c r="F1197" s="17">
        <f ca="1" t="shared" si="67"/>
        <v>82</v>
      </c>
      <c r="G1197" s="17" t="str">
        <f t="shared" si="68"/>
        <v>1942/10/14</v>
      </c>
      <c r="H1197" s="15" t="s">
        <v>26</v>
      </c>
      <c r="I1197" s="86" t="s">
        <v>5617</v>
      </c>
      <c r="J1197" s="17">
        <v>18538460313</v>
      </c>
      <c r="K1197" s="38"/>
      <c r="L1197" s="28" t="s">
        <v>5578</v>
      </c>
      <c r="M1197" s="40" t="s">
        <v>5618</v>
      </c>
      <c r="N1197" s="16" t="s">
        <v>55</v>
      </c>
      <c r="O1197" s="16">
        <v>18538460313</v>
      </c>
      <c r="P1197" s="16" t="s">
        <v>26</v>
      </c>
      <c r="Q1197" s="95" t="s">
        <v>5617</v>
      </c>
      <c r="R1197" s="33" t="s">
        <v>4494</v>
      </c>
      <c r="S1197" s="33"/>
      <c r="T1197" s="34">
        <v>1196</v>
      </c>
      <c r="U1197" s="7" t="str">
        <f>+VLOOKUP(D1197,[1]全镇!$C:$E,3,FALSE)</f>
        <v>北街村</v>
      </c>
    </row>
    <row r="1198" hidden="1" customHeight="1" spans="1:20">
      <c r="A1198" s="15">
        <v>1197</v>
      </c>
      <c r="B1198" s="16" t="s">
        <v>5619</v>
      </c>
      <c r="C1198" s="16" t="s">
        <v>19</v>
      </c>
      <c r="D1198" s="90" t="s">
        <v>5620</v>
      </c>
      <c r="E1198" s="15" t="str">
        <f t="shared" si="66"/>
        <v>正确</v>
      </c>
      <c r="F1198" s="17">
        <f ca="1" t="shared" si="67"/>
        <v>82</v>
      </c>
      <c r="G1198" s="17" t="str">
        <f t="shared" si="68"/>
        <v>1942/10/14</v>
      </c>
      <c r="H1198" s="15" t="s">
        <v>271</v>
      </c>
      <c r="I1198" s="86" t="s">
        <v>5621</v>
      </c>
      <c r="J1198" s="17">
        <v>15637710553</v>
      </c>
      <c r="K1198" s="38" t="s">
        <v>4505</v>
      </c>
      <c r="L1198" s="28" t="s">
        <v>5578</v>
      </c>
      <c r="M1198" s="40" t="s">
        <v>5622</v>
      </c>
      <c r="N1198" s="16" t="s">
        <v>55</v>
      </c>
      <c r="O1198" s="16">
        <v>15565661003</v>
      </c>
      <c r="P1198" s="16" t="s">
        <v>5623</v>
      </c>
      <c r="Q1198" s="95" t="s">
        <v>5621</v>
      </c>
      <c r="R1198" s="33" t="s">
        <v>4520</v>
      </c>
      <c r="S1198" s="33"/>
      <c r="T1198" s="34">
        <v>1197</v>
      </c>
    </row>
    <row r="1199" hidden="1" customHeight="1" spans="1:21">
      <c r="A1199" s="15">
        <v>1198</v>
      </c>
      <c r="B1199" s="16" t="s">
        <v>5624</v>
      </c>
      <c r="C1199" s="16" t="s">
        <v>32</v>
      </c>
      <c r="D1199" s="90" t="s">
        <v>5625</v>
      </c>
      <c r="E1199" s="15" t="str">
        <f t="shared" si="66"/>
        <v>正确</v>
      </c>
      <c r="F1199" s="17">
        <f ca="1" t="shared" si="67"/>
        <v>82</v>
      </c>
      <c r="G1199" s="17" t="str">
        <f t="shared" si="68"/>
        <v>1942/10/28</v>
      </c>
      <c r="H1199" s="15" t="s">
        <v>112</v>
      </c>
      <c r="I1199" s="86" t="s">
        <v>5626</v>
      </c>
      <c r="J1199" s="17">
        <v>18338391188</v>
      </c>
      <c r="K1199" s="38"/>
      <c r="L1199" s="28" t="s">
        <v>5578</v>
      </c>
      <c r="M1199" s="40" t="s">
        <v>5627</v>
      </c>
      <c r="N1199" s="16" t="s">
        <v>55</v>
      </c>
      <c r="O1199" s="16">
        <v>18338391188</v>
      </c>
      <c r="P1199" s="16" t="s">
        <v>112</v>
      </c>
      <c r="Q1199" s="95" t="s">
        <v>5626</v>
      </c>
      <c r="R1199" s="33" t="s">
        <v>4494</v>
      </c>
      <c r="S1199" s="33"/>
      <c r="T1199" s="34">
        <v>1198</v>
      </c>
      <c r="U1199" s="7" t="str">
        <f>+VLOOKUP(D1199,[1]全镇!$C:$E,3,FALSE)</f>
        <v>庙岭村</v>
      </c>
    </row>
    <row r="1200" hidden="1" customHeight="1" spans="1:21">
      <c r="A1200" s="15">
        <v>1199</v>
      </c>
      <c r="B1200" s="16" t="s">
        <v>5628</v>
      </c>
      <c r="C1200" s="16" t="s">
        <v>19</v>
      </c>
      <c r="D1200" s="90" t="s">
        <v>5629</v>
      </c>
      <c r="E1200" s="15" t="str">
        <f t="shared" si="66"/>
        <v>正确</v>
      </c>
      <c r="F1200" s="17">
        <f ca="1" t="shared" si="67"/>
        <v>82</v>
      </c>
      <c r="G1200" s="17" t="str">
        <f t="shared" si="68"/>
        <v>1942/10/24</v>
      </c>
      <c r="H1200" s="15" t="s">
        <v>271</v>
      </c>
      <c r="I1200" s="86" t="s">
        <v>5630</v>
      </c>
      <c r="J1200" s="17">
        <v>18338190662</v>
      </c>
      <c r="K1200" s="38"/>
      <c r="L1200" s="28" t="s">
        <v>5578</v>
      </c>
      <c r="M1200" s="40" t="s">
        <v>5631</v>
      </c>
      <c r="N1200" s="16" t="s">
        <v>55</v>
      </c>
      <c r="O1200" s="16">
        <v>18338190662</v>
      </c>
      <c r="P1200" s="16" t="s">
        <v>271</v>
      </c>
      <c r="Q1200" s="95" t="s">
        <v>5630</v>
      </c>
      <c r="R1200" s="33" t="s">
        <v>4494</v>
      </c>
      <c r="S1200" s="33"/>
      <c r="T1200" s="34">
        <v>1199</v>
      </c>
      <c r="U1200" s="7" t="str">
        <f>+VLOOKUP(D1200,[1]全镇!$C:$E,3,FALSE)</f>
        <v>中街村</v>
      </c>
    </row>
    <row r="1201" hidden="1" customHeight="1" spans="1:21">
      <c r="A1201" s="15">
        <v>1200</v>
      </c>
      <c r="B1201" s="16" t="s">
        <v>5632</v>
      </c>
      <c r="C1201" s="16" t="s">
        <v>19</v>
      </c>
      <c r="D1201" s="90" t="s">
        <v>5633</v>
      </c>
      <c r="E1201" s="15" t="str">
        <f t="shared" si="66"/>
        <v>正确</v>
      </c>
      <c r="F1201" s="17">
        <f ca="1" t="shared" si="67"/>
        <v>82</v>
      </c>
      <c r="G1201" s="17" t="str">
        <f t="shared" si="68"/>
        <v>1942/10/22</v>
      </c>
      <c r="H1201" s="15" t="s">
        <v>308</v>
      </c>
      <c r="I1201" s="86" t="s">
        <v>5634</v>
      </c>
      <c r="J1201" s="17">
        <v>15628408420</v>
      </c>
      <c r="K1201" s="38"/>
      <c r="L1201" s="28" t="s">
        <v>5578</v>
      </c>
      <c r="M1201" s="40" t="s">
        <v>5635</v>
      </c>
      <c r="N1201" s="16" t="s">
        <v>55</v>
      </c>
      <c r="O1201" s="16">
        <v>15628408420</v>
      </c>
      <c r="P1201" s="16" t="s">
        <v>308</v>
      </c>
      <c r="Q1201" s="95" t="s">
        <v>5634</v>
      </c>
      <c r="R1201" s="33" t="s">
        <v>4494</v>
      </c>
      <c r="S1201" s="33"/>
      <c r="T1201" s="34">
        <v>1200</v>
      </c>
      <c r="U1201" s="7" t="str">
        <f>+VLOOKUP(D1201,[1]全镇!$C:$E,3,FALSE)</f>
        <v>南街村</v>
      </c>
    </row>
    <row r="1202" hidden="1" customHeight="1" spans="1:21">
      <c r="A1202" s="15">
        <v>1201</v>
      </c>
      <c r="B1202" s="16" t="s">
        <v>5636</v>
      </c>
      <c r="C1202" s="16" t="s">
        <v>32</v>
      </c>
      <c r="D1202" s="90" t="s">
        <v>5637</v>
      </c>
      <c r="E1202" s="15" t="str">
        <f t="shared" si="66"/>
        <v>正确</v>
      </c>
      <c r="F1202" s="17">
        <f ca="1" t="shared" si="67"/>
        <v>82</v>
      </c>
      <c r="G1202" s="17" t="str">
        <f t="shared" si="68"/>
        <v>1942/10/24</v>
      </c>
      <c r="H1202" s="15" t="s">
        <v>112</v>
      </c>
      <c r="I1202" s="86" t="s">
        <v>5638</v>
      </c>
      <c r="J1202" s="17">
        <v>13409273062</v>
      </c>
      <c r="K1202" s="38"/>
      <c r="L1202" s="28" t="s">
        <v>5578</v>
      </c>
      <c r="M1202" s="40" t="s">
        <v>5639</v>
      </c>
      <c r="N1202" s="16" t="s">
        <v>5640</v>
      </c>
      <c r="O1202" s="16">
        <v>13409273062</v>
      </c>
      <c r="P1202" s="16" t="s">
        <v>112</v>
      </c>
      <c r="Q1202" s="95" t="s">
        <v>5638</v>
      </c>
      <c r="R1202" s="33" t="s">
        <v>4494</v>
      </c>
      <c r="S1202" s="33"/>
      <c r="T1202" s="34">
        <v>1201</v>
      </c>
      <c r="U1202" s="7" t="str">
        <f>+VLOOKUP(D1202,[1]全镇!$C:$E,3,FALSE)</f>
        <v>庙岭村</v>
      </c>
    </row>
    <row r="1203" hidden="1" customHeight="1" spans="1:21">
      <c r="A1203" s="15">
        <v>1202</v>
      </c>
      <c r="B1203" s="16" t="s">
        <v>5641</v>
      </c>
      <c r="C1203" s="16" t="s">
        <v>19</v>
      </c>
      <c r="D1203" s="90" t="s">
        <v>5642</v>
      </c>
      <c r="E1203" s="15" t="str">
        <f t="shared" si="66"/>
        <v>正确</v>
      </c>
      <c r="F1203" s="17">
        <f ca="1" t="shared" si="67"/>
        <v>82</v>
      </c>
      <c r="G1203" s="17" t="str">
        <f t="shared" si="68"/>
        <v>1942/10/03</v>
      </c>
      <c r="H1203" s="15" t="s">
        <v>1000</v>
      </c>
      <c r="I1203" s="86" t="s">
        <v>5643</v>
      </c>
      <c r="J1203" s="17">
        <v>13721807762</v>
      </c>
      <c r="K1203" s="38"/>
      <c r="L1203" s="28" t="s">
        <v>5578</v>
      </c>
      <c r="M1203" s="40" t="s">
        <v>5644</v>
      </c>
      <c r="N1203" s="16" t="s">
        <v>536</v>
      </c>
      <c r="O1203" s="16">
        <v>13721807762</v>
      </c>
      <c r="P1203" s="16" t="s">
        <v>1000</v>
      </c>
      <c r="Q1203" s="95" t="s">
        <v>5643</v>
      </c>
      <c r="R1203" s="33" t="s">
        <v>4494</v>
      </c>
      <c r="S1203" s="33"/>
      <c r="T1203" s="34">
        <v>1202</v>
      </c>
      <c r="U1203" s="7" t="str">
        <f>+VLOOKUP(D1203,[1]全镇!$C:$E,3,FALSE)</f>
        <v>全庄村</v>
      </c>
    </row>
    <row r="1204" hidden="1" customHeight="1" spans="1:21">
      <c r="A1204" s="15">
        <v>1203</v>
      </c>
      <c r="B1204" s="16" t="s">
        <v>5645</v>
      </c>
      <c r="C1204" s="16" t="s">
        <v>19</v>
      </c>
      <c r="D1204" s="90" t="s">
        <v>5646</v>
      </c>
      <c r="E1204" s="15" t="str">
        <f t="shared" si="66"/>
        <v>正确</v>
      </c>
      <c r="F1204" s="17">
        <f ca="1" t="shared" si="67"/>
        <v>82</v>
      </c>
      <c r="G1204" s="17" t="str">
        <f t="shared" si="68"/>
        <v>1942/10/27</v>
      </c>
      <c r="H1204" s="15" t="s">
        <v>2609</v>
      </c>
      <c r="I1204" s="86" t="s">
        <v>5647</v>
      </c>
      <c r="J1204" s="17">
        <v>15535907352</v>
      </c>
      <c r="K1204" s="38"/>
      <c r="L1204" s="28" t="s">
        <v>5578</v>
      </c>
      <c r="M1204" s="40" t="s">
        <v>5648</v>
      </c>
      <c r="N1204" s="16" t="s">
        <v>5649</v>
      </c>
      <c r="O1204" s="16">
        <v>15535907352</v>
      </c>
      <c r="P1204" s="16" t="s">
        <v>5650</v>
      </c>
      <c r="Q1204" s="95" t="s">
        <v>5647</v>
      </c>
      <c r="R1204" s="33" t="s">
        <v>4494</v>
      </c>
      <c r="S1204" s="33"/>
      <c r="T1204" s="34">
        <v>1203</v>
      </c>
      <c r="U1204" s="7" t="str">
        <f>+VLOOKUP(D1204,[1]全镇!$C:$E,3,FALSE)</f>
        <v>龙泉观村</v>
      </c>
    </row>
    <row r="1205" hidden="1" customHeight="1" spans="1:20">
      <c r="A1205" s="15">
        <v>1204</v>
      </c>
      <c r="B1205" s="16" t="s">
        <v>5651</v>
      </c>
      <c r="C1205" s="16" t="s">
        <v>32</v>
      </c>
      <c r="D1205" s="16" t="s">
        <v>5652</v>
      </c>
      <c r="E1205" s="15" t="str">
        <f t="shared" si="66"/>
        <v>正确</v>
      </c>
      <c r="F1205" s="17">
        <f ca="1" t="shared" si="67"/>
        <v>82</v>
      </c>
      <c r="G1205" s="17" t="str">
        <f t="shared" si="68"/>
        <v>1942/10/11</v>
      </c>
      <c r="H1205" s="15" t="s">
        <v>155</v>
      </c>
      <c r="I1205" s="86" t="s">
        <v>5653</v>
      </c>
      <c r="J1205" s="17">
        <v>18238186828</v>
      </c>
      <c r="K1205" s="38" t="s">
        <v>4498</v>
      </c>
      <c r="L1205" s="28" t="s">
        <v>5578</v>
      </c>
      <c r="M1205" s="40" t="s">
        <v>5654</v>
      </c>
      <c r="N1205" s="16" t="s">
        <v>55</v>
      </c>
      <c r="O1205" s="16">
        <v>18238186828</v>
      </c>
      <c r="P1205" s="16" t="s">
        <v>155</v>
      </c>
      <c r="Q1205" s="95" t="s">
        <v>5653</v>
      </c>
      <c r="R1205" s="33" t="s">
        <v>4494</v>
      </c>
      <c r="S1205" s="33"/>
      <c r="T1205" s="34">
        <v>1204</v>
      </c>
    </row>
    <row r="1206" hidden="1" customHeight="1" spans="1:21">
      <c r="A1206" s="15">
        <v>1205</v>
      </c>
      <c r="B1206" s="16" t="s">
        <v>5655</v>
      </c>
      <c r="C1206" s="16" t="s">
        <v>19</v>
      </c>
      <c r="D1206" s="16" t="s">
        <v>5656</v>
      </c>
      <c r="E1206" s="15" t="str">
        <f t="shared" si="66"/>
        <v>正确</v>
      </c>
      <c r="F1206" s="17">
        <f ca="1" t="shared" si="67"/>
        <v>82</v>
      </c>
      <c r="G1206" s="17" t="str">
        <f t="shared" si="68"/>
        <v>1942/10/27</v>
      </c>
      <c r="H1206" s="15" t="s">
        <v>88</v>
      </c>
      <c r="I1206" s="86" t="s">
        <v>5657</v>
      </c>
      <c r="J1206" s="17">
        <v>15517738257</v>
      </c>
      <c r="K1206" s="38"/>
      <c r="L1206" s="28" t="s">
        <v>5578</v>
      </c>
      <c r="M1206" s="40" t="s">
        <v>5658</v>
      </c>
      <c r="N1206" s="16" t="s">
        <v>30</v>
      </c>
      <c r="O1206" s="16">
        <v>15517738257</v>
      </c>
      <c r="P1206" s="16" t="s">
        <v>88</v>
      </c>
      <c r="Q1206" s="95" t="s">
        <v>5657</v>
      </c>
      <c r="R1206" s="33" t="s">
        <v>4494</v>
      </c>
      <c r="S1206" s="33"/>
      <c r="T1206" s="34">
        <v>1205</v>
      </c>
      <c r="U1206" s="7" t="str">
        <f>+VLOOKUP(D1206,[1]全镇!$C:$E,3,FALSE)</f>
        <v>麻坑村</v>
      </c>
    </row>
    <row r="1207" hidden="1" customHeight="1" spans="1:21">
      <c r="A1207" s="15">
        <v>1206</v>
      </c>
      <c r="B1207" s="16" t="s">
        <v>5659</v>
      </c>
      <c r="C1207" s="16" t="s">
        <v>19</v>
      </c>
      <c r="D1207" s="90" t="s">
        <v>5660</v>
      </c>
      <c r="E1207" s="15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7">
        <f ca="1" t="shared" ref="F1207:F1224" si="70">YEAR(NOW())-MID(D1207,7,4)</f>
        <v>82</v>
      </c>
      <c r="G1207" s="17" t="str">
        <f t="shared" ref="G1207:G1224" si="71">CONCATENATE(MID(D1207,7,4),"/",MID(D1207,11,2),"/",MID(D1207,13,2))</f>
        <v>1942/11/20</v>
      </c>
      <c r="H1207" s="15" t="s">
        <v>227</v>
      </c>
      <c r="I1207" s="86" t="s">
        <v>5661</v>
      </c>
      <c r="J1207" s="17">
        <v>13073700561</v>
      </c>
      <c r="K1207" s="38"/>
      <c r="L1207" s="28" t="s">
        <v>5662</v>
      </c>
      <c r="M1207" s="40" t="s">
        <v>5663</v>
      </c>
      <c r="N1207" s="16" t="s">
        <v>55</v>
      </c>
      <c r="O1207" s="16">
        <v>13073700561</v>
      </c>
      <c r="P1207" s="16" t="s">
        <v>227</v>
      </c>
      <c r="Q1207" s="95" t="s">
        <v>5661</v>
      </c>
      <c r="R1207" s="33" t="s">
        <v>4494</v>
      </c>
      <c r="S1207" s="33"/>
      <c r="T1207" s="34">
        <v>1206</v>
      </c>
      <c r="U1207" s="7" t="str">
        <f>+VLOOKUP(D1207,[1]全镇!$C:$E,3,FALSE)</f>
        <v>药王庙村</v>
      </c>
    </row>
    <row r="1208" hidden="1" customHeight="1" spans="1:21">
      <c r="A1208" s="15">
        <v>1207</v>
      </c>
      <c r="B1208" s="16" t="s">
        <v>5664</v>
      </c>
      <c r="C1208" s="16" t="s">
        <v>32</v>
      </c>
      <c r="D1208" s="90" t="s">
        <v>5665</v>
      </c>
      <c r="E1208" s="15" t="str">
        <f t="shared" si="69"/>
        <v>正确</v>
      </c>
      <c r="F1208" s="17">
        <f ca="1" t="shared" si="70"/>
        <v>82</v>
      </c>
      <c r="G1208" s="17" t="str">
        <f t="shared" si="71"/>
        <v>1942/10/13</v>
      </c>
      <c r="H1208" s="15" t="s">
        <v>38</v>
      </c>
      <c r="I1208" s="86" t="s">
        <v>5666</v>
      </c>
      <c r="J1208" s="17">
        <v>18749066376</v>
      </c>
      <c r="K1208" s="38"/>
      <c r="L1208" s="28" t="s">
        <v>5662</v>
      </c>
      <c r="M1208" s="40" t="s">
        <v>5667</v>
      </c>
      <c r="N1208" s="16" t="s">
        <v>4142</v>
      </c>
      <c r="O1208" s="16">
        <v>18749066376</v>
      </c>
      <c r="P1208" s="16" t="s">
        <v>38</v>
      </c>
      <c r="Q1208" s="95" t="s">
        <v>5666</v>
      </c>
      <c r="R1208" s="33" t="s">
        <v>4494</v>
      </c>
      <c r="S1208" s="33"/>
      <c r="T1208" s="34">
        <v>1207</v>
      </c>
      <c r="U1208" s="7" t="str">
        <f>+VLOOKUP(D1208,[1]全镇!$C:$E,3,FALSE)</f>
        <v>店子村</v>
      </c>
    </row>
    <row r="1209" hidden="1" customHeight="1" spans="1:21">
      <c r="A1209" s="15">
        <v>1208</v>
      </c>
      <c r="B1209" s="16" t="s">
        <v>5668</v>
      </c>
      <c r="C1209" s="16" t="s">
        <v>19</v>
      </c>
      <c r="D1209" s="90" t="s">
        <v>5669</v>
      </c>
      <c r="E1209" s="15" t="str">
        <f t="shared" si="69"/>
        <v>正确</v>
      </c>
      <c r="F1209" s="17">
        <f ca="1" t="shared" si="70"/>
        <v>83</v>
      </c>
      <c r="G1209" s="17" t="str">
        <f t="shared" si="71"/>
        <v>1941/12/01</v>
      </c>
      <c r="H1209" s="15" t="s">
        <v>308</v>
      </c>
      <c r="I1209" s="86" t="s">
        <v>5670</v>
      </c>
      <c r="J1209" s="17">
        <v>13387157371</v>
      </c>
      <c r="K1209" s="38"/>
      <c r="L1209" s="28" t="s">
        <v>5662</v>
      </c>
      <c r="M1209" s="40" t="s">
        <v>5671</v>
      </c>
      <c r="N1209" s="16" t="s">
        <v>55</v>
      </c>
      <c r="O1209" s="16">
        <v>13387157371</v>
      </c>
      <c r="P1209" s="16" t="s">
        <v>308</v>
      </c>
      <c r="Q1209" s="95" t="s">
        <v>5670</v>
      </c>
      <c r="R1209" s="33" t="s">
        <v>4494</v>
      </c>
      <c r="S1209" s="33"/>
      <c r="T1209" s="34">
        <v>1208</v>
      </c>
      <c r="U1209" s="7" t="str">
        <f>+VLOOKUP(D1209,[1]全镇!$C:$E,3,FALSE)</f>
        <v>南街村</v>
      </c>
    </row>
    <row r="1210" hidden="1" customHeight="1" spans="1:21">
      <c r="A1210" s="15">
        <v>1209</v>
      </c>
      <c r="B1210" s="16" t="s">
        <v>5672</v>
      </c>
      <c r="C1210" s="16" t="s">
        <v>19</v>
      </c>
      <c r="D1210" s="90" t="s">
        <v>5673</v>
      </c>
      <c r="E1210" s="15" t="str">
        <f t="shared" si="69"/>
        <v>正确</v>
      </c>
      <c r="F1210" s="17">
        <f ca="1" t="shared" si="70"/>
        <v>82</v>
      </c>
      <c r="G1210" s="17" t="str">
        <f t="shared" si="71"/>
        <v>1942/11/15</v>
      </c>
      <c r="H1210" s="15" t="s">
        <v>1493</v>
      </c>
      <c r="I1210" s="86" t="s">
        <v>5674</v>
      </c>
      <c r="J1210" s="17">
        <v>15936112691</v>
      </c>
      <c r="K1210" s="38"/>
      <c r="L1210" s="28" t="s">
        <v>5662</v>
      </c>
      <c r="M1210" s="40" t="s">
        <v>5675</v>
      </c>
      <c r="N1210" s="16" t="s">
        <v>4142</v>
      </c>
      <c r="O1210" s="16">
        <v>15936112691</v>
      </c>
      <c r="P1210" s="16" t="s">
        <v>1493</v>
      </c>
      <c r="Q1210" s="95" t="s">
        <v>5674</v>
      </c>
      <c r="R1210" s="33" t="s">
        <v>4494</v>
      </c>
      <c r="S1210" s="33"/>
      <c r="T1210" s="34">
        <v>1209</v>
      </c>
      <c r="U1210" s="7" t="str">
        <f>+VLOOKUP(D1210,[1]全镇!$C:$E,3,FALSE)</f>
        <v>魏村</v>
      </c>
    </row>
    <row r="1211" hidden="1" customHeight="1" spans="1:21">
      <c r="A1211" s="15">
        <v>1210</v>
      </c>
      <c r="B1211" s="16" t="s">
        <v>5676</v>
      </c>
      <c r="C1211" s="16" t="s">
        <v>32</v>
      </c>
      <c r="D1211" s="90" t="s">
        <v>5677</v>
      </c>
      <c r="E1211" s="15" t="str">
        <f t="shared" si="69"/>
        <v>正确</v>
      </c>
      <c r="F1211" s="17">
        <f ca="1" t="shared" si="70"/>
        <v>82</v>
      </c>
      <c r="G1211" s="17" t="str">
        <f t="shared" si="71"/>
        <v>1942/11/05</v>
      </c>
      <c r="H1211" s="15" t="s">
        <v>52</v>
      </c>
      <c r="I1211" s="86" t="s">
        <v>5678</v>
      </c>
      <c r="J1211" s="17">
        <v>13643770290</v>
      </c>
      <c r="K1211" s="38"/>
      <c r="L1211" s="28" t="s">
        <v>5662</v>
      </c>
      <c r="M1211" s="40" t="s">
        <v>5679</v>
      </c>
      <c r="N1211" s="16" t="s">
        <v>55</v>
      </c>
      <c r="O1211" s="16">
        <v>13643770290</v>
      </c>
      <c r="P1211" s="16" t="s">
        <v>52</v>
      </c>
      <c r="Q1211" s="95" t="s">
        <v>5678</v>
      </c>
      <c r="R1211" s="33" t="s">
        <v>4494</v>
      </c>
      <c r="S1211" s="33"/>
      <c r="T1211" s="34">
        <v>1210</v>
      </c>
      <c r="U1211" s="7" t="str">
        <f>+VLOOKUP(D1211,[1]全镇!$C:$E,3,FALSE)</f>
        <v>汉王坪村</v>
      </c>
    </row>
    <row r="1212" hidden="1" customHeight="1" spans="1:21">
      <c r="A1212" s="15">
        <v>1211</v>
      </c>
      <c r="B1212" s="16" t="s">
        <v>5680</v>
      </c>
      <c r="C1212" s="16" t="s">
        <v>19</v>
      </c>
      <c r="D1212" s="16" t="s">
        <v>5681</v>
      </c>
      <c r="E1212" s="15" t="str">
        <f t="shared" si="69"/>
        <v>正确</v>
      </c>
      <c r="F1212" s="17">
        <f ca="1" t="shared" si="70"/>
        <v>82</v>
      </c>
      <c r="G1212" s="17" t="str">
        <f t="shared" si="71"/>
        <v>1942/11/04</v>
      </c>
      <c r="H1212" s="15" t="s">
        <v>52</v>
      </c>
      <c r="I1212" s="86" t="s">
        <v>5682</v>
      </c>
      <c r="J1212" s="17">
        <v>18739049661</v>
      </c>
      <c r="K1212" s="38"/>
      <c r="L1212" s="28" t="s">
        <v>5662</v>
      </c>
      <c r="M1212" s="40" t="s">
        <v>5683</v>
      </c>
      <c r="N1212" s="16" t="s">
        <v>536</v>
      </c>
      <c r="O1212" s="16">
        <v>18739049661</v>
      </c>
      <c r="P1212" s="16" t="s">
        <v>52</v>
      </c>
      <c r="Q1212" s="95" t="s">
        <v>5682</v>
      </c>
      <c r="R1212" s="33" t="s">
        <v>4494</v>
      </c>
      <c r="S1212" s="33"/>
      <c r="T1212" s="34">
        <v>1211</v>
      </c>
      <c r="U1212" s="7" t="str">
        <f>+VLOOKUP(D1212,[1]全镇!$C:$E,3,FALSE)</f>
        <v>汉王坪村</v>
      </c>
    </row>
    <row r="1213" hidden="1" customHeight="1" spans="1:21">
      <c r="A1213" s="15">
        <v>1212</v>
      </c>
      <c r="B1213" s="16" t="s">
        <v>5684</v>
      </c>
      <c r="C1213" s="16" t="s">
        <v>19</v>
      </c>
      <c r="D1213" s="90" t="s">
        <v>5685</v>
      </c>
      <c r="E1213" s="15" t="str">
        <f t="shared" si="69"/>
        <v>正确</v>
      </c>
      <c r="F1213" s="17">
        <f ca="1" t="shared" si="70"/>
        <v>82</v>
      </c>
      <c r="G1213" s="17" t="str">
        <f t="shared" si="71"/>
        <v>1942/11/18</v>
      </c>
      <c r="H1213" s="15" t="s">
        <v>196</v>
      </c>
      <c r="I1213" s="86" t="s">
        <v>5686</v>
      </c>
      <c r="J1213" s="17">
        <v>13462605539</v>
      </c>
      <c r="K1213" s="38"/>
      <c r="L1213" s="28" t="s">
        <v>5662</v>
      </c>
      <c r="M1213" s="40" t="s">
        <v>5687</v>
      </c>
      <c r="N1213" s="16" t="s">
        <v>55</v>
      </c>
      <c r="O1213" s="16">
        <v>13733840386</v>
      </c>
      <c r="P1213" s="16" t="s">
        <v>196</v>
      </c>
      <c r="Q1213" s="95" t="s">
        <v>5686</v>
      </c>
      <c r="R1213" s="33" t="s">
        <v>4494</v>
      </c>
      <c r="S1213" s="33"/>
      <c r="T1213" s="34">
        <v>1212</v>
      </c>
      <c r="U1213" s="7" t="str">
        <f>+VLOOKUP(D1213,[1]全镇!$C:$E,3,FALSE)</f>
        <v>西头村</v>
      </c>
    </row>
    <row r="1214" hidden="1" customHeight="1" spans="1:21">
      <c r="A1214" s="15">
        <v>1213</v>
      </c>
      <c r="B1214" s="16" t="s">
        <v>5688</v>
      </c>
      <c r="C1214" s="16" t="s">
        <v>32</v>
      </c>
      <c r="D1214" s="90" t="s">
        <v>5689</v>
      </c>
      <c r="E1214" s="15" t="str">
        <f t="shared" si="69"/>
        <v>正确</v>
      </c>
      <c r="F1214" s="17">
        <f ca="1" t="shared" si="70"/>
        <v>82</v>
      </c>
      <c r="G1214" s="17" t="str">
        <f t="shared" si="71"/>
        <v>1942/11/19</v>
      </c>
      <c r="H1214" s="15" t="s">
        <v>196</v>
      </c>
      <c r="I1214" s="86" t="s">
        <v>5690</v>
      </c>
      <c r="J1214" s="86" t="s">
        <v>5691</v>
      </c>
      <c r="K1214" s="38"/>
      <c r="L1214" s="28" t="s">
        <v>5662</v>
      </c>
      <c r="M1214" s="40" t="s">
        <v>5692</v>
      </c>
      <c r="N1214" s="16" t="s">
        <v>55</v>
      </c>
      <c r="O1214" s="16">
        <v>13526840933</v>
      </c>
      <c r="P1214" s="16" t="s">
        <v>196</v>
      </c>
      <c r="Q1214" s="95" t="s">
        <v>5690</v>
      </c>
      <c r="R1214" s="33" t="s">
        <v>4494</v>
      </c>
      <c r="S1214" s="33"/>
      <c r="T1214" s="34">
        <v>1213</v>
      </c>
      <c r="U1214" s="7" t="str">
        <f>+VLOOKUP(D1214,[1]全镇!$C:$E,3,FALSE)</f>
        <v>西头村</v>
      </c>
    </row>
    <row r="1215" hidden="1" customHeight="1" spans="1:20">
      <c r="A1215" s="15">
        <v>1214</v>
      </c>
      <c r="B1215" s="16" t="s">
        <v>5693</v>
      </c>
      <c r="C1215" s="16" t="s">
        <v>32</v>
      </c>
      <c r="D1215" s="90" t="s">
        <v>5694</v>
      </c>
      <c r="E1215" s="15" t="str">
        <f t="shared" si="69"/>
        <v>正确</v>
      </c>
      <c r="F1215" s="17">
        <f ca="1" t="shared" si="70"/>
        <v>82</v>
      </c>
      <c r="G1215" s="17" t="str">
        <f t="shared" si="71"/>
        <v>1942/11/06</v>
      </c>
      <c r="H1215" s="15" t="s">
        <v>846</v>
      </c>
      <c r="I1215" s="86" t="s">
        <v>5695</v>
      </c>
      <c r="J1215" s="17">
        <v>15837748160</v>
      </c>
      <c r="K1215" s="38" t="s">
        <v>4631</v>
      </c>
      <c r="L1215" s="28" t="s">
        <v>5662</v>
      </c>
      <c r="M1215" s="40" t="s">
        <v>5696</v>
      </c>
      <c r="N1215" s="16" t="s">
        <v>55</v>
      </c>
      <c r="O1215" s="16">
        <v>15837748160</v>
      </c>
      <c r="P1215" s="16" t="s">
        <v>846</v>
      </c>
      <c r="Q1215" s="95" t="s">
        <v>5695</v>
      </c>
      <c r="R1215" s="33" t="s">
        <v>4494</v>
      </c>
      <c r="S1215" s="33"/>
      <c r="T1215" s="34">
        <v>1214</v>
      </c>
    </row>
    <row r="1216" hidden="1" customHeight="1" spans="1:21">
      <c r="A1216" s="15">
        <v>1215</v>
      </c>
      <c r="B1216" s="16" t="s">
        <v>5697</v>
      </c>
      <c r="C1216" s="16" t="s">
        <v>32</v>
      </c>
      <c r="D1216" s="90" t="s">
        <v>5698</v>
      </c>
      <c r="E1216" s="15" t="str">
        <f t="shared" si="69"/>
        <v>正确</v>
      </c>
      <c r="F1216" s="17">
        <f ca="1" t="shared" si="70"/>
        <v>82</v>
      </c>
      <c r="G1216" s="17" t="str">
        <f t="shared" si="71"/>
        <v>1942/11/09</v>
      </c>
      <c r="H1216" s="15" t="s">
        <v>52</v>
      </c>
      <c r="I1216" s="86" t="s">
        <v>5699</v>
      </c>
      <c r="J1216" s="17">
        <v>13781754188</v>
      </c>
      <c r="K1216" s="38"/>
      <c r="L1216" s="28" t="s">
        <v>5662</v>
      </c>
      <c r="M1216" s="40" t="s">
        <v>5700</v>
      </c>
      <c r="N1216" s="16" t="s">
        <v>55</v>
      </c>
      <c r="O1216" s="16">
        <v>13781754188</v>
      </c>
      <c r="P1216" s="16" t="s">
        <v>52</v>
      </c>
      <c r="Q1216" s="95" t="s">
        <v>5699</v>
      </c>
      <c r="R1216" s="33" t="s">
        <v>4494</v>
      </c>
      <c r="S1216" s="33"/>
      <c r="T1216" s="34">
        <v>1215</v>
      </c>
      <c r="U1216" s="7" t="str">
        <f>+VLOOKUP(D1216,[1]全镇!$C:$E,3,FALSE)</f>
        <v>汉王坪村</v>
      </c>
    </row>
    <row r="1217" hidden="1" customHeight="1" spans="1:21">
      <c r="A1217" s="15">
        <v>1216</v>
      </c>
      <c r="B1217" s="16" t="s">
        <v>5701</v>
      </c>
      <c r="C1217" s="16" t="s">
        <v>19</v>
      </c>
      <c r="D1217" s="90" t="s">
        <v>5702</v>
      </c>
      <c r="E1217" s="15" t="str">
        <f t="shared" si="69"/>
        <v>正确</v>
      </c>
      <c r="F1217" s="17">
        <f ca="1" t="shared" si="70"/>
        <v>82</v>
      </c>
      <c r="G1217" s="17" t="str">
        <f t="shared" si="71"/>
        <v>1942/11/20</v>
      </c>
      <c r="H1217" s="15" t="s">
        <v>271</v>
      </c>
      <c r="I1217" s="86" t="s">
        <v>5703</v>
      </c>
      <c r="J1217" s="17">
        <v>13243131695</v>
      </c>
      <c r="K1217" s="38"/>
      <c r="L1217" s="28" t="s">
        <v>5662</v>
      </c>
      <c r="M1217" s="40" t="s">
        <v>5704</v>
      </c>
      <c r="N1217" s="16" t="s">
        <v>55</v>
      </c>
      <c r="O1217" s="16">
        <v>13243131695</v>
      </c>
      <c r="P1217" s="16" t="s">
        <v>271</v>
      </c>
      <c r="Q1217" s="95" t="s">
        <v>5703</v>
      </c>
      <c r="R1217" s="33" t="s">
        <v>4494</v>
      </c>
      <c r="S1217" s="33"/>
      <c r="T1217" s="34">
        <v>1216</v>
      </c>
      <c r="U1217" s="7" t="str">
        <f>+VLOOKUP(D1217,[1]全镇!$C:$E,3,FALSE)</f>
        <v>中街村</v>
      </c>
    </row>
    <row r="1218" hidden="1" customHeight="1" spans="1:20">
      <c r="A1218" s="15">
        <v>1217</v>
      </c>
      <c r="B1218" s="16" t="s">
        <v>5705</v>
      </c>
      <c r="C1218" s="16" t="s">
        <v>32</v>
      </c>
      <c r="D1218" s="90" t="s">
        <v>5706</v>
      </c>
      <c r="E1218" s="15" t="str">
        <f t="shared" si="69"/>
        <v>正确</v>
      </c>
      <c r="F1218" s="17">
        <f ca="1" t="shared" si="70"/>
        <v>82</v>
      </c>
      <c r="G1218" s="17" t="str">
        <f t="shared" si="71"/>
        <v>1942/11/26</v>
      </c>
      <c r="H1218" s="15" t="s">
        <v>1197</v>
      </c>
      <c r="I1218" s="86" t="s">
        <v>5707</v>
      </c>
      <c r="J1218" s="17">
        <v>15688159652</v>
      </c>
      <c r="K1218" s="38" t="s">
        <v>4595</v>
      </c>
      <c r="L1218" s="28" t="s">
        <v>5662</v>
      </c>
      <c r="M1218" s="40" t="s">
        <v>5708</v>
      </c>
      <c r="N1218" s="16" t="s">
        <v>200</v>
      </c>
      <c r="O1218" s="16">
        <v>18048006340</v>
      </c>
      <c r="P1218" s="16" t="s">
        <v>1197</v>
      </c>
      <c r="Q1218" s="95" t="s">
        <v>5707</v>
      </c>
      <c r="R1218" s="33" t="s">
        <v>4656</v>
      </c>
      <c r="S1218" s="33"/>
      <c r="T1218" s="34">
        <v>1217</v>
      </c>
    </row>
    <row r="1219" hidden="1" customHeight="1" spans="1:21">
      <c r="A1219" s="15">
        <v>1218</v>
      </c>
      <c r="B1219" s="16" t="s">
        <v>1195</v>
      </c>
      <c r="C1219" s="16" t="s">
        <v>32</v>
      </c>
      <c r="D1219" s="90" t="s">
        <v>5709</v>
      </c>
      <c r="E1219" s="15" t="str">
        <f t="shared" si="69"/>
        <v>正确</v>
      </c>
      <c r="F1219" s="17">
        <f ca="1" t="shared" si="70"/>
        <v>82</v>
      </c>
      <c r="G1219" s="17" t="str">
        <f t="shared" si="71"/>
        <v>1942/11/30</v>
      </c>
      <c r="H1219" s="15" t="s">
        <v>227</v>
      </c>
      <c r="I1219" s="86" t="s">
        <v>5710</v>
      </c>
      <c r="J1219" s="17">
        <v>18237726451</v>
      </c>
      <c r="K1219" s="38"/>
      <c r="L1219" s="28" t="s">
        <v>5662</v>
      </c>
      <c r="M1219" s="40" t="s">
        <v>5711</v>
      </c>
      <c r="N1219" s="16" t="s">
        <v>4142</v>
      </c>
      <c r="O1219" s="16">
        <v>18237726451</v>
      </c>
      <c r="P1219" s="16" t="s">
        <v>227</v>
      </c>
      <c r="Q1219" s="95" t="s">
        <v>5710</v>
      </c>
      <c r="R1219" s="33" t="s">
        <v>4494</v>
      </c>
      <c r="S1219" s="33"/>
      <c r="T1219" s="34">
        <v>1218</v>
      </c>
      <c r="U1219" s="7" t="str">
        <f>+VLOOKUP(D1219,[1]全镇!$C:$E,3,FALSE)</f>
        <v>药王庙村</v>
      </c>
    </row>
    <row r="1220" hidden="1" customHeight="1" spans="1:21">
      <c r="A1220" s="15">
        <v>1219</v>
      </c>
      <c r="B1220" s="16" t="s">
        <v>5712</v>
      </c>
      <c r="C1220" s="16" t="s">
        <v>32</v>
      </c>
      <c r="D1220" s="90" t="s">
        <v>5713</v>
      </c>
      <c r="E1220" s="15" t="str">
        <f t="shared" si="69"/>
        <v>正确</v>
      </c>
      <c r="F1220" s="17">
        <f ca="1" t="shared" si="70"/>
        <v>82</v>
      </c>
      <c r="G1220" s="17" t="str">
        <f t="shared" si="71"/>
        <v>1942/11/13</v>
      </c>
      <c r="H1220" s="15" t="s">
        <v>328</v>
      </c>
      <c r="I1220" s="86" t="s">
        <v>5714</v>
      </c>
      <c r="J1220" s="17">
        <v>13603412797</v>
      </c>
      <c r="K1220" s="38"/>
      <c r="L1220" s="28" t="s">
        <v>5662</v>
      </c>
      <c r="M1220" s="40" t="s">
        <v>5715</v>
      </c>
      <c r="N1220" s="16" t="s">
        <v>55</v>
      </c>
      <c r="O1220" s="16">
        <v>13603412797</v>
      </c>
      <c r="P1220" s="16" t="s">
        <v>328</v>
      </c>
      <c r="Q1220" s="95" t="s">
        <v>5714</v>
      </c>
      <c r="R1220" s="33" t="s">
        <v>4494</v>
      </c>
      <c r="S1220" s="33"/>
      <c r="T1220" s="34">
        <v>1219</v>
      </c>
      <c r="U1220" s="7" t="str">
        <f>+VLOOKUP(D1220,[1]全镇!$C:$E,3,FALSE)</f>
        <v>金家沟村</v>
      </c>
    </row>
    <row r="1221" hidden="1" customHeight="1" spans="1:20">
      <c r="A1221" s="15">
        <v>1220</v>
      </c>
      <c r="B1221" s="16" t="s">
        <v>5716</v>
      </c>
      <c r="C1221" s="16" t="s">
        <v>19</v>
      </c>
      <c r="D1221" s="90" t="s">
        <v>5717</v>
      </c>
      <c r="E1221" s="15" t="str">
        <f t="shared" si="69"/>
        <v>正确</v>
      </c>
      <c r="F1221" s="17">
        <f ca="1" t="shared" si="70"/>
        <v>82</v>
      </c>
      <c r="G1221" s="17" t="str">
        <f t="shared" si="71"/>
        <v>1942/11/13</v>
      </c>
      <c r="H1221" s="15" t="s">
        <v>155</v>
      </c>
      <c r="I1221" s="86" t="s">
        <v>5718</v>
      </c>
      <c r="J1221" s="17">
        <v>15938469189</v>
      </c>
      <c r="K1221" s="38" t="s">
        <v>4569</v>
      </c>
      <c r="L1221" s="28" t="s">
        <v>5662</v>
      </c>
      <c r="M1221" s="40" t="s">
        <v>5719</v>
      </c>
      <c r="N1221" s="16" t="s">
        <v>55</v>
      </c>
      <c r="O1221" s="16">
        <v>15938469189</v>
      </c>
      <c r="P1221" s="16" t="s">
        <v>155</v>
      </c>
      <c r="Q1221" s="95" t="s">
        <v>5718</v>
      </c>
      <c r="R1221" s="33" t="s">
        <v>4494</v>
      </c>
      <c r="S1221" s="33"/>
      <c r="T1221" s="34">
        <v>1220</v>
      </c>
    </row>
    <row r="1222" hidden="1" customHeight="1" spans="1:21">
      <c r="A1222" s="15">
        <v>1221</v>
      </c>
      <c r="B1222" s="16" t="s">
        <v>5720</v>
      </c>
      <c r="C1222" s="16" t="s">
        <v>19</v>
      </c>
      <c r="D1222" s="90" t="s">
        <v>5721</v>
      </c>
      <c r="E1222" s="15" t="str">
        <f t="shared" si="69"/>
        <v>正确</v>
      </c>
      <c r="F1222" s="17">
        <f ca="1" t="shared" si="70"/>
        <v>82</v>
      </c>
      <c r="G1222" s="17" t="str">
        <f t="shared" si="71"/>
        <v>1942/11/01</v>
      </c>
      <c r="H1222" s="15" t="s">
        <v>1197</v>
      </c>
      <c r="I1222" s="86" t="s">
        <v>5722</v>
      </c>
      <c r="J1222" s="17">
        <v>18671982717</v>
      </c>
      <c r="K1222" s="38"/>
      <c r="L1222" s="28" t="s">
        <v>5662</v>
      </c>
      <c r="M1222" s="40" t="s">
        <v>5723</v>
      </c>
      <c r="N1222" s="16" t="s">
        <v>55</v>
      </c>
      <c r="O1222" s="16">
        <v>18671982717</v>
      </c>
      <c r="P1222" s="16" t="s">
        <v>1197</v>
      </c>
      <c r="Q1222" s="95" t="s">
        <v>5722</v>
      </c>
      <c r="R1222" s="33" t="s">
        <v>4494</v>
      </c>
      <c r="S1222" s="33"/>
      <c r="T1222" s="34">
        <v>1221</v>
      </c>
      <c r="U1222" s="7" t="str">
        <f>+VLOOKUP(D1222,[1]全镇!$C:$E,3,FALSE)</f>
        <v>孙家湾村</v>
      </c>
    </row>
    <row r="1223" hidden="1" customHeight="1" spans="1:21">
      <c r="A1223" s="15">
        <v>1222</v>
      </c>
      <c r="B1223" s="16" t="s">
        <v>5724</v>
      </c>
      <c r="C1223" s="16" t="s">
        <v>19</v>
      </c>
      <c r="D1223" s="90" t="s">
        <v>5725</v>
      </c>
      <c r="E1223" s="15" t="str">
        <f t="shared" si="69"/>
        <v>正确</v>
      </c>
      <c r="F1223" s="17">
        <f ca="1" t="shared" si="70"/>
        <v>82</v>
      </c>
      <c r="G1223" s="17" t="str">
        <f t="shared" si="71"/>
        <v>1942/11/20</v>
      </c>
      <c r="H1223" s="15" t="s">
        <v>1264</v>
      </c>
      <c r="I1223" s="86" t="s">
        <v>5726</v>
      </c>
      <c r="J1223" s="17">
        <v>13949335817</v>
      </c>
      <c r="K1223" s="38"/>
      <c r="L1223" s="28" t="s">
        <v>5662</v>
      </c>
      <c r="M1223" s="40" t="s">
        <v>5727</v>
      </c>
      <c r="N1223" s="16" t="s">
        <v>55</v>
      </c>
      <c r="O1223" s="16">
        <v>13949335817</v>
      </c>
      <c r="P1223" s="16" t="s">
        <v>1264</v>
      </c>
      <c r="Q1223" s="95" t="s">
        <v>5726</v>
      </c>
      <c r="R1223" s="33" t="s">
        <v>4494</v>
      </c>
      <c r="S1223" s="33"/>
      <c r="T1223" s="34">
        <v>1222</v>
      </c>
      <c r="U1223" s="7" t="str">
        <f>+VLOOKUP(D1223,[1]全镇!$C:$E,3,FALSE)</f>
        <v>双河村</v>
      </c>
    </row>
    <row r="1224" hidden="1" customHeight="1" spans="1:21">
      <c r="A1224" s="15">
        <v>1223</v>
      </c>
      <c r="B1224" s="16" t="s">
        <v>5728</v>
      </c>
      <c r="C1224" s="16" t="s">
        <v>32</v>
      </c>
      <c r="D1224" s="90" t="s">
        <v>5729</v>
      </c>
      <c r="E1224" s="15" t="str">
        <f t="shared" si="69"/>
        <v>正确</v>
      </c>
      <c r="F1224" s="17">
        <f ca="1" t="shared" si="70"/>
        <v>82</v>
      </c>
      <c r="G1224" s="17" t="str">
        <f t="shared" si="71"/>
        <v>1942/11/27</v>
      </c>
      <c r="H1224" s="15" t="s">
        <v>137</v>
      </c>
      <c r="I1224" s="86" t="s">
        <v>5730</v>
      </c>
      <c r="J1224" s="17">
        <v>13333625306</v>
      </c>
      <c r="K1224" s="38"/>
      <c r="L1224" s="28" t="s">
        <v>5662</v>
      </c>
      <c r="M1224" s="40" t="s">
        <v>5731</v>
      </c>
      <c r="N1224" s="16" t="s">
        <v>55</v>
      </c>
      <c r="O1224" s="16">
        <v>13333625306</v>
      </c>
      <c r="P1224" s="16" t="s">
        <v>137</v>
      </c>
      <c r="Q1224" s="95" t="s">
        <v>5730</v>
      </c>
      <c r="R1224" s="33" t="s">
        <v>4494</v>
      </c>
      <c r="S1224" s="33"/>
      <c r="T1224" s="34">
        <v>1223</v>
      </c>
      <c r="U1224" s="7" t="str">
        <f>+VLOOKUP(D1224,[1]全镇!$C:$E,3,FALSE)</f>
        <v>沙河村</v>
      </c>
    </row>
    <row r="1225" hidden="1" customHeight="1" spans="1:21">
      <c r="A1225" s="15">
        <v>1224</v>
      </c>
      <c r="B1225" s="16" t="s">
        <v>5732</v>
      </c>
      <c r="C1225" s="16" t="s">
        <v>19</v>
      </c>
      <c r="D1225" s="90" t="s">
        <v>5733</v>
      </c>
      <c r="E1225" s="15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7">
        <f ca="1" t="shared" ref="F1225:F1255" si="73">YEAR(NOW())-MID(D1225,7,4)</f>
        <v>82</v>
      </c>
      <c r="G1225" s="17" t="str">
        <f t="shared" ref="G1225:G1255" si="74">CONCATENATE(MID(D1225,7,4),"/",MID(D1225,11,2),"/",MID(D1225,13,2))</f>
        <v>1942/12/05</v>
      </c>
      <c r="H1225" s="15" t="s">
        <v>38</v>
      </c>
      <c r="I1225" s="86" t="s">
        <v>5734</v>
      </c>
      <c r="J1225" s="17">
        <v>15660973215</v>
      </c>
      <c r="K1225" s="38"/>
      <c r="L1225" s="28" t="s">
        <v>5735</v>
      </c>
      <c r="M1225" s="40" t="s">
        <v>5736</v>
      </c>
      <c r="N1225" s="16" t="s">
        <v>55</v>
      </c>
      <c r="O1225" s="16">
        <v>15660973215</v>
      </c>
      <c r="P1225" s="16" t="s">
        <v>38</v>
      </c>
      <c r="Q1225" s="95" t="s">
        <v>5734</v>
      </c>
      <c r="R1225" s="33" t="s">
        <v>4520</v>
      </c>
      <c r="S1225" s="33"/>
      <c r="T1225" s="34">
        <v>1224</v>
      </c>
      <c r="U1225" s="7" t="e">
        <f>+VLOOKUP(D1225,[1]全镇!$C:$E,3,FALSE)</f>
        <v>#N/A</v>
      </c>
    </row>
    <row r="1226" hidden="1" customHeight="1" spans="1:21">
      <c r="A1226" s="15">
        <v>1225</v>
      </c>
      <c r="B1226" s="16" t="s">
        <v>5737</v>
      </c>
      <c r="C1226" s="16" t="s">
        <v>32</v>
      </c>
      <c r="D1226" s="90" t="s">
        <v>5738</v>
      </c>
      <c r="E1226" s="15" t="str">
        <f t="shared" si="72"/>
        <v>正确</v>
      </c>
      <c r="F1226" s="17">
        <f ca="1" t="shared" si="73"/>
        <v>82</v>
      </c>
      <c r="G1226" s="17" t="str">
        <f t="shared" si="74"/>
        <v>1942/12/01</v>
      </c>
      <c r="H1226" s="15" t="s">
        <v>233</v>
      </c>
      <c r="I1226" s="86" t="s">
        <v>5739</v>
      </c>
      <c r="J1226" s="17">
        <v>13203778611</v>
      </c>
      <c r="K1226" s="38"/>
      <c r="L1226" s="28" t="s">
        <v>5735</v>
      </c>
      <c r="M1226" s="40" t="s">
        <v>5740</v>
      </c>
      <c r="N1226" s="16" t="s">
        <v>55</v>
      </c>
      <c r="O1226" s="16">
        <v>13203778611</v>
      </c>
      <c r="P1226" s="16" t="s">
        <v>233</v>
      </c>
      <c r="Q1226" s="95" t="s">
        <v>5739</v>
      </c>
      <c r="R1226" s="33" t="s">
        <v>4494</v>
      </c>
      <c r="S1226" s="33"/>
      <c r="T1226" s="34">
        <v>1225</v>
      </c>
      <c r="U1226" s="7" t="str">
        <f>+VLOOKUP(D1226,[1]全镇!$C:$E,3,FALSE)</f>
        <v>张村</v>
      </c>
    </row>
    <row r="1227" hidden="1" customHeight="1" spans="1:21">
      <c r="A1227" s="15">
        <v>1226</v>
      </c>
      <c r="B1227" s="16" t="s">
        <v>5741</v>
      </c>
      <c r="C1227" s="16" t="s">
        <v>19</v>
      </c>
      <c r="D1227" s="90" t="s">
        <v>5742</v>
      </c>
      <c r="E1227" s="15" t="str">
        <f t="shared" si="72"/>
        <v>正确</v>
      </c>
      <c r="F1227" s="17">
        <f ca="1" t="shared" si="73"/>
        <v>82</v>
      </c>
      <c r="G1227" s="17" t="str">
        <f t="shared" si="74"/>
        <v>1942/12/15</v>
      </c>
      <c r="H1227" s="15" t="s">
        <v>88</v>
      </c>
      <c r="I1227" s="86" t="s">
        <v>5743</v>
      </c>
      <c r="J1227" s="17">
        <v>15838796502</v>
      </c>
      <c r="K1227" s="38"/>
      <c r="L1227" s="28" t="s">
        <v>5735</v>
      </c>
      <c r="M1227" s="40" t="s">
        <v>5744</v>
      </c>
      <c r="N1227" s="16" t="s">
        <v>30</v>
      </c>
      <c r="O1227" s="16">
        <v>15838796502</v>
      </c>
      <c r="P1227" s="16" t="s">
        <v>88</v>
      </c>
      <c r="Q1227" s="95" t="s">
        <v>5743</v>
      </c>
      <c r="R1227" s="33" t="s">
        <v>4494</v>
      </c>
      <c r="S1227" s="33"/>
      <c r="T1227" s="34">
        <v>1226</v>
      </c>
      <c r="U1227" s="7" t="str">
        <f>+VLOOKUP(D1227,[1]全镇!$C:$E,3,FALSE)</f>
        <v>麻坑村</v>
      </c>
    </row>
    <row r="1228" hidden="1" customHeight="1" spans="1:21">
      <c r="A1228" s="15">
        <v>1227</v>
      </c>
      <c r="B1228" s="16" t="s">
        <v>5745</v>
      </c>
      <c r="C1228" s="16" t="s">
        <v>32</v>
      </c>
      <c r="D1228" s="90" t="s">
        <v>5746</v>
      </c>
      <c r="E1228" s="15" t="str">
        <f t="shared" si="72"/>
        <v>正确</v>
      </c>
      <c r="F1228" s="17">
        <f ca="1" t="shared" si="73"/>
        <v>82</v>
      </c>
      <c r="G1228" s="17" t="str">
        <f t="shared" si="74"/>
        <v>1942/12/02</v>
      </c>
      <c r="H1228" s="15" t="s">
        <v>1264</v>
      </c>
      <c r="I1228" s="86" t="s">
        <v>5747</v>
      </c>
      <c r="J1228" s="17">
        <v>13949335817</v>
      </c>
      <c r="K1228" s="38"/>
      <c r="L1228" s="28" t="s">
        <v>5735</v>
      </c>
      <c r="M1228" s="40" t="s">
        <v>5727</v>
      </c>
      <c r="N1228" s="16" t="s">
        <v>55</v>
      </c>
      <c r="O1228" s="16">
        <v>13949335817</v>
      </c>
      <c r="P1228" s="16" t="s">
        <v>1264</v>
      </c>
      <c r="Q1228" s="95" t="s">
        <v>5747</v>
      </c>
      <c r="R1228" s="33" t="s">
        <v>4494</v>
      </c>
      <c r="S1228" s="33"/>
      <c r="T1228" s="34">
        <v>1227</v>
      </c>
      <c r="U1228" s="7" t="str">
        <f>+VLOOKUP(D1228,[1]全镇!$C:$E,3,FALSE)</f>
        <v>双河村</v>
      </c>
    </row>
    <row r="1229" hidden="1" customHeight="1" spans="1:21">
      <c r="A1229" s="15">
        <v>1228</v>
      </c>
      <c r="B1229" s="16" t="s">
        <v>5748</v>
      </c>
      <c r="C1229" s="16" t="s">
        <v>32</v>
      </c>
      <c r="D1229" s="90" t="s">
        <v>5749</v>
      </c>
      <c r="E1229" s="15" t="str">
        <f t="shared" si="72"/>
        <v>正确</v>
      </c>
      <c r="F1229" s="17">
        <f ca="1" t="shared" si="73"/>
        <v>82</v>
      </c>
      <c r="G1229" s="17" t="str">
        <f t="shared" si="74"/>
        <v>1942/12/15</v>
      </c>
      <c r="H1229" s="15" t="s">
        <v>328</v>
      </c>
      <c r="I1229" s="86" t="s">
        <v>5750</v>
      </c>
      <c r="J1229" s="17">
        <v>15837110748</v>
      </c>
      <c r="K1229" s="38"/>
      <c r="L1229" s="28" t="s">
        <v>5735</v>
      </c>
      <c r="M1229" s="40" t="s">
        <v>5751</v>
      </c>
      <c r="N1229" s="16" t="s">
        <v>55</v>
      </c>
      <c r="O1229" s="16">
        <v>15837110748</v>
      </c>
      <c r="P1229" s="16" t="s">
        <v>328</v>
      </c>
      <c r="Q1229" s="95" t="s">
        <v>5750</v>
      </c>
      <c r="R1229" s="33" t="s">
        <v>4494</v>
      </c>
      <c r="S1229" s="33"/>
      <c r="T1229" s="34">
        <v>1228</v>
      </c>
      <c r="U1229" s="7" t="str">
        <f>+VLOOKUP(D1229,[1]全镇!$C:$E,3,FALSE)</f>
        <v>金家沟村</v>
      </c>
    </row>
    <row r="1230" hidden="1" customHeight="1" spans="1:21">
      <c r="A1230" s="15">
        <v>1229</v>
      </c>
      <c r="B1230" s="16" t="s">
        <v>5752</v>
      </c>
      <c r="C1230" s="16" t="s">
        <v>19</v>
      </c>
      <c r="D1230" s="90" t="s">
        <v>5753</v>
      </c>
      <c r="E1230" s="15" t="str">
        <f t="shared" si="72"/>
        <v>正确</v>
      </c>
      <c r="F1230" s="17">
        <f ca="1" t="shared" si="73"/>
        <v>82</v>
      </c>
      <c r="G1230" s="17" t="str">
        <f t="shared" si="74"/>
        <v>1942/12/07</v>
      </c>
      <c r="H1230" s="15" t="s">
        <v>2609</v>
      </c>
      <c r="I1230" s="86" t="s">
        <v>5754</v>
      </c>
      <c r="J1230" s="17">
        <v>15138977196</v>
      </c>
      <c r="K1230" s="38"/>
      <c r="L1230" s="28" t="s">
        <v>5735</v>
      </c>
      <c r="M1230" s="40" t="s">
        <v>5755</v>
      </c>
      <c r="N1230" s="16" t="s">
        <v>55</v>
      </c>
      <c r="O1230" s="16">
        <v>15138977196</v>
      </c>
      <c r="P1230" s="16" t="s">
        <v>2609</v>
      </c>
      <c r="Q1230" s="95" t="s">
        <v>5754</v>
      </c>
      <c r="R1230" s="33" t="s">
        <v>4494</v>
      </c>
      <c r="S1230" s="33"/>
      <c r="T1230" s="34">
        <v>1229</v>
      </c>
      <c r="U1230" s="7" t="str">
        <f>+VLOOKUP(D1230,[1]全镇!$C:$E,3,FALSE)</f>
        <v>龙泉观村</v>
      </c>
    </row>
    <row r="1231" hidden="1" customHeight="1" spans="1:21">
      <c r="A1231" s="15">
        <v>1230</v>
      </c>
      <c r="B1231" s="16" t="s">
        <v>5756</v>
      </c>
      <c r="C1231" s="16" t="s">
        <v>32</v>
      </c>
      <c r="D1231" s="90" t="s">
        <v>5757</v>
      </c>
      <c r="E1231" s="15" t="str">
        <f t="shared" si="72"/>
        <v>正确</v>
      </c>
      <c r="F1231" s="17">
        <f ca="1" t="shared" si="73"/>
        <v>82</v>
      </c>
      <c r="G1231" s="17" t="str">
        <f t="shared" si="74"/>
        <v>1942/12/09</v>
      </c>
      <c r="H1231" s="15" t="s">
        <v>1493</v>
      </c>
      <c r="I1231" s="86" t="s">
        <v>5758</v>
      </c>
      <c r="J1231" s="17">
        <v>15238157087</v>
      </c>
      <c r="K1231" s="38"/>
      <c r="L1231" s="28" t="s">
        <v>5735</v>
      </c>
      <c r="M1231" s="40" t="s">
        <v>5759</v>
      </c>
      <c r="N1231" s="16" t="s">
        <v>4142</v>
      </c>
      <c r="O1231" s="16">
        <v>15238157087</v>
      </c>
      <c r="P1231" s="16" t="s">
        <v>1493</v>
      </c>
      <c r="Q1231" s="95" t="s">
        <v>5758</v>
      </c>
      <c r="R1231" s="33" t="s">
        <v>4494</v>
      </c>
      <c r="S1231" s="33"/>
      <c r="T1231" s="34">
        <v>1230</v>
      </c>
      <c r="U1231" s="7" t="str">
        <f>+VLOOKUP(D1231,[1]全镇!$C:$E,3,FALSE)</f>
        <v>魏村</v>
      </c>
    </row>
    <row r="1232" hidden="1" customHeight="1" spans="1:21">
      <c r="A1232" s="15">
        <v>1231</v>
      </c>
      <c r="B1232" s="16" t="s">
        <v>5760</v>
      </c>
      <c r="C1232" s="16" t="s">
        <v>19</v>
      </c>
      <c r="D1232" s="90" t="s">
        <v>5761</v>
      </c>
      <c r="E1232" s="15" t="str">
        <f t="shared" si="72"/>
        <v>正确</v>
      </c>
      <c r="F1232" s="17">
        <f ca="1" t="shared" si="73"/>
        <v>82</v>
      </c>
      <c r="G1232" s="17" t="str">
        <f t="shared" si="74"/>
        <v>1942/12/11</v>
      </c>
      <c r="H1232" s="15" t="s">
        <v>207</v>
      </c>
      <c r="I1232" s="86" t="s">
        <v>5762</v>
      </c>
      <c r="J1232" s="17">
        <v>18203774435</v>
      </c>
      <c r="K1232" s="38"/>
      <c r="L1232" s="28" t="s">
        <v>5735</v>
      </c>
      <c r="M1232" s="40" t="s">
        <v>5763</v>
      </c>
      <c r="N1232" s="16" t="s">
        <v>55</v>
      </c>
      <c r="O1232" s="16">
        <v>18203774435</v>
      </c>
      <c r="P1232" s="16" t="s">
        <v>207</v>
      </c>
      <c r="Q1232" s="95" t="s">
        <v>5762</v>
      </c>
      <c r="R1232" s="33" t="s">
        <v>4494</v>
      </c>
      <c r="S1232" s="33"/>
      <c r="T1232" s="34">
        <v>1231</v>
      </c>
      <c r="U1232" s="7" t="str">
        <f>+VLOOKUP(D1232,[1]全镇!$C:$E,3,FALSE)</f>
        <v>小寺沟村</v>
      </c>
    </row>
    <row r="1233" hidden="1" customHeight="1" spans="1:21">
      <c r="A1233" s="15">
        <v>1232</v>
      </c>
      <c r="B1233" s="16" t="s">
        <v>5764</v>
      </c>
      <c r="C1233" s="16" t="s">
        <v>19</v>
      </c>
      <c r="D1233" s="90" t="s">
        <v>5765</v>
      </c>
      <c r="E1233" s="15" t="str">
        <f t="shared" si="72"/>
        <v>正确</v>
      </c>
      <c r="F1233" s="17">
        <f ca="1" t="shared" si="73"/>
        <v>82</v>
      </c>
      <c r="G1233" s="17" t="str">
        <f t="shared" si="74"/>
        <v>1942/12/05</v>
      </c>
      <c r="H1233" s="15" t="s">
        <v>207</v>
      </c>
      <c r="I1233" s="86" t="s">
        <v>5766</v>
      </c>
      <c r="J1233" s="17">
        <v>15137758707</v>
      </c>
      <c r="K1233" s="38"/>
      <c r="L1233" s="28" t="s">
        <v>5735</v>
      </c>
      <c r="M1233" s="40" t="s">
        <v>5767</v>
      </c>
      <c r="N1233" s="16" t="s">
        <v>55</v>
      </c>
      <c r="O1233" s="16">
        <v>15137758707</v>
      </c>
      <c r="P1233" s="16" t="s">
        <v>207</v>
      </c>
      <c r="Q1233" s="95" t="s">
        <v>5766</v>
      </c>
      <c r="R1233" s="33" t="s">
        <v>4494</v>
      </c>
      <c r="S1233" s="33"/>
      <c r="T1233" s="34">
        <v>1232</v>
      </c>
      <c r="U1233" s="7" t="str">
        <f>+VLOOKUP(D1233,[1]全镇!$C:$E,3,FALSE)</f>
        <v>小寺沟村</v>
      </c>
    </row>
    <row r="1234" hidden="1" customHeight="1" spans="1:21">
      <c r="A1234" s="15">
        <v>1233</v>
      </c>
      <c r="B1234" s="16" t="s">
        <v>5768</v>
      </c>
      <c r="C1234" s="16" t="s">
        <v>32</v>
      </c>
      <c r="D1234" s="90" t="s">
        <v>5769</v>
      </c>
      <c r="E1234" s="15" t="str">
        <f t="shared" si="72"/>
        <v>正确</v>
      </c>
      <c r="F1234" s="17">
        <f ca="1" t="shared" si="73"/>
        <v>82</v>
      </c>
      <c r="G1234" s="17" t="str">
        <f t="shared" si="74"/>
        <v>1942/12/23</v>
      </c>
      <c r="H1234" s="15" t="s">
        <v>1675</v>
      </c>
      <c r="I1234" s="86" t="s">
        <v>5770</v>
      </c>
      <c r="J1234" s="17">
        <v>18338230579</v>
      </c>
      <c r="K1234" s="38"/>
      <c r="L1234" s="28" t="s">
        <v>5735</v>
      </c>
      <c r="M1234" s="40" t="s">
        <v>5771</v>
      </c>
      <c r="N1234" s="16" t="s">
        <v>55</v>
      </c>
      <c r="O1234" s="16">
        <v>18338230579</v>
      </c>
      <c r="P1234" s="16" t="s">
        <v>1675</v>
      </c>
      <c r="Q1234" s="95" t="s">
        <v>5770</v>
      </c>
      <c r="R1234" s="33" t="s">
        <v>4494</v>
      </c>
      <c r="S1234" s="33"/>
      <c r="T1234" s="34">
        <v>1233</v>
      </c>
      <c r="U1234" s="7" t="str">
        <f>+VLOOKUP(D1234,[1]全镇!$C:$E,3,FALSE)</f>
        <v>上梅池村</v>
      </c>
    </row>
    <row r="1235" hidden="1" customHeight="1" spans="1:21">
      <c r="A1235" s="15">
        <v>1234</v>
      </c>
      <c r="B1235" s="16" t="s">
        <v>5772</v>
      </c>
      <c r="C1235" s="16" t="s">
        <v>19</v>
      </c>
      <c r="D1235" s="90" t="s">
        <v>5773</v>
      </c>
      <c r="E1235" s="15" t="str">
        <f t="shared" si="72"/>
        <v>正确</v>
      </c>
      <c r="F1235" s="17">
        <f ca="1" t="shared" si="73"/>
        <v>82</v>
      </c>
      <c r="G1235" s="17" t="str">
        <f t="shared" si="74"/>
        <v>1942/12/15</v>
      </c>
      <c r="H1235" s="15" t="s">
        <v>328</v>
      </c>
      <c r="I1235" s="86" t="s">
        <v>5774</v>
      </c>
      <c r="J1235" s="86" t="s">
        <v>5775</v>
      </c>
      <c r="K1235" s="38"/>
      <c r="L1235" s="28" t="s">
        <v>5735</v>
      </c>
      <c r="M1235" s="40" t="s">
        <v>5776</v>
      </c>
      <c r="N1235" s="16" t="s">
        <v>4142</v>
      </c>
      <c r="O1235" s="16">
        <v>15890898107</v>
      </c>
      <c r="P1235" s="16" t="s">
        <v>328</v>
      </c>
      <c r="Q1235" s="95" t="s">
        <v>5774</v>
      </c>
      <c r="R1235" s="33" t="s">
        <v>4494</v>
      </c>
      <c r="S1235" s="33"/>
      <c r="T1235" s="34">
        <v>1234</v>
      </c>
      <c r="U1235" s="7" t="str">
        <f>+VLOOKUP(D1235,[1]全镇!$C:$E,3,FALSE)</f>
        <v>金家沟村</v>
      </c>
    </row>
    <row r="1236" hidden="1" customHeight="1" spans="1:21">
      <c r="A1236" s="15">
        <v>1235</v>
      </c>
      <c r="B1236" s="16" t="s">
        <v>5777</v>
      </c>
      <c r="C1236" s="16" t="s">
        <v>32</v>
      </c>
      <c r="D1236" s="90" t="s">
        <v>5778</v>
      </c>
      <c r="E1236" s="15" t="str">
        <f t="shared" si="72"/>
        <v>正确</v>
      </c>
      <c r="F1236" s="17">
        <f ca="1" t="shared" si="73"/>
        <v>82</v>
      </c>
      <c r="G1236" s="17" t="str">
        <f t="shared" si="74"/>
        <v>1942/12/10</v>
      </c>
      <c r="H1236" s="15" t="s">
        <v>2609</v>
      </c>
      <c r="I1236" s="86" t="s">
        <v>5779</v>
      </c>
      <c r="J1236" s="17">
        <v>18272772608</v>
      </c>
      <c r="K1236" s="38"/>
      <c r="L1236" s="28" t="s">
        <v>5735</v>
      </c>
      <c r="M1236" s="40" t="s">
        <v>5780</v>
      </c>
      <c r="N1236" s="16" t="s">
        <v>55</v>
      </c>
      <c r="O1236" s="16">
        <v>18272772608</v>
      </c>
      <c r="P1236" s="16" t="s">
        <v>2609</v>
      </c>
      <c r="Q1236" s="95" t="s">
        <v>5779</v>
      </c>
      <c r="R1236" s="33" t="s">
        <v>4494</v>
      </c>
      <c r="S1236" s="33"/>
      <c r="T1236" s="34">
        <v>1235</v>
      </c>
      <c r="U1236" s="7" t="str">
        <f>+VLOOKUP(D1236,[1]全镇!$C:$E,3,FALSE)</f>
        <v>龙泉观村</v>
      </c>
    </row>
    <row r="1237" hidden="1" customHeight="1" spans="1:21">
      <c r="A1237" s="15">
        <v>1236</v>
      </c>
      <c r="B1237" s="16" t="s">
        <v>5781</v>
      </c>
      <c r="C1237" s="16" t="s">
        <v>32</v>
      </c>
      <c r="D1237" s="16" t="s">
        <v>5782</v>
      </c>
      <c r="E1237" s="15" t="str">
        <f t="shared" si="72"/>
        <v>正确</v>
      </c>
      <c r="F1237" s="17">
        <f ca="1" t="shared" si="73"/>
        <v>82</v>
      </c>
      <c r="G1237" s="17" t="str">
        <f t="shared" si="74"/>
        <v>1942/12/14</v>
      </c>
      <c r="H1237" s="15" t="s">
        <v>4204</v>
      </c>
      <c r="I1237" s="86" t="s">
        <v>5783</v>
      </c>
      <c r="J1237" s="17">
        <v>13215958350</v>
      </c>
      <c r="K1237" s="38"/>
      <c r="L1237" s="28" t="s">
        <v>5735</v>
      </c>
      <c r="M1237" s="40" t="s">
        <v>5784</v>
      </c>
      <c r="N1237" s="16" t="s">
        <v>55</v>
      </c>
      <c r="O1237" s="16">
        <v>13215958350</v>
      </c>
      <c r="P1237" s="16" t="s">
        <v>4204</v>
      </c>
      <c r="Q1237" s="95" t="s">
        <v>5783</v>
      </c>
      <c r="R1237" s="33" t="s">
        <v>4494</v>
      </c>
      <c r="S1237" s="33"/>
      <c r="T1237" s="34">
        <v>1236</v>
      </c>
      <c r="U1237" s="7" t="str">
        <f>+VLOOKUP(D1237,[1]全镇!$C:$E,3,FALSE)</f>
        <v>石槽沟村</v>
      </c>
    </row>
    <row r="1238" hidden="1" customHeight="1" spans="1:21">
      <c r="A1238" s="15">
        <v>1237</v>
      </c>
      <c r="B1238" s="16" t="s">
        <v>5785</v>
      </c>
      <c r="C1238" s="16" t="s">
        <v>32</v>
      </c>
      <c r="D1238" s="90" t="s">
        <v>5786</v>
      </c>
      <c r="E1238" s="15" t="str">
        <f t="shared" si="72"/>
        <v>正确</v>
      </c>
      <c r="F1238" s="17">
        <f ca="1" t="shared" si="73"/>
        <v>82</v>
      </c>
      <c r="G1238" s="17" t="str">
        <f t="shared" si="74"/>
        <v>1942/12/25</v>
      </c>
      <c r="H1238" s="15" t="s">
        <v>1000</v>
      </c>
      <c r="I1238" s="86" t="s">
        <v>5787</v>
      </c>
      <c r="J1238" s="17">
        <v>18625668569</v>
      </c>
      <c r="K1238" s="38"/>
      <c r="L1238" s="28" t="s">
        <v>5735</v>
      </c>
      <c r="M1238" s="40" t="s">
        <v>5788</v>
      </c>
      <c r="N1238" s="16" t="s">
        <v>55</v>
      </c>
      <c r="O1238" s="16">
        <v>18625668569</v>
      </c>
      <c r="P1238" s="16" t="s">
        <v>1000</v>
      </c>
      <c r="Q1238" s="95" t="s">
        <v>5787</v>
      </c>
      <c r="R1238" s="33" t="s">
        <v>4494</v>
      </c>
      <c r="S1238" s="33"/>
      <c r="T1238" s="34">
        <v>1237</v>
      </c>
      <c r="U1238" s="7" t="str">
        <f>+VLOOKUP(D1238,[1]全镇!$C:$E,3,FALSE)</f>
        <v>全庄村</v>
      </c>
    </row>
    <row r="1239" hidden="1" customHeight="1" spans="1:21">
      <c r="A1239" s="15">
        <v>1238</v>
      </c>
      <c r="B1239" s="16" t="s">
        <v>5558</v>
      </c>
      <c r="C1239" s="16" t="s">
        <v>19</v>
      </c>
      <c r="D1239" s="90" t="s">
        <v>5789</v>
      </c>
      <c r="E1239" s="15" t="str">
        <f t="shared" si="72"/>
        <v>正确</v>
      </c>
      <c r="F1239" s="17">
        <f ca="1" t="shared" si="73"/>
        <v>82</v>
      </c>
      <c r="G1239" s="17" t="str">
        <f t="shared" si="74"/>
        <v>1942/12/05</v>
      </c>
      <c r="H1239" s="15" t="s">
        <v>137</v>
      </c>
      <c r="I1239" s="86" t="s">
        <v>5790</v>
      </c>
      <c r="J1239" s="17">
        <v>13569233695</v>
      </c>
      <c r="K1239" s="38"/>
      <c r="L1239" s="28" t="s">
        <v>5735</v>
      </c>
      <c r="M1239" s="40" t="s">
        <v>5791</v>
      </c>
      <c r="N1239" s="16" t="s">
        <v>55</v>
      </c>
      <c r="O1239" s="16">
        <v>13569233695</v>
      </c>
      <c r="P1239" s="16" t="s">
        <v>137</v>
      </c>
      <c r="Q1239" s="95" t="s">
        <v>5790</v>
      </c>
      <c r="R1239" s="33" t="s">
        <v>4494</v>
      </c>
      <c r="S1239" s="33"/>
      <c r="T1239" s="34">
        <v>1238</v>
      </c>
      <c r="U1239" s="7" t="str">
        <f>+VLOOKUP(D1239,[1]全镇!$C:$E,3,FALSE)</f>
        <v>沙河村</v>
      </c>
    </row>
    <row r="1240" hidden="1" customHeight="1" spans="1:21">
      <c r="A1240" s="15">
        <v>1239</v>
      </c>
      <c r="B1240" s="16" t="s">
        <v>5792</v>
      </c>
      <c r="C1240" s="16" t="s">
        <v>32</v>
      </c>
      <c r="D1240" s="16" t="s">
        <v>5793</v>
      </c>
      <c r="E1240" s="15" t="str">
        <f t="shared" si="72"/>
        <v>正确</v>
      </c>
      <c r="F1240" s="17">
        <f ca="1" t="shared" si="73"/>
        <v>82</v>
      </c>
      <c r="G1240" s="17" t="str">
        <f t="shared" si="74"/>
        <v>1942/12/22</v>
      </c>
      <c r="H1240" s="15" t="s">
        <v>26</v>
      </c>
      <c r="I1240" s="86" t="s">
        <v>5794</v>
      </c>
      <c r="J1240" s="17">
        <v>18211878135</v>
      </c>
      <c r="K1240" s="38"/>
      <c r="L1240" s="28" t="s">
        <v>5735</v>
      </c>
      <c r="M1240" s="40" t="s">
        <v>5795</v>
      </c>
      <c r="N1240" s="16" t="s">
        <v>55</v>
      </c>
      <c r="O1240" s="16">
        <v>18211878135</v>
      </c>
      <c r="P1240" s="16" t="s">
        <v>26</v>
      </c>
      <c r="Q1240" s="95" t="s">
        <v>5794</v>
      </c>
      <c r="R1240" s="33" t="s">
        <v>4494</v>
      </c>
      <c r="S1240" s="33"/>
      <c r="T1240" s="34">
        <v>1239</v>
      </c>
      <c r="U1240" s="7" t="str">
        <f>+VLOOKUP(D1240,[1]全镇!$C:$E,3,FALSE)</f>
        <v>北街村</v>
      </c>
    </row>
    <row r="1241" hidden="1" customHeight="1" spans="1:21">
      <c r="A1241" s="15">
        <v>1240</v>
      </c>
      <c r="B1241" s="16" t="s">
        <v>5796</v>
      </c>
      <c r="C1241" s="16" t="s">
        <v>19</v>
      </c>
      <c r="D1241" s="90" t="s">
        <v>5797</v>
      </c>
      <c r="E1241" s="15" t="str">
        <f t="shared" si="72"/>
        <v>正确</v>
      </c>
      <c r="F1241" s="17">
        <f ca="1" t="shared" si="73"/>
        <v>82</v>
      </c>
      <c r="G1241" s="17" t="str">
        <f t="shared" si="74"/>
        <v>1942/12/08</v>
      </c>
      <c r="H1241" s="15" t="s">
        <v>1264</v>
      </c>
      <c r="I1241" s="86" t="s">
        <v>5798</v>
      </c>
      <c r="J1241" s="17">
        <v>18928915621</v>
      </c>
      <c r="K1241" s="38"/>
      <c r="L1241" s="28" t="s">
        <v>5735</v>
      </c>
      <c r="M1241" s="40" t="s">
        <v>5799</v>
      </c>
      <c r="N1241" s="16" t="s">
        <v>536</v>
      </c>
      <c r="O1241" s="16">
        <v>18928915621</v>
      </c>
      <c r="P1241" s="16" t="s">
        <v>1264</v>
      </c>
      <c r="Q1241" s="95" t="s">
        <v>5798</v>
      </c>
      <c r="R1241" s="33" t="s">
        <v>4494</v>
      </c>
      <c r="S1241" s="33"/>
      <c r="T1241" s="34">
        <v>1240</v>
      </c>
      <c r="U1241" s="7" t="str">
        <f>+VLOOKUP(D1241,[1]全镇!$C:$E,3,FALSE)</f>
        <v>双河村</v>
      </c>
    </row>
    <row r="1242" hidden="1" customHeight="1" spans="1:21">
      <c r="A1242" s="15">
        <v>1241</v>
      </c>
      <c r="B1242" s="16" t="s">
        <v>5800</v>
      </c>
      <c r="C1242" s="16" t="s">
        <v>19</v>
      </c>
      <c r="D1242" s="90" t="s">
        <v>5801</v>
      </c>
      <c r="E1242" s="15" t="str">
        <f t="shared" si="72"/>
        <v>正确</v>
      </c>
      <c r="F1242" s="17">
        <f ca="1" t="shared" si="73"/>
        <v>82</v>
      </c>
      <c r="G1242" s="17" t="str">
        <f t="shared" si="74"/>
        <v>1942/12/10</v>
      </c>
      <c r="H1242" s="15" t="s">
        <v>1264</v>
      </c>
      <c r="I1242" s="86" t="s">
        <v>5802</v>
      </c>
      <c r="J1242" s="17">
        <v>13103688801</v>
      </c>
      <c r="K1242" s="38"/>
      <c r="L1242" s="28" t="s">
        <v>5735</v>
      </c>
      <c r="M1242" s="40" t="s">
        <v>5803</v>
      </c>
      <c r="N1242" s="16" t="s">
        <v>55</v>
      </c>
      <c r="O1242" s="16">
        <v>13103688801</v>
      </c>
      <c r="P1242" s="16" t="s">
        <v>1264</v>
      </c>
      <c r="Q1242" s="95" t="s">
        <v>5802</v>
      </c>
      <c r="R1242" s="33" t="s">
        <v>4494</v>
      </c>
      <c r="S1242" s="33"/>
      <c r="T1242" s="34">
        <v>1241</v>
      </c>
      <c r="U1242" s="7" t="str">
        <f>+VLOOKUP(D1242,[1]全镇!$C:$E,3,FALSE)</f>
        <v>双河村</v>
      </c>
    </row>
    <row r="1243" hidden="1" customHeight="1" spans="1:21">
      <c r="A1243" s="15">
        <v>1242</v>
      </c>
      <c r="B1243" s="16" t="s">
        <v>5804</v>
      </c>
      <c r="C1243" s="16" t="s">
        <v>19</v>
      </c>
      <c r="D1243" s="16" t="s">
        <v>5805</v>
      </c>
      <c r="E1243" s="15" t="str">
        <f t="shared" si="72"/>
        <v>正确</v>
      </c>
      <c r="F1243" s="17">
        <f ca="1" t="shared" si="73"/>
        <v>82</v>
      </c>
      <c r="G1243" s="17" t="str">
        <f t="shared" si="74"/>
        <v>1942/12/04</v>
      </c>
      <c r="H1243" s="15" t="s">
        <v>1000</v>
      </c>
      <c r="I1243" s="86" t="s">
        <v>5806</v>
      </c>
      <c r="J1243" s="17">
        <v>13598225141</v>
      </c>
      <c r="K1243" s="38"/>
      <c r="L1243" s="28" t="s">
        <v>5735</v>
      </c>
      <c r="M1243" s="40" t="s">
        <v>5807</v>
      </c>
      <c r="N1243" s="16" t="s">
        <v>55</v>
      </c>
      <c r="O1243" s="16">
        <v>13986881440</v>
      </c>
      <c r="P1243" s="16" t="s">
        <v>1000</v>
      </c>
      <c r="Q1243" s="95" t="s">
        <v>5806</v>
      </c>
      <c r="R1243" s="33" t="s">
        <v>4494</v>
      </c>
      <c r="S1243" s="33"/>
      <c r="T1243" s="34">
        <v>1242</v>
      </c>
      <c r="U1243" s="7" t="str">
        <f>+VLOOKUP(D1243,[1]全镇!$C:$E,3,FALSE)</f>
        <v>全庄村</v>
      </c>
    </row>
    <row r="1244" hidden="1" customHeight="1" spans="1:21">
      <c r="A1244" s="15">
        <v>1243</v>
      </c>
      <c r="B1244" s="16" t="s">
        <v>5808</v>
      </c>
      <c r="C1244" s="16" t="s">
        <v>19</v>
      </c>
      <c r="D1244" s="90" t="s">
        <v>5809</v>
      </c>
      <c r="E1244" s="15" t="str">
        <f t="shared" si="72"/>
        <v>正确</v>
      </c>
      <c r="F1244" s="17">
        <f ca="1" t="shared" si="73"/>
        <v>82</v>
      </c>
      <c r="G1244" s="17" t="str">
        <f t="shared" si="74"/>
        <v>1942/12/06</v>
      </c>
      <c r="H1244" s="15" t="s">
        <v>52</v>
      </c>
      <c r="I1244" s="86" t="s">
        <v>5810</v>
      </c>
      <c r="J1244" s="17">
        <v>13633771759</v>
      </c>
      <c r="K1244" s="38"/>
      <c r="L1244" s="28" t="s">
        <v>5735</v>
      </c>
      <c r="M1244" s="40" t="s">
        <v>5811</v>
      </c>
      <c r="N1244" s="16" t="s">
        <v>55</v>
      </c>
      <c r="O1244" s="16">
        <v>13633771759</v>
      </c>
      <c r="P1244" s="16" t="s">
        <v>52</v>
      </c>
      <c r="Q1244" s="95" t="s">
        <v>5810</v>
      </c>
      <c r="R1244" s="33" t="s">
        <v>4494</v>
      </c>
      <c r="S1244" s="33"/>
      <c r="T1244" s="34">
        <v>1243</v>
      </c>
      <c r="U1244" s="7" t="str">
        <f>+VLOOKUP(D1244,[1]全镇!$C:$E,3,FALSE)</f>
        <v>汉王坪村</v>
      </c>
    </row>
    <row r="1245" hidden="1" customHeight="1" spans="1:21">
      <c r="A1245" s="15">
        <v>1244</v>
      </c>
      <c r="B1245" s="16" t="s">
        <v>5812</v>
      </c>
      <c r="C1245" s="16" t="s">
        <v>19</v>
      </c>
      <c r="D1245" s="90" t="s">
        <v>5813</v>
      </c>
      <c r="E1245" s="15" t="str">
        <f t="shared" si="72"/>
        <v>正确</v>
      </c>
      <c r="F1245" s="17">
        <f ca="1" t="shared" si="73"/>
        <v>82</v>
      </c>
      <c r="G1245" s="17" t="str">
        <f t="shared" si="74"/>
        <v>1942/12/21</v>
      </c>
      <c r="H1245" s="15" t="s">
        <v>2489</v>
      </c>
      <c r="I1245" s="86" t="s">
        <v>5814</v>
      </c>
      <c r="J1245" s="17">
        <v>15038798095</v>
      </c>
      <c r="K1245" s="38"/>
      <c r="L1245" s="28" t="s">
        <v>5735</v>
      </c>
      <c r="M1245" s="40" t="s">
        <v>5815</v>
      </c>
      <c r="N1245" s="16" t="s">
        <v>55</v>
      </c>
      <c r="O1245" s="16">
        <v>15038798095</v>
      </c>
      <c r="P1245" s="16" t="s">
        <v>2489</v>
      </c>
      <c r="Q1245" s="95" t="s">
        <v>5814</v>
      </c>
      <c r="R1245" s="33" t="s">
        <v>4494</v>
      </c>
      <c r="S1245" s="33"/>
      <c r="T1245" s="34">
        <v>1244</v>
      </c>
      <c r="U1245" s="7" t="str">
        <f>+VLOOKUP(D1245,[1]全镇!$C:$E,3,FALSE)</f>
        <v>上庄村</v>
      </c>
    </row>
    <row r="1246" hidden="1" customHeight="1" spans="1:21">
      <c r="A1246" s="15">
        <v>1245</v>
      </c>
      <c r="B1246" s="16" t="s">
        <v>5816</v>
      </c>
      <c r="C1246" s="16" t="s">
        <v>32</v>
      </c>
      <c r="D1246" s="90" t="s">
        <v>5817</v>
      </c>
      <c r="E1246" s="15" t="str">
        <f t="shared" si="72"/>
        <v>正确</v>
      </c>
      <c r="F1246" s="17">
        <f ca="1" t="shared" si="73"/>
        <v>82</v>
      </c>
      <c r="G1246" s="17" t="str">
        <f t="shared" si="74"/>
        <v>1942/12/12</v>
      </c>
      <c r="H1246" s="15" t="s">
        <v>465</v>
      </c>
      <c r="I1246" s="86" t="s">
        <v>5818</v>
      </c>
      <c r="J1246" s="17">
        <v>13462673628</v>
      </c>
      <c r="K1246" s="38"/>
      <c r="L1246" s="28" t="s">
        <v>5735</v>
      </c>
      <c r="M1246" s="40" t="s">
        <v>5819</v>
      </c>
      <c r="N1246" s="16" t="s">
        <v>55</v>
      </c>
      <c r="O1246" s="16">
        <v>18237735783</v>
      </c>
      <c r="P1246" s="16" t="s">
        <v>465</v>
      </c>
      <c r="Q1246" s="95" t="s">
        <v>5818</v>
      </c>
      <c r="R1246" s="33" t="s">
        <v>4494</v>
      </c>
      <c r="S1246" s="33"/>
      <c r="T1246" s="34">
        <v>1245</v>
      </c>
      <c r="U1246" s="7" t="str">
        <f>+VLOOKUP(D1246,[1]全镇!$C:$E,3,FALSE)</f>
        <v>吴家沟村</v>
      </c>
    </row>
    <row r="1247" hidden="1" customHeight="1" spans="1:21">
      <c r="A1247" s="15">
        <v>1246</v>
      </c>
      <c r="B1247" s="16" t="s">
        <v>5820</v>
      </c>
      <c r="C1247" s="16" t="s">
        <v>32</v>
      </c>
      <c r="D1247" s="90" t="s">
        <v>5821</v>
      </c>
      <c r="E1247" s="15" t="str">
        <f t="shared" si="72"/>
        <v>正确</v>
      </c>
      <c r="F1247" s="17">
        <f ca="1" t="shared" si="73"/>
        <v>82</v>
      </c>
      <c r="G1247" s="17" t="str">
        <f t="shared" si="74"/>
        <v>1942/12/25</v>
      </c>
      <c r="H1247" s="15" t="s">
        <v>227</v>
      </c>
      <c r="I1247" s="86" t="s">
        <v>5822</v>
      </c>
      <c r="J1247" s="17">
        <v>13849781655</v>
      </c>
      <c r="K1247" s="38"/>
      <c r="L1247" s="28" t="s">
        <v>5735</v>
      </c>
      <c r="M1247" s="40" t="s">
        <v>5823</v>
      </c>
      <c r="N1247" s="16" t="s">
        <v>55</v>
      </c>
      <c r="O1247" s="16">
        <v>13849781655</v>
      </c>
      <c r="P1247" s="16" t="s">
        <v>227</v>
      </c>
      <c r="Q1247" s="95" t="s">
        <v>5822</v>
      </c>
      <c r="R1247" s="33" t="s">
        <v>4494</v>
      </c>
      <c r="S1247" s="33"/>
      <c r="T1247" s="34">
        <v>1246</v>
      </c>
      <c r="U1247" s="7" t="str">
        <f>+VLOOKUP(D1247,[1]全镇!$C:$E,3,FALSE)</f>
        <v>药王庙村</v>
      </c>
    </row>
    <row r="1248" hidden="1" customHeight="1" spans="1:21">
      <c r="A1248" s="15">
        <v>1247</v>
      </c>
      <c r="B1248" s="16" t="s">
        <v>5824</v>
      </c>
      <c r="C1248" s="16" t="s">
        <v>19</v>
      </c>
      <c r="D1248" s="16" t="s">
        <v>5825</v>
      </c>
      <c r="E1248" s="15" t="str">
        <f t="shared" si="72"/>
        <v>正确</v>
      </c>
      <c r="F1248" s="17">
        <f ca="1" t="shared" si="73"/>
        <v>82</v>
      </c>
      <c r="G1248" s="17" t="str">
        <f t="shared" si="74"/>
        <v>1942/12/10</v>
      </c>
      <c r="H1248" s="15" t="s">
        <v>227</v>
      </c>
      <c r="I1248" s="86" t="s">
        <v>5826</v>
      </c>
      <c r="J1248" s="17">
        <v>15090100882</v>
      </c>
      <c r="K1248" s="38"/>
      <c r="L1248" s="28" t="s">
        <v>5735</v>
      </c>
      <c r="M1248" s="40" t="s">
        <v>5827</v>
      </c>
      <c r="N1248" s="16" t="s">
        <v>55</v>
      </c>
      <c r="O1248" s="16">
        <v>15090100882</v>
      </c>
      <c r="P1248" s="16" t="s">
        <v>227</v>
      </c>
      <c r="Q1248" s="95" t="s">
        <v>5826</v>
      </c>
      <c r="R1248" s="33" t="s">
        <v>4494</v>
      </c>
      <c r="S1248" s="33"/>
      <c r="T1248" s="34">
        <v>1247</v>
      </c>
      <c r="U1248" s="7" t="str">
        <f>+VLOOKUP(D1248,[1]全镇!$C:$E,3,FALSE)</f>
        <v>药王庙村</v>
      </c>
    </row>
    <row r="1249" hidden="1" customHeight="1" spans="1:21">
      <c r="A1249" s="15">
        <v>1248</v>
      </c>
      <c r="B1249" s="16" t="s">
        <v>5828</v>
      </c>
      <c r="C1249" s="16" t="s">
        <v>32</v>
      </c>
      <c r="D1249" s="90" t="s">
        <v>5829</v>
      </c>
      <c r="E1249" s="15" t="str">
        <f t="shared" si="72"/>
        <v>正确</v>
      </c>
      <c r="F1249" s="17">
        <f ca="1" t="shared" si="73"/>
        <v>82</v>
      </c>
      <c r="G1249" s="17" t="str">
        <f t="shared" si="74"/>
        <v>1942/12/19</v>
      </c>
      <c r="H1249" s="15" t="s">
        <v>2609</v>
      </c>
      <c r="I1249" s="86" t="s">
        <v>5830</v>
      </c>
      <c r="J1249" s="17">
        <v>15993152638</v>
      </c>
      <c r="K1249" s="38"/>
      <c r="L1249" s="28" t="s">
        <v>5735</v>
      </c>
      <c r="M1249" s="40" t="s">
        <v>5831</v>
      </c>
      <c r="N1249" s="16" t="s">
        <v>55</v>
      </c>
      <c r="O1249" s="16">
        <v>15993152638</v>
      </c>
      <c r="P1249" s="16" t="s">
        <v>2609</v>
      </c>
      <c r="Q1249" s="95" t="s">
        <v>5830</v>
      </c>
      <c r="R1249" s="33" t="s">
        <v>4494</v>
      </c>
      <c r="S1249" s="33"/>
      <c r="T1249" s="34">
        <v>1248</v>
      </c>
      <c r="U1249" s="7" t="str">
        <f>+VLOOKUP(D1249,[1]全镇!$C:$E,3,FALSE)</f>
        <v>龙泉观村</v>
      </c>
    </row>
    <row r="1250" hidden="1" customHeight="1" spans="1:21">
      <c r="A1250" s="15">
        <v>1249</v>
      </c>
      <c r="B1250" s="16" t="s">
        <v>5832</v>
      </c>
      <c r="C1250" s="16" t="s">
        <v>32</v>
      </c>
      <c r="D1250" s="90" t="s">
        <v>5833</v>
      </c>
      <c r="E1250" s="15" t="str">
        <f t="shared" si="72"/>
        <v>正确</v>
      </c>
      <c r="F1250" s="17">
        <f ca="1" t="shared" si="73"/>
        <v>82</v>
      </c>
      <c r="G1250" s="17" t="str">
        <f t="shared" si="74"/>
        <v>1942/12/08</v>
      </c>
      <c r="H1250" s="15" t="s">
        <v>1000</v>
      </c>
      <c r="I1250" s="86" t="s">
        <v>5834</v>
      </c>
      <c r="J1250" s="17">
        <v>15837765339</v>
      </c>
      <c r="K1250" s="38"/>
      <c r="L1250" s="28" t="s">
        <v>5735</v>
      </c>
      <c r="M1250" s="40" t="s">
        <v>5835</v>
      </c>
      <c r="N1250" s="16" t="s">
        <v>200</v>
      </c>
      <c r="O1250" s="16">
        <v>17329334177</v>
      </c>
      <c r="P1250" s="16" t="s">
        <v>1000</v>
      </c>
      <c r="Q1250" s="95" t="s">
        <v>5834</v>
      </c>
      <c r="R1250" s="33" t="s">
        <v>4494</v>
      </c>
      <c r="S1250" s="33"/>
      <c r="T1250" s="34">
        <v>1249</v>
      </c>
      <c r="U1250" s="7" t="str">
        <f>+VLOOKUP(D1250,[1]全镇!$C:$E,3,FALSE)</f>
        <v>全庄村</v>
      </c>
    </row>
    <row r="1251" hidden="1" customHeight="1" spans="1:21">
      <c r="A1251" s="15">
        <v>1250</v>
      </c>
      <c r="B1251" s="16" t="s">
        <v>5836</v>
      </c>
      <c r="C1251" s="16" t="s">
        <v>32</v>
      </c>
      <c r="D1251" s="16" t="s">
        <v>5837</v>
      </c>
      <c r="E1251" s="15" t="str">
        <f t="shared" si="72"/>
        <v>正确</v>
      </c>
      <c r="F1251" s="17">
        <f ca="1" t="shared" si="73"/>
        <v>81</v>
      </c>
      <c r="G1251" s="17" t="str">
        <f t="shared" si="74"/>
        <v>1943/01/02</v>
      </c>
      <c r="H1251" s="15" t="s">
        <v>227</v>
      </c>
      <c r="I1251" s="86" t="s">
        <v>5838</v>
      </c>
      <c r="J1251" s="17">
        <v>18348015303</v>
      </c>
      <c r="K1251" s="38"/>
      <c r="L1251" s="28" t="s">
        <v>5839</v>
      </c>
      <c r="M1251" s="40" t="s">
        <v>5840</v>
      </c>
      <c r="N1251" s="16" t="s">
        <v>55</v>
      </c>
      <c r="O1251" s="16">
        <v>18348015303</v>
      </c>
      <c r="P1251" s="16" t="s">
        <v>227</v>
      </c>
      <c r="Q1251" s="95" t="s">
        <v>5838</v>
      </c>
      <c r="R1251" s="33" t="s">
        <v>4494</v>
      </c>
      <c r="S1251" s="33"/>
      <c r="T1251" s="34">
        <v>1250</v>
      </c>
      <c r="U1251" s="7" t="str">
        <f>+VLOOKUP(D1251,[1]全镇!$C:$E,3,FALSE)</f>
        <v>药王庙村</v>
      </c>
    </row>
    <row r="1252" hidden="1" customHeight="1" spans="1:21">
      <c r="A1252" s="15">
        <v>1251</v>
      </c>
      <c r="B1252" s="16" t="s">
        <v>5841</v>
      </c>
      <c r="C1252" s="16" t="s">
        <v>19</v>
      </c>
      <c r="D1252" s="90" t="s">
        <v>5842</v>
      </c>
      <c r="E1252" s="15" t="str">
        <f t="shared" si="72"/>
        <v>正确</v>
      </c>
      <c r="F1252" s="17">
        <f ca="1" t="shared" si="73"/>
        <v>82</v>
      </c>
      <c r="G1252" s="17" t="str">
        <f t="shared" si="74"/>
        <v>1942/12/16</v>
      </c>
      <c r="H1252" s="15" t="s">
        <v>155</v>
      </c>
      <c r="I1252" s="86" t="s">
        <v>5843</v>
      </c>
      <c r="J1252" s="17">
        <v>13525148149</v>
      </c>
      <c r="K1252" s="38"/>
      <c r="L1252" s="28" t="s">
        <v>5839</v>
      </c>
      <c r="M1252" s="40" t="s">
        <v>5844</v>
      </c>
      <c r="N1252" s="16" t="s">
        <v>55</v>
      </c>
      <c r="O1252" s="16">
        <v>15188467387</v>
      </c>
      <c r="P1252" s="16" t="s">
        <v>155</v>
      </c>
      <c r="Q1252" s="95" t="s">
        <v>5843</v>
      </c>
      <c r="R1252" s="33" t="s">
        <v>4656</v>
      </c>
      <c r="S1252" s="33"/>
      <c r="T1252" s="34">
        <v>1251</v>
      </c>
      <c r="U1252" s="7" t="str">
        <f>+VLOOKUP(D1252,[1]全镇!$C:$E,3,FALSE)</f>
        <v>狮子沟村</v>
      </c>
    </row>
    <row r="1253" hidden="1" customHeight="1" spans="1:21">
      <c r="A1253" s="15">
        <v>1252</v>
      </c>
      <c r="B1253" s="16" t="s">
        <v>5845</v>
      </c>
      <c r="C1253" s="16" t="s">
        <v>32</v>
      </c>
      <c r="D1253" s="90" t="s">
        <v>5846</v>
      </c>
      <c r="E1253" s="15" t="str">
        <f t="shared" si="72"/>
        <v>正确</v>
      </c>
      <c r="F1253" s="17">
        <f ca="1" t="shared" si="73"/>
        <v>82</v>
      </c>
      <c r="G1253" s="17" t="str">
        <f t="shared" si="74"/>
        <v>1942/04/24</v>
      </c>
      <c r="H1253" s="15" t="s">
        <v>2526</v>
      </c>
      <c r="I1253" s="86" t="s">
        <v>5847</v>
      </c>
      <c r="J1253" s="17">
        <v>13526751638</v>
      </c>
      <c r="K1253" s="38"/>
      <c r="L1253" s="28" t="s">
        <v>5839</v>
      </c>
      <c r="M1253" s="40" t="s">
        <v>5848</v>
      </c>
      <c r="N1253" s="16" t="s">
        <v>55</v>
      </c>
      <c r="O1253" s="16">
        <v>13525761638</v>
      </c>
      <c r="P1253" s="16" t="s">
        <v>2526</v>
      </c>
      <c r="Q1253" s="95" t="s">
        <v>5847</v>
      </c>
      <c r="R1253" s="33" t="s">
        <v>4656</v>
      </c>
      <c r="S1253" s="33"/>
      <c r="T1253" s="34">
        <v>1252</v>
      </c>
      <c r="U1253" s="7" t="str">
        <f>+VLOOKUP(D1253,[1]全镇!$C:$E,3,FALSE)</f>
        <v>史村</v>
      </c>
    </row>
    <row r="1254" hidden="1" customHeight="1" spans="1:21">
      <c r="A1254" s="15">
        <v>1253</v>
      </c>
      <c r="B1254" s="16" t="s">
        <v>5849</v>
      </c>
      <c r="C1254" s="16" t="s">
        <v>32</v>
      </c>
      <c r="D1254" s="90" t="s">
        <v>5850</v>
      </c>
      <c r="E1254" s="15" t="str">
        <f t="shared" si="72"/>
        <v>正确</v>
      </c>
      <c r="F1254" s="17">
        <f ca="1" t="shared" si="73"/>
        <v>83</v>
      </c>
      <c r="G1254" s="17" t="str">
        <f t="shared" si="74"/>
        <v>1941/02/10</v>
      </c>
      <c r="H1254" s="15" t="s">
        <v>271</v>
      </c>
      <c r="I1254" s="86" t="s">
        <v>5851</v>
      </c>
      <c r="J1254" s="17">
        <v>15036289616</v>
      </c>
      <c r="K1254" s="38"/>
      <c r="L1254" s="28" t="s">
        <v>5839</v>
      </c>
      <c r="M1254" s="40" t="s">
        <v>5852</v>
      </c>
      <c r="N1254" s="16" t="s">
        <v>55</v>
      </c>
      <c r="O1254" s="16">
        <v>15036289616</v>
      </c>
      <c r="P1254" s="16" t="s">
        <v>271</v>
      </c>
      <c r="Q1254" s="95" t="s">
        <v>5851</v>
      </c>
      <c r="R1254" s="33" t="s">
        <v>4423</v>
      </c>
      <c r="S1254" s="33"/>
      <c r="T1254" s="34">
        <v>1253</v>
      </c>
      <c r="U1254" s="7" t="e">
        <f>+VLOOKUP(D1254,[1]全镇!$C:$E,3,FALSE)</f>
        <v>#N/A</v>
      </c>
    </row>
    <row r="1255" hidden="1" customHeight="1" spans="1:20">
      <c r="A1255" s="15">
        <v>1254</v>
      </c>
      <c r="B1255" s="16" t="s">
        <v>5853</v>
      </c>
      <c r="C1255" s="16" t="s">
        <v>19</v>
      </c>
      <c r="D1255" s="90" t="s">
        <v>5854</v>
      </c>
      <c r="E1255" s="15" t="str">
        <f t="shared" si="72"/>
        <v>正确</v>
      </c>
      <c r="F1255" s="17">
        <f ca="1" t="shared" si="73"/>
        <v>82</v>
      </c>
      <c r="G1255" s="17" t="str">
        <f t="shared" si="74"/>
        <v>1942/12/20</v>
      </c>
      <c r="H1255" s="15" t="s">
        <v>1675</v>
      </c>
      <c r="I1255" s="86" t="s">
        <v>5855</v>
      </c>
      <c r="J1255" s="17">
        <v>18518317911</v>
      </c>
      <c r="K1255" s="38" t="s">
        <v>4592</v>
      </c>
      <c r="L1255" s="28" t="s">
        <v>5839</v>
      </c>
      <c r="M1255" s="40" t="s">
        <v>5856</v>
      </c>
      <c r="N1255" s="16" t="s">
        <v>55</v>
      </c>
      <c r="O1255" s="16">
        <v>18518317911</v>
      </c>
      <c r="P1255" s="16" t="s">
        <v>1675</v>
      </c>
      <c r="Q1255" s="95" t="s">
        <v>5855</v>
      </c>
      <c r="R1255" s="33" t="s">
        <v>4494</v>
      </c>
      <c r="S1255" s="33"/>
      <c r="T1255" s="34">
        <v>1254</v>
      </c>
    </row>
    <row r="1256" hidden="1" customHeight="1" spans="1:21">
      <c r="A1256" s="15">
        <v>1255</v>
      </c>
      <c r="B1256" s="16" t="s">
        <v>5857</v>
      </c>
      <c r="C1256" s="16" t="s">
        <v>32</v>
      </c>
      <c r="D1256" s="90" t="s">
        <v>5858</v>
      </c>
      <c r="E1256" s="15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7">
        <f ca="1" t="shared" ref="F1256:F1268" si="76">YEAR(NOW())-MID(D1256,7,4)</f>
        <v>81</v>
      </c>
      <c r="G1256" s="17" t="str">
        <f t="shared" ref="G1256:G1268" si="77">CONCATENATE(MID(D1256,7,4),"/",MID(D1256,11,2),"/",MID(D1256,13,2))</f>
        <v>1943/02/01</v>
      </c>
      <c r="H1256" s="15" t="s">
        <v>271</v>
      </c>
      <c r="I1256" s="86" t="s">
        <v>5859</v>
      </c>
      <c r="J1256" s="17">
        <v>13849778601</v>
      </c>
      <c r="K1256" s="38"/>
      <c r="L1256" s="28" t="s">
        <v>5860</v>
      </c>
      <c r="M1256" s="40" t="s">
        <v>1150</v>
      </c>
      <c r="N1256" s="16" t="s">
        <v>55</v>
      </c>
      <c r="O1256" s="16">
        <v>13849778601</v>
      </c>
      <c r="P1256" s="16" t="s">
        <v>271</v>
      </c>
      <c r="Q1256" s="95" t="s">
        <v>5859</v>
      </c>
      <c r="R1256" s="33" t="s">
        <v>4494</v>
      </c>
      <c r="S1256" s="33"/>
      <c r="T1256" s="34">
        <v>1255</v>
      </c>
      <c r="U1256" s="7" t="str">
        <f>+VLOOKUP(D1256,[1]全镇!$C:$E,3,FALSE)</f>
        <v>中街村</v>
      </c>
    </row>
    <row r="1257" hidden="1" customHeight="1" spans="1:21">
      <c r="A1257" s="15">
        <v>1256</v>
      </c>
      <c r="B1257" s="16" t="s">
        <v>5861</v>
      </c>
      <c r="C1257" s="16" t="s">
        <v>19</v>
      </c>
      <c r="D1257" s="90" t="s">
        <v>5862</v>
      </c>
      <c r="E1257" s="15" t="str">
        <f t="shared" si="75"/>
        <v>正确</v>
      </c>
      <c r="F1257" s="17">
        <f ca="1" t="shared" si="76"/>
        <v>81</v>
      </c>
      <c r="G1257" s="17" t="str">
        <f t="shared" si="77"/>
        <v>1943/02/15</v>
      </c>
      <c r="H1257" s="15" t="s">
        <v>26</v>
      </c>
      <c r="I1257" s="86" t="s">
        <v>5863</v>
      </c>
      <c r="J1257" s="17">
        <v>15224898586</v>
      </c>
      <c r="K1257" s="38"/>
      <c r="L1257" s="28" t="s">
        <v>5860</v>
      </c>
      <c r="M1257" s="40" t="s">
        <v>5864</v>
      </c>
      <c r="N1257" s="16" t="s">
        <v>4142</v>
      </c>
      <c r="O1257" s="16">
        <v>15224898586</v>
      </c>
      <c r="P1257" s="16" t="s">
        <v>26</v>
      </c>
      <c r="Q1257" s="95" t="s">
        <v>5863</v>
      </c>
      <c r="R1257" s="33" t="s">
        <v>4494</v>
      </c>
      <c r="S1257" s="33"/>
      <c r="T1257" s="34">
        <v>1256</v>
      </c>
      <c r="U1257" s="7" t="str">
        <f>+VLOOKUP(D1257,[1]全镇!$C:$E,3,FALSE)</f>
        <v>北街村</v>
      </c>
    </row>
    <row r="1258" hidden="1" customHeight="1" spans="1:21">
      <c r="A1258" s="15">
        <v>1257</v>
      </c>
      <c r="B1258" s="16" t="s">
        <v>5865</v>
      </c>
      <c r="C1258" s="16" t="s">
        <v>32</v>
      </c>
      <c r="D1258" s="90" t="s">
        <v>5866</v>
      </c>
      <c r="E1258" s="15" t="str">
        <f t="shared" si="75"/>
        <v>正确</v>
      </c>
      <c r="F1258" s="17">
        <f ca="1" t="shared" si="76"/>
        <v>81</v>
      </c>
      <c r="G1258" s="17" t="str">
        <f t="shared" si="77"/>
        <v>1943/02/20</v>
      </c>
      <c r="H1258" s="15" t="s">
        <v>1300</v>
      </c>
      <c r="I1258" s="86" t="s">
        <v>5867</v>
      </c>
      <c r="J1258" s="17">
        <v>13203760185</v>
      </c>
      <c r="K1258" s="38"/>
      <c r="L1258" s="28" t="s">
        <v>5860</v>
      </c>
      <c r="M1258" s="40" t="s">
        <v>5868</v>
      </c>
      <c r="N1258" s="16" t="s">
        <v>30</v>
      </c>
      <c r="O1258" s="16">
        <v>13203760185</v>
      </c>
      <c r="P1258" s="16" t="s">
        <v>1300</v>
      </c>
      <c r="Q1258" s="95" t="s">
        <v>5867</v>
      </c>
      <c r="R1258" s="33" t="s">
        <v>4494</v>
      </c>
      <c r="S1258" s="33"/>
      <c r="T1258" s="34">
        <v>1257</v>
      </c>
      <c r="U1258" s="7" t="str">
        <f>+VLOOKUP(D1258,[1]全镇!$C:$E,3,FALSE)</f>
        <v>娘娘庙村</v>
      </c>
    </row>
    <row r="1259" hidden="1" customHeight="1" spans="1:21">
      <c r="A1259" s="15">
        <v>1258</v>
      </c>
      <c r="B1259" s="16" t="s">
        <v>3545</v>
      </c>
      <c r="C1259" s="16" t="s">
        <v>32</v>
      </c>
      <c r="D1259" s="90" t="s">
        <v>5869</v>
      </c>
      <c r="E1259" s="15" t="str">
        <f t="shared" si="75"/>
        <v>正确</v>
      </c>
      <c r="F1259" s="17">
        <f ca="1" t="shared" si="76"/>
        <v>81</v>
      </c>
      <c r="G1259" s="17" t="str">
        <f t="shared" si="77"/>
        <v>1943/02/12</v>
      </c>
      <c r="H1259" s="15" t="s">
        <v>1616</v>
      </c>
      <c r="I1259" s="86" t="s">
        <v>5870</v>
      </c>
      <c r="J1259" s="17">
        <v>13419929582</v>
      </c>
      <c r="K1259" s="38"/>
      <c r="L1259" s="28" t="s">
        <v>5860</v>
      </c>
      <c r="M1259" s="40" t="s">
        <v>5871</v>
      </c>
      <c r="N1259" s="16" t="s">
        <v>30</v>
      </c>
      <c r="O1259" s="16">
        <v>13419929582</v>
      </c>
      <c r="P1259" s="16" t="s">
        <v>1616</v>
      </c>
      <c r="Q1259" s="95" t="s">
        <v>5870</v>
      </c>
      <c r="R1259" s="33" t="s">
        <v>4494</v>
      </c>
      <c r="S1259" s="33"/>
      <c r="T1259" s="34">
        <v>1258</v>
      </c>
      <c r="U1259" s="7" t="str">
        <f>+VLOOKUP(D1259,[1]全镇!$C:$E,3,FALSE)</f>
        <v>穆营村</v>
      </c>
    </row>
    <row r="1260" hidden="1" customHeight="1" spans="1:21">
      <c r="A1260" s="15">
        <v>1259</v>
      </c>
      <c r="B1260" s="16" t="s">
        <v>5872</v>
      </c>
      <c r="C1260" s="16" t="s">
        <v>19</v>
      </c>
      <c r="D1260" s="90" t="s">
        <v>5873</v>
      </c>
      <c r="E1260" s="15" t="str">
        <f t="shared" si="75"/>
        <v>正确</v>
      </c>
      <c r="F1260" s="17">
        <f ca="1" t="shared" si="76"/>
        <v>81</v>
      </c>
      <c r="G1260" s="17" t="str">
        <f t="shared" si="77"/>
        <v>1943/02/04</v>
      </c>
      <c r="H1260" s="15" t="s">
        <v>1616</v>
      </c>
      <c r="I1260" s="86" t="s">
        <v>5874</v>
      </c>
      <c r="J1260" s="17">
        <v>15938828683</v>
      </c>
      <c r="K1260" s="38"/>
      <c r="L1260" s="28" t="s">
        <v>5860</v>
      </c>
      <c r="M1260" s="40" t="s">
        <v>5875</v>
      </c>
      <c r="N1260" s="16" t="s">
        <v>30</v>
      </c>
      <c r="O1260" s="16">
        <v>15938828683</v>
      </c>
      <c r="P1260" s="16" t="s">
        <v>1616</v>
      </c>
      <c r="Q1260" s="95" t="s">
        <v>5874</v>
      </c>
      <c r="R1260" s="33" t="s">
        <v>4494</v>
      </c>
      <c r="S1260" s="33"/>
      <c r="T1260" s="34">
        <v>1259</v>
      </c>
      <c r="U1260" s="7" t="str">
        <f>+VLOOKUP(D1260,[1]全镇!$C:$E,3,FALSE)</f>
        <v>穆营村</v>
      </c>
    </row>
    <row r="1261" hidden="1" customHeight="1" spans="1:21">
      <c r="A1261" s="15">
        <v>1260</v>
      </c>
      <c r="B1261" s="16" t="s">
        <v>5876</v>
      </c>
      <c r="C1261" s="16" t="s">
        <v>19</v>
      </c>
      <c r="D1261" s="90" t="s">
        <v>5877</v>
      </c>
      <c r="E1261" s="15" t="str">
        <f t="shared" si="75"/>
        <v>正确</v>
      </c>
      <c r="F1261" s="17">
        <f ca="1" t="shared" si="76"/>
        <v>81</v>
      </c>
      <c r="G1261" s="17" t="str">
        <f t="shared" si="77"/>
        <v>1943/02/06</v>
      </c>
      <c r="H1261" s="15" t="s">
        <v>196</v>
      </c>
      <c r="I1261" s="86" t="s">
        <v>5878</v>
      </c>
      <c r="J1261" s="17">
        <v>13643990895</v>
      </c>
      <c r="K1261" s="38"/>
      <c r="L1261" s="28" t="s">
        <v>5860</v>
      </c>
      <c r="M1261" s="40" t="s">
        <v>5879</v>
      </c>
      <c r="N1261" s="16" t="s">
        <v>55</v>
      </c>
      <c r="O1261" s="16">
        <v>13643990895</v>
      </c>
      <c r="P1261" s="16" t="s">
        <v>196</v>
      </c>
      <c r="Q1261" s="95" t="s">
        <v>5878</v>
      </c>
      <c r="R1261" s="33" t="s">
        <v>4494</v>
      </c>
      <c r="S1261" s="33"/>
      <c r="T1261" s="34">
        <v>1260</v>
      </c>
      <c r="U1261" s="7" t="str">
        <f>+VLOOKUP(D1261,[1]全镇!$C:$E,3,FALSE)</f>
        <v>西头村</v>
      </c>
    </row>
    <row r="1262" hidden="1" customHeight="1" spans="1:21">
      <c r="A1262" s="15">
        <v>1261</v>
      </c>
      <c r="B1262" s="16" t="s">
        <v>5880</v>
      </c>
      <c r="C1262" s="16" t="s">
        <v>19</v>
      </c>
      <c r="D1262" s="90" t="s">
        <v>5881</v>
      </c>
      <c r="E1262" s="15" t="str">
        <f t="shared" si="75"/>
        <v>正确</v>
      </c>
      <c r="F1262" s="17">
        <f ca="1" t="shared" si="76"/>
        <v>81</v>
      </c>
      <c r="G1262" s="17" t="str">
        <f t="shared" si="77"/>
        <v>1943/02/09</v>
      </c>
      <c r="H1262" s="15" t="s">
        <v>811</v>
      </c>
      <c r="I1262" s="86" t="s">
        <v>5882</v>
      </c>
      <c r="J1262" s="17">
        <v>15137711403</v>
      </c>
      <c r="K1262" s="38"/>
      <c r="L1262" s="28" t="s">
        <v>5860</v>
      </c>
      <c r="M1262" s="40" t="s">
        <v>5883</v>
      </c>
      <c r="N1262" s="16" t="s">
        <v>30</v>
      </c>
      <c r="O1262" s="16">
        <v>15137711403</v>
      </c>
      <c r="P1262" s="16" t="s">
        <v>811</v>
      </c>
      <c r="Q1262" s="95" t="s">
        <v>5882</v>
      </c>
      <c r="R1262" s="33" t="s">
        <v>4494</v>
      </c>
      <c r="S1262" s="33"/>
      <c r="T1262" s="34">
        <v>1261</v>
      </c>
      <c r="U1262" s="7" t="str">
        <f>+VLOOKUP(D1262,[1]全镇!$C:$E,3,FALSE)</f>
        <v>新石门村</v>
      </c>
    </row>
    <row r="1263" hidden="1" customHeight="1" spans="1:21">
      <c r="A1263" s="15">
        <v>1262</v>
      </c>
      <c r="B1263" s="16" t="s">
        <v>64</v>
      </c>
      <c r="C1263" s="16" t="s">
        <v>32</v>
      </c>
      <c r="D1263" s="90" t="s">
        <v>5884</v>
      </c>
      <c r="E1263" s="15" t="str">
        <f t="shared" si="75"/>
        <v>正确</v>
      </c>
      <c r="F1263" s="17">
        <f ca="1" t="shared" si="76"/>
        <v>81</v>
      </c>
      <c r="G1263" s="17" t="str">
        <f t="shared" si="77"/>
        <v>1943/02/16</v>
      </c>
      <c r="H1263" s="15" t="s">
        <v>1493</v>
      </c>
      <c r="I1263" s="86" t="s">
        <v>5885</v>
      </c>
      <c r="J1263" s="17">
        <v>13273773081</v>
      </c>
      <c r="K1263" s="38"/>
      <c r="L1263" s="28" t="s">
        <v>5860</v>
      </c>
      <c r="M1263" s="40" t="s">
        <v>5886</v>
      </c>
      <c r="N1263" s="16" t="s">
        <v>55</v>
      </c>
      <c r="O1263" s="16">
        <v>13273773081</v>
      </c>
      <c r="P1263" s="16" t="s">
        <v>1493</v>
      </c>
      <c r="Q1263" s="95" t="s">
        <v>5885</v>
      </c>
      <c r="R1263" s="33" t="s">
        <v>4494</v>
      </c>
      <c r="S1263" s="33"/>
      <c r="T1263" s="34">
        <v>1262</v>
      </c>
      <c r="U1263" s="7" t="str">
        <f>+VLOOKUP(D1263,[1]全镇!$C:$E,3,FALSE)</f>
        <v>魏村</v>
      </c>
    </row>
    <row r="1264" hidden="1" customHeight="1" spans="1:21">
      <c r="A1264" s="15">
        <v>1263</v>
      </c>
      <c r="B1264" s="16" t="s">
        <v>5887</v>
      </c>
      <c r="C1264" s="16" t="s">
        <v>19</v>
      </c>
      <c r="D1264" s="90" t="s">
        <v>5888</v>
      </c>
      <c r="E1264" s="15" t="str">
        <f t="shared" si="75"/>
        <v>正确</v>
      </c>
      <c r="F1264" s="17">
        <f ca="1" t="shared" si="76"/>
        <v>81</v>
      </c>
      <c r="G1264" s="17" t="str">
        <f t="shared" si="77"/>
        <v>1943/02/04</v>
      </c>
      <c r="H1264" s="15" t="s">
        <v>137</v>
      </c>
      <c r="I1264" s="86" t="s">
        <v>5889</v>
      </c>
      <c r="J1264" s="17">
        <v>13849775982</v>
      </c>
      <c r="K1264" s="38"/>
      <c r="L1264" s="28" t="s">
        <v>5860</v>
      </c>
      <c r="M1264" s="40" t="s">
        <v>5890</v>
      </c>
      <c r="N1264" s="16" t="s">
        <v>30</v>
      </c>
      <c r="O1264" s="16">
        <v>13693855147</v>
      </c>
      <c r="P1264" s="16" t="s">
        <v>137</v>
      </c>
      <c r="Q1264" s="95" t="s">
        <v>5889</v>
      </c>
      <c r="R1264" s="33" t="s">
        <v>4494</v>
      </c>
      <c r="S1264" s="33"/>
      <c r="T1264" s="34">
        <v>1263</v>
      </c>
      <c r="U1264" s="7" t="str">
        <f>+VLOOKUP(D1264,[1]全镇!$C:$E,3,FALSE)</f>
        <v>沙河村</v>
      </c>
    </row>
    <row r="1265" hidden="1" customHeight="1" spans="1:21">
      <c r="A1265" s="15">
        <v>1264</v>
      </c>
      <c r="B1265" s="16" t="s">
        <v>648</v>
      </c>
      <c r="C1265" s="16" t="s">
        <v>32</v>
      </c>
      <c r="D1265" s="90" t="s">
        <v>5891</v>
      </c>
      <c r="E1265" s="15" t="str">
        <f t="shared" si="75"/>
        <v>正确</v>
      </c>
      <c r="F1265" s="17">
        <f ca="1" t="shared" si="76"/>
        <v>81</v>
      </c>
      <c r="G1265" s="17" t="str">
        <f t="shared" si="77"/>
        <v>1943/02/03</v>
      </c>
      <c r="H1265" s="15" t="s">
        <v>1000</v>
      </c>
      <c r="I1265" s="86" t="s">
        <v>5892</v>
      </c>
      <c r="J1265" s="86" t="s">
        <v>5893</v>
      </c>
      <c r="K1265" s="38"/>
      <c r="L1265" s="28" t="s">
        <v>5860</v>
      </c>
      <c r="M1265" s="40" t="s">
        <v>5894</v>
      </c>
      <c r="N1265" s="16" t="s">
        <v>4142</v>
      </c>
      <c r="O1265" s="16">
        <v>15738685073</v>
      </c>
      <c r="P1265" s="16" t="s">
        <v>1000</v>
      </c>
      <c r="Q1265" s="95" t="s">
        <v>5892</v>
      </c>
      <c r="R1265" s="33" t="s">
        <v>4494</v>
      </c>
      <c r="S1265" s="33"/>
      <c r="T1265" s="34">
        <v>1264</v>
      </c>
      <c r="U1265" s="7" t="str">
        <f>+VLOOKUP(D1265,[1]全镇!$C:$E,3,FALSE)</f>
        <v>全庄村</v>
      </c>
    </row>
    <row r="1266" hidden="1" customHeight="1" spans="1:21">
      <c r="A1266" s="15">
        <v>1265</v>
      </c>
      <c r="B1266" s="16" t="s">
        <v>5895</v>
      </c>
      <c r="C1266" s="16" t="s">
        <v>19</v>
      </c>
      <c r="D1266" s="90" t="s">
        <v>5896</v>
      </c>
      <c r="E1266" s="15" t="str">
        <f t="shared" si="75"/>
        <v>正确</v>
      </c>
      <c r="F1266" s="17">
        <f ca="1" t="shared" si="76"/>
        <v>81</v>
      </c>
      <c r="G1266" s="17" t="str">
        <f t="shared" si="77"/>
        <v>1943/02/06</v>
      </c>
      <c r="H1266" s="15" t="s">
        <v>88</v>
      </c>
      <c r="I1266" s="86" t="s">
        <v>5897</v>
      </c>
      <c r="J1266" s="17">
        <v>13938995821</v>
      </c>
      <c r="K1266" s="38"/>
      <c r="L1266" s="28" t="s">
        <v>5860</v>
      </c>
      <c r="M1266" s="40" t="s">
        <v>5898</v>
      </c>
      <c r="N1266" s="16" t="s">
        <v>1706</v>
      </c>
      <c r="O1266" s="16">
        <v>13938995821</v>
      </c>
      <c r="P1266" s="16" t="s">
        <v>88</v>
      </c>
      <c r="Q1266" s="95" t="s">
        <v>5897</v>
      </c>
      <c r="R1266" s="33" t="s">
        <v>4494</v>
      </c>
      <c r="S1266" s="33"/>
      <c r="T1266" s="34">
        <v>1265</v>
      </c>
      <c r="U1266" s="7" t="str">
        <f>+VLOOKUP(D1266,[1]全镇!$C:$E,3,FALSE)</f>
        <v>麻坑村</v>
      </c>
    </row>
    <row r="1267" hidden="1" customHeight="1" spans="1:21">
      <c r="A1267" s="15">
        <v>1266</v>
      </c>
      <c r="B1267" s="16" t="s">
        <v>5899</v>
      </c>
      <c r="C1267" s="16" t="s">
        <v>32</v>
      </c>
      <c r="D1267" s="90" t="s">
        <v>5900</v>
      </c>
      <c r="E1267" s="15" t="str">
        <f t="shared" si="75"/>
        <v>正确</v>
      </c>
      <c r="F1267" s="17">
        <f ca="1" t="shared" si="76"/>
        <v>83</v>
      </c>
      <c r="G1267" s="17" t="str">
        <f t="shared" si="77"/>
        <v>1941/05/21</v>
      </c>
      <c r="H1267" s="15" t="s">
        <v>2526</v>
      </c>
      <c r="I1267" s="86" t="s">
        <v>5901</v>
      </c>
      <c r="J1267" s="17">
        <v>18656028216</v>
      </c>
      <c r="K1267" s="38"/>
      <c r="L1267" s="28" t="s">
        <v>5860</v>
      </c>
      <c r="M1267" s="40" t="s">
        <v>5902</v>
      </c>
      <c r="N1267" s="16" t="s">
        <v>55</v>
      </c>
      <c r="O1267" s="16">
        <v>18656028216</v>
      </c>
      <c r="P1267" s="16" t="s">
        <v>2526</v>
      </c>
      <c r="Q1267" s="95" t="s">
        <v>5901</v>
      </c>
      <c r="R1267" s="33" t="s">
        <v>4605</v>
      </c>
      <c r="S1267" s="33"/>
      <c r="T1267" s="34">
        <v>1266</v>
      </c>
      <c r="U1267" s="7" t="str">
        <f>+VLOOKUP(D1267,[1]全镇!$C:$E,3,FALSE)</f>
        <v>史村</v>
      </c>
    </row>
    <row r="1268" hidden="1" customHeight="1" spans="1:21">
      <c r="A1268" s="15">
        <v>1267</v>
      </c>
      <c r="B1268" s="16" t="s">
        <v>5903</v>
      </c>
      <c r="C1268" s="16" t="s">
        <v>19</v>
      </c>
      <c r="D1268" s="90" t="s">
        <v>5904</v>
      </c>
      <c r="E1268" s="15" t="str">
        <f t="shared" si="75"/>
        <v>正确</v>
      </c>
      <c r="F1268" s="17">
        <f ca="1" t="shared" si="76"/>
        <v>81</v>
      </c>
      <c r="G1268" s="17" t="str">
        <f t="shared" si="77"/>
        <v>1943/02/17</v>
      </c>
      <c r="H1268" s="15" t="s">
        <v>88</v>
      </c>
      <c r="I1268" s="86" t="s">
        <v>5905</v>
      </c>
      <c r="J1268" s="17">
        <v>18738717097</v>
      </c>
      <c r="K1268" s="38"/>
      <c r="L1268" s="28" t="s">
        <v>5860</v>
      </c>
      <c r="M1268" s="40" t="s">
        <v>5906</v>
      </c>
      <c r="N1268" s="16" t="s">
        <v>55</v>
      </c>
      <c r="O1268" s="16">
        <v>18738727097</v>
      </c>
      <c r="P1268" s="16" t="s">
        <v>88</v>
      </c>
      <c r="Q1268" s="95" t="s">
        <v>5905</v>
      </c>
      <c r="R1268" s="33" t="s">
        <v>4494</v>
      </c>
      <c r="S1268" s="33"/>
      <c r="T1268" s="34">
        <v>1267</v>
      </c>
      <c r="U1268" s="7" t="str">
        <f>+VLOOKUP(D1268,[1]全镇!$C:$E,3,FALSE)</f>
        <v>麻坑村</v>
      </c>
    </row>
    <row r="1269" hidden="1" customHeight="1" spans="1:21">
      <c r="A1269" s="15">
        <v>1268</v>
      </c>
      <c r="B1269" s="16" t="s">
        <v>5907</v>
      </c>
      <c r="C1269" s="16" t="s">
        <v>32</v>
      </c>
      <c r="D1269" s="90" t="s">
        <v>5908</v>
      </c>
      <c r="E1269" s="15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7">
        <f ca="1" t="shared" ref="F1269:F1279" si="79">YEAR(NOW())-MID(D1269,7,4)</f>
        <v>81</v>
      </c>
      <c r="G1269" s="17" t="str">
        <f t="shared" ref="G1269:G1279" si="80">CONCATENATE(MID(D1269,7,4),"/",MID(D1269,11,2),"/",MID(D1269,13,2))</f>
        <v>1943/03/02</v>
      </c>
      <c r="H1269" s="15" t="s">
        <v>101</v>
      </c>
      <c r="I1269" s="86" t="s">
        <v>5909</v>
      </c>
      <c r="J1269" s="17">
        <v>15137790929</v>
      </c>
      <c r="K1269" s="38"/>
      <c r="L1269" s="28" t="s">
        <v>5910</v>
      </c>
      <c r="M1269" s="40" t="s">
        <v>5911</v>
      </c>
      <c r="N1269" s="16" t="s">
        <v>55</v>
      </c>
      <c r="O1269" s="16">
        <v>15137790929</v>
      </c>
      <c r="P1269" s="16" t="s">
        <v>101</v>
      </c>
      <c r="Q1269" s="95" t="s">
        <v>5909</v>
      </c>
      <c r="R1269" s="33" t="s">
        <v>4494</v>
      </c>
      <c r="S1269" s="33"/>
      <c r="T1269" s="34">
        <v>1268</v>
      </c>
      <c r="U1269" s="7" t="str">
        <f>+VLOOKUP(D1269,[1]全镇!$C:$E,3,FALSE)</f>
        <v>码头村</v>
      </c>
    </row>
    <row r="1270" hidden="1" customHeight="1" spans="1:21">
      <c r="A1270" s="15">
        <v>1269</v>
      </c>
      <c r="B1270" s="16" t="s">
        <v>5912</v>
      </c>
      <c r="C1270" s="16" t="s">
        <v>19</v>
      </c>
      <c r="D1270" s="90" t="s">
        <v>5913</v>
      </c>
      <c r="E1270" s="15" t="str">
        <f t="shared" si="78"/>
        <v>正确</v>
      </c>
      <c r="F1270" s="17">
        <f ca="1" t="shared" si="79"/>
        <v>81</v>
      </c>
      <c r="G1270" s="17" t="str">
        <f t="shared" si="80"/>
        <v>1943/03/13</v>
      </c>
      <c r="H1270" s="15" t="s">
        <v>1000</v>
      </c>
      <c r="I1270" s="86" t="s">
        <v>5914</v>
      </c>
      <c r="J1270" s="17">
        <v>13298172586</v>
      </c>
      <c r="K1270" s="38"/>
      <c r="L1270" s="28" t="s">
        <v>5910</v>
      </c>
      <c r="M1270" s="40" t="s">
        <v>5915</v>
      </c>
      <c r="N1270" s="16" t="s">
        <v>55</v>
      </c>
      <c r="O1270" s="16">
        <v>13298172586</v>
      </c>
      <c r="P1270" s="16" t="s">
        <v>1000</v>
      </c>
      <c r="Q1270" s="95" t="s">
        <v>5914</v>
      </c>
      <c r="R1270" s="33" t="s">
        <v>4494</v>
      </c>
      <c r="S1270" s="33"/>
      <c r="T1270" s="34">
        <v>1269</v>
      </c>
      <c r="U1270" s="7" t="str">
        <f>+VLOOKUP(D1270,[1]全镇!$C:$E,3,FALSE)</f>
        <v>全庄村</v>
      </c>
    </row>
    <row r="1271" hidden="1" customHeight="1" spans="1:21">
      <c r="A1271" s="15">
        <v>1270</v>
      </c>
      <c r="B1271" s="16" t="s">
        <v>5916</v>
      </c>
      <c r="C1271" s="16" t="s">
        <v>19</v>
      </c>
      <c r="D1271" s="90" t="s">
        <v>5917</v>
      </c>
      <c r="E1271" s="15" t="str">
        <f t="shared" si="78"/>
        <v>正确</v>
      </c>
      <c r="F1271" s="17">
        <f ca="1" t="shared" si="79"/>
        <v>81</v>
      </c>
      <c r="G1271" s="17" t="str">
        <f t="shared" si="80"/>
        <v>1943/03/12</v>
      </c>
      <c r="H1271" s="15" t="s">
        <v>137</v>
      </c>
      <c r="I1271" s="86" t="s">
        <v>5918</v>
      </c>
      <c r="J1271" s="17">
        <v>18737708245</v>
      </c>
      <c r="K1271" s="38"/>
      <c r="L1271" s="28" t="s">
        <v>5910</v>
      </c>
      <c r="M1271" s="40" t="s">
        <v>5919</v>
      </c>
      <c r="N1271" s="16" t="s">
        <v>55</v>
      </c>
      <c r="O1271" s="16">
        <v>18737708245</v>
      </c>
      <c r="P1271" s="16" t="s">
        <v>137</v>
      </c>
      <c r="Q1271" s="95" t="s">
        <v>5918</v>
      </c>
      <c r="R1271" s="33" t="s">
        <v>4494</v>
      </c>
      <c r="S1271" s="33"/>
      <c r="T1271" s="34">
        <v>1270</v>
      </c>
      <c r="U1271" s="7" t="str">
        <f>+VLOOKUP(D1271,[1]全镇!$C:$E,3,FALSE)</f>
        <v>沙河村</v>
      </c>
    </row>
    <row r="1272" hidden="1" customHeight="1" spans="1:21">
      <c r="A1272" s="15">
        <v>1271</v>
      </c>
      <c r="B1272" s="16" t="s">
        <v>5920</v>
      </c>
      <c r="C1272" s="16" t="s">
        <v>32</v>
      </c>
      <c r="D1272" s="90" t="s">
        <v>5921</v>
      </c>
      <c r="E1272" s="15" t="str">
        <f t="shared" si="78"/>
        <v>正确</v>
      </c>
      <c r="F1272" s="17">
        <f ca="1" t="shared" si="79"/>
        <v>81</v>
      </c>
      <c r="G1272" s="17" t="str">
        <f t="shared" si="80"/>
        <v>1943/03/28</v>
      </c>
      <c r="H1272" s="15" t="s">
        <v>155</v>
      </c>
      <c r="I1272" s="86" t="s">
        <v>5922</v>
      </c>
      <c r="J1272" s="17">
        <v>13723044396</v>
      </c>
      <c r="K1272" s="38"/>
      <c r="L1272" s="28" t="s">
        <v>5910</v>
      </c>
      <c r="M1272" s="40" t="s">
        <v>5923</v>
      </c>
      <c r="N1272" s="16" t="s">
        <v>4142</v>
      </c>
      <c r="O1272" s="16">
        <v>13723044396</v>
      </c>
      <c r="P1272" s="16" t="s">
        <v>155</v>
      </c>
      <c r="Q1272" s="95" t="s">
        <v>5922</v>
      </c>
      <c r="R1272" s="33" t="s">
        <v>4494</v>
      </c>
      <c r="S1272" s="33"/>
      <c r="T1272" s="34">
        <v>1271</v>
      </c>
      <c r="U1272" s="7" t="str">
        <f>+VLOOKUP(D1272,[1]全镇!$C:$E,3,FALSE)</f>
        <v>狮子沟村</v>
      </c>
    </row>
    <row r="1273" hidden="1" customHeight="1" spans="1:21">
      <c r="A1273" s="15">
        <v>1272</v>
      </c>
      <c r="B1273" s="16" t="s">
        <v>5924</v>
      </c>
      <c r="C1273" s="16" t="s">
        <v>32</v>
      </c>
      <c r="D1273" s="90" t="s">
        <v>5925</v>
      </c>
      <c r="E1273" s="15" t="str">
        <f t="shared" si="78"/>
        <v>正确</v>
      </c>
      <c r="F1273" s="17">
        <f ca="1" t="shared" si="79"/>
        <v>81</v>
      </c>
      <c r="G1273" s="17" t="str">
        <f t="shared" si="80"/>
        <v>1943/03/15</v>
      </c>
      <c r="H1273" s="15" t="s">
        <v>1264</v>
      </c>
      <c r="I1273" s="86" t="s">
        <v>5926</v>
      </c>
      <c r="J1273" s="17">
        <v>13569228324</v>
      </c>
      <c r="K1273" s="38"/>
      <c r="L1273" s="28" t="s">
        <v>5910</v>
      </c>
      <c r="M1273" s="40" t="s">
        <v>5927</v>
      </c>
      <c r="N1273" s="16" t="s">
        <v>55</v>
      </c>
      <c r="O1273" s="16">
        <v>13569228324</v>
      </c>
      <c r="P1273" s="16" t="s">
        <v>1264</v>
      </c>
      <c r="Q1273" s="95" t="s">
        <v>5926</v>
      </c>
      <c r="R1273" s="33" t="s">
        <v>4494</v>
      </c>
      <c r="S1273" s="33"/>
      <c r="T1273" s="34">
        <v>1272</v>
      </c>
      <c r="U1273" s="7" t="str">
        <f>+VLOOKUP(D1273,[1]全镇!$C:$E,3,FALSE)</f>
        <v>双河村</v>
      </c>
    </row>
    <row r="1274" hidden="1" customHeight="1" spans="1:21">
      <c r="A1274" s="15">
        <v>1273</v>
      </c>
      <c r="B1274" s="16" t="s">
        <v>5928</v>
      </c>
      <c r="C1274" s="16" t="s">
        <v>32</v>
      </c>
      <c r="D1274" s="90" t="s">
        <v>5929</v>
      </c>
      <c r="E1274" s="15" t="str">
        <f t="shared" si="78"/>
        <v>正确</v>
      </c>
      <c r="F1274" s="17">
        <f ca="1" t="shared" si="79"/>
        <v>81</v>
      </c>
      <c r="G1274" s="17" t="str">
        <f t="shared" si="80"/>
        <v>1943/03/27</v>
      </c>
      <c r="H1274" s="15" t="s">
        <v>1264</v>
      </c>
      <c r="I1274" s="86" t="s">
        <v>5930</v>
      </c>
      <c r="J1274" s="17">
        <v>17537769687</v>
      </c>
      <c r="K1274" s="38"/>
      <c r="L1274" s="28" t="s">
        <v>5910</v>
      </c>
      <c r="M1274" s="40" t="s">
        <v>5931</v>
      </c>
      <c r="N1274" s="16" t="s">
        <v>55</v>
      </c>
      <c r="O1274" s="16">
        <v>17537769687</v>
      </c>
      <c r="P1274" s="16" t="s">
        <v>1264</v>
      </c>
      <c r="Q1274" s="95" t="s">
        <v>5930</v>
      </c>
      <c r="R1274" s="33" t="s">
        <v>4494</v>
      </c>
      <c r="S1274" s="33"/>
      <c r="T1274" s="34">
        <v>1273</v>
      </c>
      <c r="U1274" s="7" t="str">
        <f>+VLOOKUP(D1274,[1]全镇!$C:$E,3,FALSE)</f>
        <v>双河村</v>
      </c>
    </row>
    <row r="1275" hidden="1" customHeight="1" spans="1:21">
      <c r="A1275" s="15">
        <v>1274</v>
      </c>
      <c r="B1275" s="16" t="s">
        <v>5932</v>
      </c>
      <c r="C1275" s="16" t="s">
        <v>19</v>
      </c>
      <c r="D1275" s="90" t="s">
        <v>5933</v>
      </c>
      <c r="E1275" s="15" t="str">
        <f t="shared" si="78"/>
        <v>正确</v>
      </c>
      <c r="F1275" s="17">
        <f ca="1" t="shared" si="79"/>
        <v>81</v>
      </c>
      <c r="G1275" s="17" t="str">
        <f t="shared" si="80"/>
        <v>1943/03/23</v>
      </c>
      <c r="H1275" s="15" t="s">
        <v>227</v>
      </c>
      <c r="I1275" s="86" t="s">
        <v>5934</v>
      </c>
      <c r="J1275" s="17">
        <v>15716629740</v>
      </c>
      <c r="K1275" s="38"/>
      <c r="L1275" s="28" t="s">
        <v>5910</v>
      </c>
      <c r="M1275" s="40" t="s">
        <v>5935</v>
      </c>
      <c r="N1275" s="16" t="s">
        <v>55</v>
      </c>
      <c r="O1275" s="16">
        <v>15716629740</v>
      </c>
      <c r="P1275" s="16" t="s">
        <v>227</v>
      </c>
      <c r="Q1275" s="95" t="s">
        <v>5934</v>
      </c>
      <c r="R1275" s="33" t="s">
        <v>4494</v>
      </c>
      <c r="S1275" s="33"/>
      <c r="T1275" s="34">
        <v>1274</v>
      </c>
      <c r="U1275" s="7" t="str">
        <f>+VLOOKUP(D1275,[1]全镇!$C:$E,3,FALSE)</f>
        <v>药王庙村</v>
      </c>
    </row>
    <row r="1276" hidden="1" customHeight="1" spans="1:21">
      <c r="A1276" s="15">
        <v>1275</v>
      </c>
      <c r="B1276" s="16" t="s">
        <v>5936</v>
      </c>
      <c r="C1276" s="16" t="s">
        <v>19</v>
      </c>
      <c r="D1276" s="90" t="s">
        <v>5937</v>
      </c>
      <c r="E1276" s="15" t="str">
        <f t="shared" si="78"/>
        <v>正确</v>
      </c>
      <c r="F1276" s="17">
        <f ca="1" t="shared" si="79"/>
        <v>81</v>
      </c>
      <c r="G1276" s="17" t="str">
        <f t="shared" si="80"/>
        <v>1943/03/27</v>
      </c>
      <c r="H1276" s="15" t="s">
        <v>112</v>
      </c>
      <c r="I1276" s="86" t="s">
        <v>5938</v>
      </c>
      <c r="J1276" s="17">
        <v>18736541507</v>
      </c>
      <c r="K1276" s="38"/>
      <c r="L1276" s="28" t="s">
        <v>5910</v>
      </c>
      <c r="M1276" s="40" t="s">
        <v>5939</v>
      </c>
      <c r="N1276" s="16" t="s">
        <v>30</v>
      </c>
      <c r="O1276" s="16">
        <v>18736541507</v>
      </c>
      <c r="P1276" s="16" t="s">
        <v>112</v>
      </c>
      <c r="Q1276" s="95" t="s">
        <v>5938</v>
      </c>
      <c r="R1276" s="33" t="s">
        <v>4494</v>
      </c>
      <c r="S1276" s="33"/>
      <c r="T1276" s="34">
        <v>1275</v>
      </c>
      <c r="U1276" s="7" t="str">
        <f>+VLOOKUP(D1276,[1]全镇!$C:$E,3,FALSE)</f>
        <v>庙岭村</v>
      </c>
    </row>
    <row r="1277" hidden="1" customHeight="1" spans="1:21">
      <c r="A1277" s="15">
        <v>1276</v>
      </c>
      <c r="B1277" s="16" t="s">
        <v>5940</v>
      </c>
      <c r="C1277" s="16" t="s">
        <v>19</v>
      </c>
      <c r="D1277" s="90" t="s">
        <v>5941</v>
      </c>
      <c r="E1277" s="15" t="str">
        <f t="shared" si="78"/>
        <v>正确</v>
      </c>
      <c r="F1277" s="17">
        <f ca="1" t="shared" si="79"/>
        <v>81</v>
      </c>
      <c r="G1277" s="17" t="str">
        <f t="shared" si="80"/>
        <v>1943/03/04</v>
      </c>
      <c r="H1277" s="15" t="s">
        <v>811</v>
      </c>
      <c r="I1277" s="86" t="s">
        <v>5942</v>
      </c>
      <c r="J1277" s="17">
        <v>15891527877</v>
      </c>
      <c r="K1277" s="38"/>
      <c r="L1277" s="28" t="s">
        <v>5910</v>
      </c>
      <c r="M1277" s="40" t="s">
        <v>5943</v>
      </c>
      <c r="N1277" s="16" t="s">
        <v>55</v>
      </c>
      <c r="O1277" s="16">
        <v>15891527877</v>
      </c>
      <c r="P1277" s="16" t="s">
        <v>811</v>
      </c>
      <c r="Q1277" s="95" t="s">
        <v>5942</v>
      </c>
      <c r="R1277" s="33" t="s">
        <v>4494</v>
      </c>
      <c r="S1277" s="33"/>
      <c r="T1277" s="34">
        <v>1276</v>
      </c>
      <c r="U1277" s="7" t="str">
        <f>+VLOOKUP(D1277,[1]全镇!$C:$E,3,FALSE)</f>
        <v>新石门村</v>
      </c>
    </row>
    <row r="1278" hidden="1" customHeight="1" spans="1:21">
      <c r="A1278" s="15">
        <v>1277</v>
      </c>
      <c r="B1278" s="16" t="s">
        <v>5944</v>
      </c>
      <c r="C1278" s="16" t="s">
        <v>32</v>
      </c>
      <c r="D1278" s="90" t="s">
        <v>5945</v>
      </c>
      <c r="E1278" s="15" t="str">
        <f t="shared" si="78"/>
        <v>正确</v>
      </c>
      <c r="F1278" s="17">
        <f ca="1" t="shared" si="79"/>
        <v>81</v>
      </c>
      <c r="G1278" s="17" t="str">
        <f t="shared" si="80"/>
        <v>1943/03/15</v>
      </c>
      <c r="H1278" s="15" t="s">
        <v>2489</v>
      </c>
      <c r="I1278" s="86" t="s">
        <v>5946</v>
      </c>
      <c r="J1278" s="17">
        <v>13782036706</v>
      </c>
      <c r="K1278" s="38"/>
      <c r="L1278" s="28" t="s">
        <v>5910</v>
      </c>
      <c r="M1278" s="40" t="s">
        <v>5947</v>
      </c>
      <c r="N1278" s="16" t="s">
        <v>55</v>
      </c>
      <c r="O1278" s="16">
        <v>13782036706</v>
      </c>
      <c r="P1278" s="16" t="s">
        <v>2489</v>
      </c>
      <c r="Q1278" s="95" t="s">
        <v>5946</v>
      </c>
      <c r="R1278" s="33" t="s">
        <v>4494</v>
      </c>
      <c r="S1278" s="33"/>
      <c r="T1278" s="34">
        <v>1277</v>
      </c>
      <c r="U1278" s="7" t="str">
        <f>+VLOOKUP(D1278,[1]全镇!$C:$E,3,FALSE)</f>
        <v>上庄村</v>
      </c>
    </row>
    <row r="1279" hidden="1" customHeight="1" spans="1:21">
      <c r="A1279" s="15">
        <v>1278</v>
      </c>
      <c r="B1279" s="16" t="s">
        <v>5948</v>
      </c>
      <c r="C1279" s="16" t="s">
        <v>32</v>
      </c>
      <c r="D1279" s="90" t="s">
        <v>5949</v>
      </c>
      <c r="E1279" s="15" t="str">
        <f t="shared" si="78"/>
        <v>正确</v>
      </c>
      <c r="F1279" s="17">
        <f ca="1" t="shared" si="79"/>
        <v>81</v>
      </c>
      <c r="G1279" s="17" t="str">
        <f t="shared" si="80"/>
        <v>1943/03/14</v>
      </c>
      <c r="H1279" s="15" t="s">
        <v>2609</v>
      </c>
      <c r="I1279" s="86" t="s">
        <v>5950</v>
      </c>
      <c r="J1279" s="17">
        <v>17613753506</v>
      </c>
      <c r="K1279" s="38"/>
      <c r="L1279" s="28" t="s">
        <v>5910</v>
      </c>
      <c r="M1279" s="40" t="s">
        <v>5951</v>
      </c>
      <c r="N1279" s="16" t="s">
        <v>200</v>
      </c>
      <c r="O1279" s="16">
        <v>17613753506</v>
      </c>
      <c r="P1279" s="16" t="s">
        <v>2609</v>
      </c>
      <c r="Q1279" s="95" t="s">
        <v>5950</v>
      </c>
      <c r="R1279" s="33" t="s">
        <v>4494</v>
      </c>
      <c r="S1279" s="33"/>
      <c r="T1279" s="34">
        <v>1278</v>
      </c>
      <c r="U1279" s="7" t="str">
        <f>+VLOOKUP(D1279,[1]全镇!$C:$E,3,FALSE)</f>
        <v>龙泉观村</v>
      </c>
    </row>
    <row r="1280" hidden="1" customHeight="1" spans="1:21">
      <c r="A1280" s="15">
        <v>1279</v>
      </c>
      <c r="B1280" s="16" t="s">
        <v>5952</v>
      </c>
      <c r="C1280" s="16" t="s">
        <v>32</v>
      </c>
      <c r="D1280" s="90" t="s">
        <v>5953</v>
      </c>
      <c r="E1280" s="15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7">
        <f ca="1" t="shared" ref="F1280:F1306" si="82">YEAR(NOW())-MID(D1280,7,4)</f>
        <v>81</v>
      </c>
      <c r="G1280" s="17" t="str">
        <f t="shared" ref="G1280:G1306" si="83">CONCATENATE(MID(D1280,7,4),"/",MID(D1280,11,2),"/",MID(D1280,13,2))</f>
        <v>1943/04/27</v>
      </c>
      <c r="H1280" s="15" t="s">
        <v>2576</v>
      </c>
      <c r="I1280" s="86" t="s">
        <v>5954</v>
      </c>
      <c r="J1280" s="17">
        <v>15290300195</v>
      </c>
      <c r="K1280" s="38"/>
      <c r="L1280" s="28" t="s">
        <v>5955</v>
      </c>
      <c r="M1280" s="40" t="s">
        <v>5956</v>
      </c>
      <c r="N1280" s="16" t="s">
        <v>55</v>
      </c>
      <c r="O1280" s="16">
        <v>15290300195</v>
      </c>
      <c r="P1280" s="16" t="s">
        <v>2576</v>
      </c>
      <c r="Q1280" s="95" t="s">
        <v>5954</v>
      </c>
      <c r="R1280" s="33" t="s">
        <v>4494</v>
      </c>
      <c r="S1280" s="33"/>
      <c r="T1280" s="34">
        <v>1279</v>
      </c>
      <c r="U1280" s="7" t="str">
        <f>+VLOOKUP(D1280,[1]全镇!$C:$E,3,FALSE)</f>
        <v>大扒村</v>
      </c>
    </row>
    <row r="1281" hidden="1" customHeight="1" spans="1:21">
      <c r="A1281" s="15">
        <v>1280</v>
      </c>
      <c r="B1281" s="16" t="s">
        <v>5957</v>
      </c>
      <c r="C1281" s="16" t="s">
        <v>32</v>
      </c>
      <c r="D1281" s="90" t="s">
        <v>5958</v>
      </c>
      <c r="E1281" s="15" t="str">
        <f t="shared" si="81"/>
        <v>正确</v>
      </c>
      <c r="F1281" s="17">
        <f ca="1" t="shared" si="82"/>
        <v>81</v>
      </c>
      <c r="G1281" s="17" t="str">
        <f t="shared" si="83"/>
        <v>1943/04/29</v>
      </c>
      <c r="H1281" s="15" t="s">
        <v>2576</v>
      </c>
      <c r="I1281" s="86" t="s">
        <v>5959</v>
      </c>
      <c r="J1281" s="17">
        <v>18336776510</v>
      </c>
      <c r="K1281" s="38"/>
      <c r="L1281" s="28" t="s">
        <v>5955</v>
      </c>
      <c r="M1281" s="40" t="s">
        <v>5960</v>
      </c>
      <c r="N1281" s="16" t="s">
        <v>55</v>
      </c>
      <c r="O1281" s="16">
        <v>18336776510</v>
      </c>
      <c r="P1281" s="16" t="s">
        <v>2576</v>
      </c>
      <c r="Q1281" s="95" t="s">
        <v>5959</v>
      </c>
      <c r="R1281" s="33" t="s">
        <v>4494</v>
      </c>
      <c r="S1281" s="33"/>
      <c r="T1281" s="34">
        <v>1280</v>
      </c>
      <c r="U1281" s="7" t="str">
        <f>+VLOOKUP(D1281,[1]全镇!$C:$E,3,FALSE)</f>
        <v>大扒村</v>
      </c>
    </row>
    <row r="1282" hidden="1" customHeight="1" spans="1:21">
      <c r="A1282" s="15">
        <v>1281</v>
      </c>
      <c r="B1282" s="16" t="s">
        <v>5961</v>
      </c>
      <c r="C1282" s="16" t="s">
        <v>32</v>
      </c>
      <c r="D1282" s="90" t="s">
        <v>5962</v>
      </c>
      <c r="E1282" s="15" t="str">
        <f t="shared" si="81"/>
        <v>正确</v>
      </c>
      <c r="F1282" s="17">
        <f ca="1" t="shared" si="82"/>
        <v>81</v>
      </c>
      <c r="G1282" s="17" t="str">
        <f t="shared" si="83"/>
        <v>1943/05/28</v>
      </c>
      <c r="H1282" s="15" t="s">
        <v>2576</v>
      </c>
      <c r="I1282" s="86" t="s">
        <v>5963</v>
      </c>
      <c r="J1282" s="17">
        <v>17639946354</v>
      </c>
      <c r="K1282" s="38"/>
      <c r="L1282" s="28" t="s">
        <v>5955</v>
      </c>
      <c r="M1282" s="40" t="s">
        <v>5964</v>
      </c>
      <c r="N1282" s="16" t="s">
        <v>55</v>
      </c>
      <c r="O1282" s="16">
        <v>17639946354</v>
      </c>
      <c r="P1282" s="16" t="s">
        <v>2576</v>
      </c>
      <c r="Q1282" s="95" t="s">
        <v>5963</v>
      </c>
      <c r="R1282" s="33" t="s">
        <v>4494</v>
      </c>
      <c r="S1282" s="33"/>
      <c r="T1282" s="34">
        <v>1281</v>
      </c>
      <c r="U1282" s="7" t="str">
        <f>+VLOOKUP(D1282,[1]全镇!$C:$E,3,FALSE)</f>
        <v>大扒村</v>
      </c>
    </row>
    <row r="1283" hidden="1" customHeight="1" spans="1:21">
      <c r="A1283" s="15">
        <v>1282</v>
      </c>
      <c r="B1283" s="16" t="s">
        <v>5965</v>
      </c>
      <c r="C1283" s="16" t="s">
        <v>32</v>
      </c>
      <c r="D1283" s="90" t="s">
        <v>5966</v>
      </c>
      <c r="E1283" s="15" t="str">
        <f t="shared" si="81"/>
        <v>正确</v>
      </c>
      <c r="F1283" s="17">
        <f ca="1" t="shared" si="82"/>
        <v>81</v>
      </c>
      <c r="G1283" s="17" t="str">
        <f t="shared" si="83"/>
        <v>1943/04/04</v>
      </c>
      <c r="H1283" s="15" t="s">
        <v>52</v>
      </c>
      <c r="I1283" s="86" t="s">
        <v>5967</v>
      </c>
      <c r="J1283" s="17">
        <v>17698887786</v>
      </c>
      <c r="K1283" s="38"/>
      <c r="L1283" s="28" t="s">
        <v>5955</v>
      </c>
      <c r="M1283" s="40" t="s">
        <v>5968</v>
      </c>
      <c r="N1283" s="16" t="s">
        <v>4142</v>
      </c>
      <c r="O1283" s="16">
        <v>17698887786</v>
      </c>
      <c r="P1283" s="16" t="s">
        <v>52</v>
      </c>
      <c r="Q1283" s="95" t="s">
        <v>5967</v>
      </c>
      <c r="R1283" s="33" t="s">
        <v>4494</v>
      </c>
      <c r="S1283" s="33"/>
      <c r="T1283" s="34">
        <v>1282</v>
      </c>
      <c r="U1283" s="7" t="str">
        <f>+VLOOKUP(D1283,[1]全镇!$C:$E,3,FALSE)</f>
        <v>汉王坪村</v>
      </c>
    </row>
    <row r="1284" hidden="1" customHeight="1" spans="1:21">
      <c r="A1284" s="15">
        <v>1283</v>
      </c>
      <c r="B1284" s="16" t="s">
        <v>1439</v>
      </c>
      <c r="C1284" s="16" t="s">
        <v>32</v>
      </c>
      <c r="D1284" s="90" t="s">
        <v>5969</v>
      </c>
      <c r="E1284" s="15" t="str">
        <f t="shared" si="81"/>
        <v>正确</v>
      </c>
      <c r="F1284" s="17">
        <f ca="1" t="shared" si="82"/>
        <v>81</v>
      </c>
      <c r="G1284" s="17" t="str">
        <f t="shared" si="83"/>
        <v>1943/04/06</v>
      </c>
      <c r="H1284" s="15" t="s">
        <v>101</v>
      </c>
      <c r="I1284" s="86" t="s">
        <v>5970</v>
      </c>
      <c r="J1284" s="17">
        <v>15083397970</v>
      </c>
      <c r="K1284" s="38"/>
      <c r="L1284" s="28" t="s">
        <v>5955</v>
      </c>
      <c r="M1284" s="40" t="s">
        <v>5971</v>
      </c>
      <c r="N1284" s="16" t="s">
        <v>55</v>
      </c>
      <c r="O1284" s="16">
        <v>15083397970</v>
      </c>
      <c r="P1284" s="16" t="s">
        <v>101</v>
      </c>
      <c r="Q1284" s="95" t="s">
        <v>5970</v>
      </c>
      <c r="R1284" s="33" t="s">
        <v>4494</v>
      </c>
      <c r="S1284" s="33"/>
      <c r="T1284" s="34">
        <v>1283</v>
      </c>
      <c r="U1284" s="7" t="str">
        <f>+VLOOKUP(D1284,[1]全镇!$C:$E,3,FALSE)</f>
        <v>码头村</v>
      </c>
    </row>
    <row r="1285" hidden="1" customHeight="1" spans="1:21">
      <c r="A1285" s="15">
        <v>1284</v>
      </c>
      <c r="B1285" s="16" t="s">
        <v>5972</v>
      </c>
      <c r="C1285" s="16" t="s">
        <v>32</v>
      </c>
      <c r="D1285" s="90" t="s">
        <v>5973</v>
      </c>
      <c r="E1285" s="15" t="str">
        <f t="shared" si="81"/>
        <v>正确</v>
      </c>
      <c r="F1285" s="17">
        <f ca="1" t="shared" si="82"/>
        <v>81</v>
      </c>
      <c r="G1285" s="17" t="str">
        <f t="shared" si="83"/>
        <v>1943/04/13</v>
      </c>
      <c r="H1285" s="15" t="s">
        <v>101</v>
      </c>
      <c r="I1285" s="86" t="s">
        <v>5974</v>
      </c>
      <c r="J1285" s="17">
        <v>18736679017</v>
      </c>
      <c r="K1285" s="38"/>
      <c r="L1285" s="28" t="s">
        <v>5955</v>
      </c>
      <c r="M1285" s="40" t="s">
        <v>5975</v>
      </c>
      <c r="N1285" s="16" t="s">
        <v>55</v>
      </c>
      <c r="O1285" s="16">
        <v>18736679019</v>
      </c>
      <c r="P1285" s="16" t="s">
        <v>101</v>
      </c>
      <c r="Q1285" s="95" t="s">
        <v>5974</v>
      </c>
      <c r="R1285" s="33" t="s">
        <v>4494</v>
      </c>
      <c r="S1285" s="33"/>
      <c r="T1285" s="34">
        <v>1284</v>
      </c>
      <c r="U1285" s="7" t="str">
        <f>+VLOOKUP(D1285,[1]全镇!$C:$E,3,FALSE)</f>
        <v>码头村</v>
      </c>
    </row>
    <row r="1286" hidden="1" customHeight="1" spans="1:21">
      <c r="A1286" s="15">
        <v>1285</v>
      </c>
      <c r="B1286" s="16" t="s">
        <v>5976</v>
      </c>
      <c r="C1286" s="16" t="s">
        <v>32</v>
      </c>
      <c r="D1286" s="90" t="s">
        <v>5977</v>
      </c>
      <c r="E1286" s="15" t="str">
        <f t="shared" si="81"/>
        <v>正确</v>
      </c>
      <c r="F1286" s="17">
        <f ca="1" t="shared" si="82"/>
        <v>81</v>
      </c>
      <c r="G1286" s="17" t="str">
        <f t="shared" si="83"/>
        <v>1943/05/14</v>
      </c>
      <c r="H1286" s="15" t="s">
        <v>101</v>
      </c>
      <c r="I1286" s="86" t="s">
        <v>5978</v>
      </c>
      <c r="J1286" s="17">
        <v>18963933926</v>
      </c>
      <c r="K1286" s="38"/>
      <c r="L1286" s="28" t="s">
        <v>5955</v>
      </c>
      <c r="M1286" s="40" t="s">
        <v>5979</v>
      </c>
      <c r="N1286" s="16" t="s">
        <v>30</v>
      </c>
      <c r="O1286" s="16">
        <v>15638993209</v>
      </c>
      <c r="P1286" s="16" t="s">
        <v>101</v>
      </c>
      <c r="Q1286" s="95" t="s">
        <v>5978</v>
      </c>
      <c r="R1286" s="33" t="s">
        <v>4494</v>
      </c>
      <c r="S1286" s="33"/>
      <c r="T1286" s="34">
        <v>1285</v>
      </c>
      <c r="U1286" s="7" t="str">
        <f>+VLOOKUP(D1286,[1]全镇!$C:$E,3,FALSE)</f>
        <v>码头村</v>
      </c>
    </row>
    <row r="1287" ht="25" customHeight="1" spans="1:21">
      <c r="A1287" s="15">
        <v>1286</v>
      </c>
      <c r="B1287" s="16" t="s">
        <v>5980</v>
      </c>
      <c r="C1287" s="16" t="s">
        <v>32</v>
      </c>
      <c r="D1287" s="90" t="s">
        <v>5981</v>
      </c>
      <c r="E1287" s="15" t="str">
        <f t="shared" si="81"/>
        <v>正确</v>
      </c>
      <c r="F1287" s="17">
        <f ca="1" t="shared" si="82"/>
        <v>81</v>
      </c>
      <c r="G1287" s="17" t="str">
        <f t="shared" si="83"/>
        <v>1943/04/09</v>
      </c>
      <c r="H1287" s="15" t="s">
        <v>346</v>
      </c>
      <c r="I1287" s="86" t="s">
        <v>5982</v>
      </c>
      <c r="J1287" s="17">
        <v>15633171503</v>
      </c>
      <c r="K1287" s="38"/>
      <c r="L1287" s="28" t="s">
        <v>5955</v>
      </c>
      <c r="M1287" s="40" t="s">
        <v>4458</v>
      </c>
      <c r="N1287" s="16" t="s">
        <v>55</v>
      </c>
      <c r="O1287" s="16">
        <v>15633171503</v>
      </c>
      <c r="P1287" s="16" t="s">
        <v>346</v>
      </c>
      <c r="Q1287" s="95" t="s">
        <v>5982</v>
      </c>
      <c r="R1287" s="33" t="s">
        <v>4494</v>
      </c>
      <c r="S1287" s="33"/>
      <c r="T1287" s="34">
        <v>1286</v>
      </c>
      <c r="U1287" s="7" t="str">
        <f>+VLOOKUP(D1287,[1]全镇!$C:$E,3,FALSE)</f>
        <v>菩萨堂村</v>
      </c>
    </row>
    <row r="1288" hidden="1" customHeight="1" spans="1:21">
      <c r="A1288" s="15">
        <v>1287</v>
      </c>
      <c r="B1288" s="16" t="s">
        <v>5983</v>
      </c>
      <c r="C1288" s="16" t="s">
        <v>19</v>
      </c>
      <c r="D1288" s="90" t="s">
        <v>5984</v>
      </c>
      <c r="E1288" s="15" t="str">
        <f t="shared" si="81"/>
        <v>正确</v>
      </c>
      <c r="F1288" s="17">
        <f ca="1" t="shared" si="82"/>
        <v>81</v>
      </c>
      <c r="G1288" s="17" t="str">
        <f t="shared" si="83"/>
        <v>1943/04/24</v>
      </c>
      <c r="H1288" s="15" t="s">
        <v>2609</v>
      </c>
      <c r="I1288" s="86" t="s">
        <v>5985</v>
      </c>
      <c r="J1288" s="17">
        <v>18625625075</v>
      </c>
      <c r="K1288" s="38"/>
      <c r="L1288" s="28" t="s">
        <v>5955</v>
      </c>
      <c r="M1288" s="40" t="s">
        <v>5986</v>
      </c>
      <c r="N1288" s="16" t="s">
        <v>30</v>
      </c>
      <c r="O1288" s="16">
        <v>18625625075</v>
      </c>
      <c r="P1288" s="16" t="s">
        <v>2609</v>
      </c>
      <c r="Q1288" s="95" t="s">
        <v>5985</v>
      </c>
      <c r="R1288" s="33" t="s">
        <v>4494</v>
      </c>
      <c r="S1288" s="33"/>
      <c r="T1288" s="34">
        <v>1287</v>
      </c>
      <c r="U1288" s="7" t="str">
        <f>+VLOOKUP(D1288,[1]全镇!$C:$E,3,FALSE)</f>
        <v>龙泉观村</v>
      </c>
    </row>
    <row r="1289" hidden="1" customHeight="1" spans="1:21">
      <c r="A1289" s="15">
        <v>1288</v>
      </c>
      <c r="B1289" s="16" t="s">
        <v>5987</v>
      </c>
      <c r="C1289" s="16" t="s">
        <v>19</v>
      </c>
      <c r="D1289" s="90" t="s">
        <v>5988</v>
      </c>
      <c r="E1289" s="15" t="str">
        <f t="shared" si="81"/>
        <v>正确</v>
      </c>
      <c r="F1289" s="17">
        <f ca="1" t="shared" si="82"/>
        <v>81</v>
      </c>
      <c r="G1289" s="17" t="str">
        <f t="shared" si="83"/>
        <v>1943/04/10</v>
      </c>
      <c r="H1289" s="15" t="s">
        <v>1300</v>
      </c>
      <c r="I1289" s="86" t="s">
        <v>5989</v>
      </c>
      <c r="J1289" s="17">
        <v>18736648539</v>
      </c>
      <c r="K1289" s="38"/>
      <c r="L1289" s="28" t="s">
        <v>5955</v>
      </c>
      <c r="M1289" s="40" t="s">
        <v>5990</v>
      </c>
      <c r="N1289" s="16" t="s">
        <v>4142</v>
      </c>
      <c r="O1289" s="16">
        <v>18736648539</v>
      </c>
      <c r="P1289" s="16" t="s">
        <v>1300</v>
      </c>
      <c r="Q1289" s="95" t="s">
        <v>5989</v>
      </c>
      <c r="R1289" s="33" t="s">
        <v>4494</v>
      </c>
      <c r="S1289" s="33"/>
      <c r="T1289" s="34">
        <v>1288</v>
      </c>
      <c r="U1289" s="7" t="str">
        <f>+VLOOKUP(D1289,[1]全镇!$C:$E,3,FALSE)</f>
        <v>娘娘庙村</v>
      </c>
    </row>
    <row r="1290" hidden="1" customHeight="1" spans="1:21">
      <c r="A1290" s="15">
        <v>1289</v>
      </c>
      <c r="B1290" s="16" t="s">
        <v>5991</v>
      </c>
      <c r="C1290" s="16" t="s">
        <v>32</v>
      </c>
      <c r="D1290" s="16" t="s">
        <v>5992</v>
      </c>
      <c r="E1290" s="15" t="str">
        <f t="shared" si="81"/>
        <v>正确</v>
      </c>
      <c r="F1290" s="17">
        <f ca="1" t="shared" si="82"/>
        <v>81</v>
      </c>
      <c r="G1290" s="17" t="str">
        <f t="shared" si="83"/>
        <v>1943/04/04</v>
      </c>
      <c r="H1290" s="15" t="s">
        <v>2489</v>
      </c>
      <c r="I1290" s="86" t="s">
        <v>5993</v>
      </c>
      <c r="J1290" s="17">
        <v>13782101904</v>
      </c>
      <c r="K1290" s="38"/>
      <c r="L1290" s="28" t="s">
        <v>5955</v>
      </c>
      <c r="M1290" s="40" t="s">
        <v>5994</v>
      </c>
      <c r="N1290" s="16" t="s">
        <v>55</v>
      </c>
      <c r="O1290" s="16">
        <v>18103849659</v>
      </c>
      <c r="P1290" s="16" t="s">
        <v>2489</v>
      </c>
      <c r="Q1290" s="95" t="s">
        <v>5993</v>
      </c>
      <c r="R1290" s="33" t="s">
        <v>4494</v>
      </c>
      <c r="S1290" s="33"/>
      <c r="T1290" s="34">
        <v>1289</v>
      </c>
      <c r="U1290" s="7" t="str">
        <f>+VLOOKUP(D1290,[1]全镇!$C:$E,3,FALSE)</f>
        <v>上庄村</v>
      </c>
    </row>
    <row r="1291" hidden="1" customHeight="1" spans="1:21">
      <c r="A1291" s="15">
        <v>1290</v>
      </c>
      <c r="B1291" s="16" t="s">
        <v>5995</v>
      </c>
      <c r="C1291" s="16" t="s">
        <v>19</v>
      </c>
      <c r="D1291" s="90" t="s">
        <v>5996</v>
      </c>
      <c r="E1291" s="15" t="str">
        <f t="shared" si="81"/>
        <v>正确</v>
      </c>
      <c r="F1291" s="17">
        <f ca="1" t="shared" si="82"/>
        <v>81</v>
      </c>
      <c r="G1291" s="17" t="str">
        <f t="shared" si="83"/>
        <v>1943/04/23</v>
      </c>
      <c r="H1291" s="15" t="s">
        <v>924</v>
      </c>
      <c r="I1291" s="86" t="s">
        <v>5997</v>
      </c>
      <c r="J1291" s="17">
        <v>18736535126</v>
      </c>
      <c r="K1291" s="38"/>
      <c r="L1291" s="28" t="s">
        <v>5955</v>
      </c>
      <c r="M1291" s="40" t="s">
        <v>5998</v>
      </c>
      <c r="N1291" s="16" t="s">
        <v>4142</v>
      </c>
      <c r="O1291" s="16">
        <v>18736535126</v>
      </c>
      <c r="P1291" s="16" t="s">
        <v>924</v>
      </c>
      <c r="Q1291" s="95" t="s">
        <v>5997</v>
      </c>
      <c r="R1291" s="33" t="s">
        <v>4494</v>
      </c>
      <c r="S1291" s="33"/>
      <c r="T1291" s="34">
        <v>1290</v>
      </c>
      <c r="U1291" s="7" t="str">
        <f>+VLOOKUP(D1291,[1]全镇!$C:$E,3,FALSE)</f>
        <v>冯营村</v>
      </c>
    </row>
    <row r="1292" hidden="1" customHeight="1" spans="1:21">
      <c r="A1292" s="15">
        <v>1291</v>
      </c>
      <c r="B1292" s="16" t="s">
        <v>5999</v>
      </c>
      <c r="C1292" s="16" t="s">
        <v>32</v>
      </c>
      <c r="D1292" s="90" t="s">
        <v>6000</v>
      </c>
      <c r="E1292" s="15" t="str">
        <f t="shared" si="81"/>
        <v>正确</v>
      </c>
      <c r="F1292" s="17">
        <f ca="1" t="shared" si="82"/>
        <v>81</v>
      </c>
      <c r="G1292" s="17" t="str">
        <f t="shared" si="83"/>
        <v>1943/04/25</v>
      </c>
      <c r="H1292" s="15" t="s">
        <v>196</v>
      </c>
      <c r="I1292" s="86" t="s">
        <v>6001</v>
      </c>
      <c r="J1292" s="17">
        <v>15238155571</v>
      </c>
      <c r="K1292" s="38"/>
      <c r="L1292" s="28" t="s">
        <v>5955</v>
      </c>
      <c r="M1292" s="40" t="s">
        <v>6002</v>
      </c>
      <c r="N1292" s="16" t="s">
        <v>55</v>
      </c>
      <c r="O1292" s="16">
        <v>15238155571</v>
      </c>
      <c r="P1292" s="16" t="s">
        <v>196</v>
      </c>
      <c r="Q1292" s="95" t="s">
        <v>6001</v>
      </c>
      <c r="R1292" s="33" t="s">
        <v>4494</v>
      </c>
      <c r="S1292" s="33"/>
      <c r="T1292" s="34">
        <v>1291</v>
      </c>
      <c r="U1292" s="7" t="str">
        <f>+VLOOKUP(D1292,[1]全镇!$C:$E,3,FALSE)</f>
        <v>西头村</v>
      </c>
    </row>
    <row r="1293" hidden="1" customHeight="1" spans="1:21">
      <c r="A1293" s="15">
        <v>1292</v>
      </c>
      <c r="B1293" s="16" t="s">
        <v>6003</v>
      </c>
      <c r="C1293" s="16" t="s">
        <v>19</v>
      </c>
      <c r="D1293" s="90" t="s">
        <v>6004</v>
      </c>
      <c r="E1293" s="15" t="str">
        <f t="shared" si="81"/>
        <v>正确</v>
      </c>
      <c r="F1293" s="17">
        <f ca="1" t="shared" si="82"/>
        <v>81</v>
      </c>
      <c r="G1293" s="17" t="str">
        <f t="shared" si="83"/>
        <v>1943/05/16</v>
      </c>
      <c r="H1293" s="15" t="s">
        <v>196</v>
      </c>
      <c r="I1293" s="86" t="s">
        <v>6005</v>
      </c>
      <c r="J1293" s="17">
        <v>13781781187</v>
      </c>
      <c r="K1293" s="38"/>
      <c r="L1293" s="28" t="s">
        <v>5955</v>
      </c>
      <c r="M1293" s="40" t="s">
        <v>6006</v>
      </c>
      <c r="N1293" s="16" t="s">
        <v>30</v>
      </c>
      <c r="O1293" s="16">
        <v>13781781187</v>
      </c>
      <c r="P1293" s="16" t="s">
        <v>196</v>
      </c>
      <c r="Q1293" s="95" t="s">
        <v>6005</v>
      </c>
      <c r="R1293" s="33" t="s">
        <v>4494</v>
      </c>
      <c r="S1293" s="33"/>
      <c r="T1293" s="34">
        <v>1292</v>
      </c>
      <c r="U1293" s="7" t="str">
        <f>+VLOOKUP(D1293,[1]全镇!$C:$E,3,FALSE)</f>
        <v>西头村</v>
      </c>
    </row>
    <row r="1294" hidden="1" customHeight="1" spans="1:21">
      <c r="A1294" s="15">
        <v>1293</v>
      </c>
      <c r="B1294" s="16" t="s">
        <v>6007</v>
      </c>
      <c r="C1294" s="16" t="s">
        <v>19</v>
      </c>
      <c r="D1294" s="90" t="s">
        <v>6008</v>
      </c>
      <c r="E1294" s="15" t="str">
        <f t="shared" si="81"/>
        <v>正确</v>
      </c>
      <c r="F1294" s="17">
        <f ca="1" t="shared" si="82"/>
        <v>81</v>
      </c>
      <c r="G1294" s="17" t="str">
        <f t="shared" si="83"/>
        <v>1943/05/28</v>
      </c>
      <c r="H1294" s="15" t="s">
        <v>196</v>
      </c>
      <c r="I1294" s="86" t="s">
        <v>6009</v>
      </c>
      <c r="J1294" s="17">
        <v>18749065912</v>
      </c>
      <c r="K1294" s="38"/>
      <c r="L1294" s="28" t="s">
        <v>5955</v>
      </c>
      <c r="M1294" s="40" t="s">
        <v>6010</v>
      </c>
      <c r="N1294" s="16" t="s">
        <v>55</v>
      </c>
      <c r="O1294" s="16">
        <v>18749065912</v>
      </c>
      <c r="P1294" s="16" t="s">
        <v>196</v>
      </c>
      <c r="Q1294" s="95" t="s">
        <v>6009</v>
      </c>
      <c r="R1294" s="33" t="s">
        <v>4494</v>
      </c>
      <c r="S1294" s="33"/>
      <c r="T1294" s="34">
        <v>1293</v>
      </c>
      <c r="U1294" s="7" t="str">
        <f>+VLOOKUP(D1294,[1]全镇!$C:$E,3,FALSE)</f>
        <v>西头村</v>
      </c>
    </row>
    <row r="1295" hidden="1" customHeight="1" spans="1:20">
      <c r="A1295" s="15">
        <v>1294</v>
      </c>
      <c r="B1295" s="16" t="s">
        <v>6011</v>
      </c>
      <c r="C1295" s="16" t="s">
        <v>19</v>
      </c>
      <c r="D1295" s="90" t="s">
        <v>6012</v>
      </c>
      <c r="E1295" s="15" t="str">
        <f t="shared" si="81"/>
        <v>正确</v>
      </c>
      <c r="F1295" s="17">
        <f ca="1" t="shared" si="82"/>
        <v>81</v>
      </c>
      <c r="G1295" s="17" t="str">
        <f t="shared" si="83"/>
        <v>1943/05/11</v>
      </c>
      <c r="H1295" s="15" t="s">
        <v>233</v>
      </c>
      <c r="I1295" s="86" t="s">
        <v>6013</v>
      </c>
      <c r="J1295" s="17">
        <v>15993129658</v>
      </c>
      <c r="K1295" s="38" t="s">
        <v>4505</v>
      </c>
      <c r="L1295" s="28" t="s">
        <v>5955</v>
      </c>
      <c r="M1295" s="40" t="s">
        <v>6014</v>
      </c>
      <c r="N1295" s="16" t="s">
        <v>30</v>
      </c>
      <c r="O1295" s="16">
        <v>13303779871</v>
      </c>
      <c r="P1295" s="16" t="s">
        <v>233</v>
      </c>
      <c r="Q1295" s="95" t="s">
        <v>6013</v>
      </c>
      <c r="R1295" s="33" t="s">
        <v>4494</v>
      </c>
      <c r="S1295" s="33"/>
      <c r="T1295" s="34">
        <v>1294</v>
      </c>
    </row>
    <row r="1296" hidden="1" customHeight="1" spans="1:21">
      <c r="A1296" s="15">
        <v>1295</v>
      </c>
      <c r="B1296" s="16" t="s">
        <v>6015</v>
      </c>
      <c r="C1296" s="16" t="s">
        <v>32</v>
      </c>
      <c r="D1296" s="90" t="s">
        <v>6016</v>
      </c>
      <c r="E1296" s="15" t="str">
        <f t="shared" si="81"/>
        <v>正确</v>
      </c>
      <c r="F1296" s="17">
        <f ca="1" t="shared" si="82"/>
        <v>81</v>
      </c>
      <c r="G1296" s="17" t="str">
        <f t="shared" si="83"/>
        <v>1943/05/13</v>
      </c>
      <c r="H1296" s="15" t="s">
        <v>233</v>
      </c>
      <c r="I1296" s="86" t="s">
        <v>6017</v>
      </c>
      <c r="J1296" s="17">
        <v>18537750832</v>
      </c>
      <c r="K1296" s="38"/>
      <c r="L1296" s="28" t="s">
        <v>5955</v>
      </c>
      <c r="M1296" s="40" t="s">
        <v>6018</v>
      </c>
      <c r="N1296" s="16" t="s">
        <v>55</v>
      </c>
      <c r="O1296" s="16">
        <v>18537750832</v>
      </c>
      <c r="P1296" s="16" t="s">
        <v>233</v>
      </c>
      <c r="Q1296" s="95" t="s">
        <v>6017</v>
      </c>
      <c r="R1296" s="33" t="s">
        <v>4494</v>
      </c>
      <c r="S1296" s="33"/>
      <c r="T1296" s="34">
        <v>1295</v>
      </c>
      <c r="U1296" s="7" t="str">
        <f>+VLOOKUP(D1296,[1]全镇!$C:$E,3,FALSE)</f>
        <v>张村</v>
      </c>
    </row>
    <row r="1297" hidden="1" customHeight="1" spans="1:21">
      <c r="A1297" s="15">
        <v>1296</v>
      </c>
      <c r="B1297" s="16" t="s">
        <v>6019</v>
      </c>
      <c r="C1297" s="16" t="s">
        <v>32</v>
      </c>
      <c r="D1297" s="90" t="s">
        <v>6020</v>
      </c>
      <c r="E1297" s="15" t="str">
        <f t="shared" si="81"/>
        <v>正确</v>
      </c>
      <c r="F1297" s="17">
        <f ca="1" t="shared" si="82"/>
        <v>81</v>
      </c>
      <c r="G1297" s="17" t="str">
        <f t="shared" si="83"/>
        <v>1943/05/15</v>
      </c>
      <c r="H1297" s="15" t="s">
        <v>317</v>
      </c>
      <c r="I1297" s="86" t="s">
        <v>6021</v>
      </c>
      <c r="J1297" s="17">
        <v>15926151652</v>
      </c>
      <c r="K1297" s="38"/>
      <c r="L1297" s="28" t="s">
        <v>5955</v>
      </c>
      <c r="M1297" s="40" t="s">
        <v>6022</v>
      </c>
      <c r="N1297" s="16" t="s">
        <v>55</v>
      </c>
      <c r="O1297" s="16">
        <v>15926151652</v>
      </c>
      <c r="P1297" s="16" t="s">
        <v>317</v>
      </c>
      <c r="Q1297" s="95" t="s">
        <v>6021</v>
      </c>
      <c r="R1297" s="33" t="s">
        <v>4494</v>
      </c>
      <c r="S1297" s="33"/>
      <c r="T1297" s="34">
        <v>1296</v>
      </c>
      <c r="U1297" s="7" t="str">
        <f>+VLOOKUP(D1297,[1]全镇!$C:$E,3,FALSE)</f>
        <v>张巷村</v>
      </c>
    </row>
    <row r="1298" hidden="1" customHeight="1" spans="1:21">
      <c r="A1298" s="15">
        <v>1297</v>
      </c>
      <c r="B1298" s="16" t="s">
        <v>6023</v>
      </c>
      <c r="C1298" s="16" t="s">
        <v>32</v>
      </c>
      <c r="D1298" s="16" t="s">
        <v>6024</v>
      </c>
      <c r="E1298" s="15" t="str">
        <f t="shared" si="81"/>
        <v>正确</v>
      </c>
      <c r="F1298" s="17">
        <f ca="1" t="shared" si="82"/>
        <v>81</v>
      </c>
      <c r="G1298" s="17" t="str">
        <f t="shared" si="83"/>
        <v>1943/05/02</v>
      </c>
      <c r="H1298" s="15" t="s">
        <v>79</v>
      </c>
      <c r="I1298" s="86" t="s">
        <v>6025</v>
      </c>
      <c r="J1298" s="17">
        <v>13849704097</v>
      </c>
      <c r="K1298" s="38"/>
      <c r="L1298" s="28" t="s">
        <v>5955</v>
      </c>
      <c r="M1298" s="40" t="s">
        <v>6026</v>
      </c>
      <c r="N1298" s="16" t="s">
        <v>55</v>
      </c>
      <c r="O1298" s="16">
        <v>13849704097</v>
      </c>
      <c r="P1298" s="16" t="s">
        <v>79</v>
      </c>
      <c r="Q1298" s="95" t="s">
        <v>6025</v>
      </c>
      <c r="R1298" s="33" t="s">
        <v>4494</v>
      </c>
      <c r="S1298" s="33"/>
      <c r="T1298" s="34">
        <v>1297</v>
      </c>
      <c r="U1298" s="7" t="str">
        <f>+VLOOKUP(D1298,[1]全镇!$C:$E,3,FALSE)</f>
        <v>李营村</v>
      </c>
    </row>
    <row r="1299" hidden="1" customHeight="1" spans="1:21">
      <c r="A1299" s="15">
        <v>1298</v>
      </c>
      <c r="B1299" s="16" t="s">
        <v>6027</v>
      </c>
      <c r="C1299" s="16" t="s">
        <v>32</v>
      </c>
      <c r="D1299" s="90" t="s">
        <v>6028</v>
      </c>
      <c r="E1299" s="15" t="str">
        <f t="shared" si="81"/>
        <v>正确</v>
      </c>
      <c r="F1299" s="17">
        <f ca="1" t="shared" si="82"/>
        <v>81</v>
      </c>
      <c r="G1299" s="17" t="str">
        <f t="shared" si="83"/>
        <v>1943/04/12</v>
      </c>
      <c r="H1299" s="15" t="s">
        <v>903</v>
      </c>
      <c r="I1299" s="86" t="s">
        <v>6029</v>
      </c>
      <c r="J1299" s="17">
        <v>13598254907</v>
      </c>
      <c r="K1299" s="38"/>
      <c r="L1299" s="28" t="s">
        <v>5955</v>
      </c>
      <c r="M1299" s="40" t="s">
        <v>6030</v>
      </c>
      <c r="N1299" s="16" t="s">
        <v>55</v>
      </c>
      <c r="O1299" s="16">
        <v>13598254907</v>
      </c>
      <c r="P1299" s="16" t="s">
        <v>903</v>
      </c>
      <c r="Q1299" s="95" t="s">
        <v>6029</v>
      </c>
      <c r="R1299" s="33" t="s">
        <v>4494</v>
      </c>
      <c r="S1299" s="33"/>
      <c r="T1299" s="34">
        <v>1298</v>
      </c>
      <c r="U1299" s="7" t="str">
        <f>+VLOOKUP(D1299,[1]全镇!$C:$E,3,FALSE)</f>
        <v>陡岭村</v>
      </c>
    </row>
    <row r="1300" hidden="1" customHeight="1" spans="1:21">
      <c r="A1300" s="15">
        <v>1299</v>
      </c>
      <c r="B1300" s="16" t="s">
        <v>6031</v>
      </c>
      <c r="C1300" s="16" t="s">
        <v>32</v>
      </c>
      <c r="D1300" s="16" t="s">
        <v>6032</v>
      </c>
      <c r="E1300" s="15" t="str">
        <f t="shared" si="81"/>
        <v>正确</v>
      </c>
      <c r="F1300" s="17">
        <f ca="1" t="shared" si="82"/>
        <v>81</v>
      </c>
      <c r="G1300" s="17" t="str">
        <f t="shared" si="83"/>
        <v>1943/05/16</v>
      </c>
      <c r="H1300" s="15" t="s">
        <v>903</v>
      </c>
      <c r="I1300" s="86" t="s">
        <v>6033</v>
      </c>
      <c r="J1300" s="17">
        <v>15236053705</v>
      </c>
      <c r="K1300" s="38"/>
      <c r="L1300" s="28" t="s">
        <v>5955</v>
      </c>
      <c r="M1300" s="40" t="s">
        <v>6034</v>
      </c>
      <c r="N1300" s="16" t="s">
        <v>55</v>
      </c>
      <c r="O1300" s="16">
        <v>15236053705</v>
      </c>
      <c r="P1300" s="16" t="s">
        <v>903</v>
      </c>
      <c r="Q1300" s="95" t="s">
        <v>6033</v>
      </c>
      <c r="R1300" s="33" t="s">
        <v>4494</v>
      </c>
      <c r="S1300" s="33"/>
      <c r="T1300" s="34">
        <v>1299</v>
      </c>
      <c r="U1300" s="7" t="str">
        <f>+VLOOKUP(D1300,[1]全镇!$C:$E,3,FALSE)</f>
        <v>陡岭村</v>
      </c>
    </row>
    <row r="1301" hidden="1" customHeight="1" spans="1:21">
      <c r="A1301" s="15">
        <v>1300</v>
      </c>
      <c r="B1301" s="16" t="s">
        <v>6035</v>
      </c>
      <c r="C1301" s="16" t="s">
        <v>19</v>
      </c>
      <c r="D1301" s="90" t="s">
        <v>6036</v>
      </c>
      <c r="E1301" s="15" t="str">
        <f t="shared" si="81"/>
        <v>正确</v>
      </c>
      <c r="F1301" s="17">
        <f ca="1" t="shared" si="82"/>
        <v>81</v>
      </c>
      <c r="G1301" s="17" t="str">
        <f t="shared" si="83"/>
        <v>1943/05/16</v>
      </c>
      <c r="H1301" s="15" t="s">
        <v>903</v>
      </c>
      <c r="I1301" s="86" t="s">
        <v>6037</v>
      </c>
      <c r="J1301" s="17">
        <v>15236053705</v>
      </c>
      <c r="K1301" s="38"/>
      <c r="L1301" s="28" t="s">
        <v>5955</v>
      </c>
      <c r="M1301" s="40" t="s">
        <v>6034</v>
      </c>
      <c r="N1301" s="16" t="s">
        <v>55</v>
      </c>
      <c r="O1301" s="16">
        <v>15236053705</v>
      </c>
      <c r="P1301" s="16" t="s">
        <v>903</v>
      </c>
      <c r="Q1301" s="95" t="s">
        <v>6037</v>
      </c>
      <c r="R1301" s="33" t="s">
        <v>4494</v>
      </c>
      <c r="S1301" s="33"/>
      <c r="T1301" s="34">
        <v>1300</v>
      </c>
      <c r="U1301" s="7" t="str">
        <f>+VLOOKUP(D1301,[1]全镇!$C:$E,3,FALSE)</f>
        <v>陡岭村</v>
      </c>
    </row>
    <row r="1302" hidden="1" customHeight="1" spans="1:21">
      <c r="A1302" s="15">
        <v>1301</v>
      </c>
      <c r="B1302" s="16" t="s">
        <v>6038</v>
      </c>
      <c r="C1302" s="16" t="s">
        <v>32</v>
      </c>
      <c r="D1302" s="90" t="s">
        <v>6039</v>
      </c>
      <c r="E1302" s="15" t="str">
        <f t="shared" si="81"/>
        <v>正确</v>
      </c>
      <c r="F1302" s="17">
        <f ca="1" t="shared" si="82"/>
        <v>81</v>
      </c>
      <c r="G1302" s="17" t="str">
        <f t="shared" si="83"/>
        <v>1943/05/15</v>
      </c>
      <c r="H1302" s="15" t="s">
        <v>1616</v>
      </c>
      <c r="I1302" s="86" t="s">
        <v>6040</v>
      </c>
      <c r="J1302" s="17">
        <v>13673898731</v>
      </c>
      <c r="K1302" s="38"/>
      <c r="L1302" s="28" t="s">
        <v>5955</v>
      </c>
      <c r="M1302" s="40" t="s">
        <v>6041</v>
      </c>
      <c r="N1302" s="16" t="s">
        <v>55</v>
      </c>
      <c r="O1302" s="16">
        <v>13673898731</v>
      </c>
      <c r="P1302" s="16" t="s">
        <v>1616</v>
      </c>
      <c r="Q1302" s="95" t="s">
        <v>6040</v>
      </c>
      <c r="R1302" s="33" t="s">
        <v>4494</v>
      </c>
      <c r="S1302" s="33"/>
      <c r="T1302" s="34">
        <v>1301</v>
      </c>
      <c r="U1302" s="7" t="str">
        <f>+VLOOKUP(D1302,[1]全镇!$C:$E,3,FALSE)</f>
        <v>穆营村</v>
      </c>
    </row>
    <row r="1303" hidden="1" customHeight="1" spans="1:20">
      <c r="A1303" s="15">
        <v>1302</v>
      </c>
      <c r="B1303" s="16" t="s">
        <v>6042</v>
      </c>
      <c r="C1303" s="16" t="s">
        <v>32</v>
      </c>
      <c r="D1303" s="90" t="s">
        <v>6043</v>
      </c>
      <c r="E1303" s="15" t="str">
        <f t="shared" si="81"/>
        <v>正确</v>
      </c>
      <c r="F1303" s="17">
        <f ca="1" t="shared" si="82"/>
        <v>81</v>
      </c>
      <c r="G1303" s="17" t="str">
        <f t="shared" si="83"/>
        <v>1943/05/27</v>
      </c>
      <c r="H1303" s="15" t="s">
        <v>328</v>
      </c>
      <c r="I1303" s="86" t="s">
        <v>6044</v>
      </c>
      <c r="J1303" s="17">
        <v>15539925570</v>
      </c>
      <c r="K1303" s="38" t="s">
        <v>4631</v>
      </c>
      <c r="L1303" s="28" t="s">
        <v>5955</v>
      </c>
      <c r="M1303" s="40" t="s">
        <v>6045</v>
      </c>
      <c r="N1303" s="16" t="s">
        <v>55</v>
      </c>
      <c r="O1303" s="16">
        <v>15539925570</v>
      </c>
      <c r="P1303" s="16" t="s">
        <v>328</v>
      </c>
      <c r="Q1303" s="95" t="s">
        <v>6044</v>
      </c>
      <c r="R1303" s="33" t="s">
        <v>4494</v>
      </c>
      <c r="S1303" s="33"/>
      <c r="T1303" s="34">
        <v>1302</v>
      </c>
    </row>
    <row r="1304" hidden="1" customHeight="1" spans="1:21">
      <c r="A1304" s="15">
        <v>1303</v>
      </c>
      <c r="B1304" s="16" t="s">
        <v>6046</v>
      </c>
      <c r="C1304" s="16" t="s">
        <v>19</v>
      </c>
      <c r="D1304" s="90" t="s">
        <v>6047</v>
      </c>
      <c r="E1304" s="15" t="str">
        <f t="shared" si="81"/>
        <v>正确</v>
      </c>
      <c r="F1304" s="17">
        <f ca="1" t="shared" si="82"/>
        <v>81</v>
      </c>
      <c r="G1304" s="17" t="str">
        <f t="shared" si="83"/>
        <v>1943/04/24</v>
      </c>
      <c r="H1304" s="15" t="s">
        <v>2526</v>
      </c>
      <c r="I1304" s="86" t="s">
        <v>6048</v>
      </c>
      <c r="J1304" s="17">
        <v>13461967308</v>
      </c>
      <c r="K1304" s="38"/>
      <c r="L1304" s="28" t="s">
        <v>5955</v>
      </c>
      <c r="M1304" s="40" t="s">
        <v>6049</v>
      </c>
      <c r="N1304" s="16" t="s">
        <v>55</v>
      </c>
      <c r="O1304" s="16">
        <v>13461967308</v>
      </c>
      <c r="P1304" s="16" t="s">
        <v>2526</v>
      </c>
      <c r="Q1304" s="95" t="s">
        <v>6048</v>
      </c>
      <c r="R1304" s="33" t="s">
        <v>4656</v>
      </c>
      <c r="S1304" s="33"/>
      <c r="T1304" s="34">
        <v>1303</v>
      </c>
      <c r="U1304" s="7" t="e">
        <f>+VLOOKUP(D1304,[1]全镇!$C:$E,3,FALSE)</f>
        <v>#N/A</v>
      </c>
    </row>
    <row r="1305" hidden="1" customHeight="1" spans="1:21">
      <c r="A1305" s="15">
        <v>1304</v>
      </c>
      <c r="B1305" s="16" t="s">
        <v>6050</v>
      </c>
      <c r="C1305" s="16" t="s">
        <v>19</v>
      </c>
      <c r="D1305" s="90" t="s">
        <v>6051</v>
      </c>
      <c r="E1305" s="15" t="str">
        <f t="shared" si="81"/>
        <v>正确</v>
      </c>
      <c r="F1305" s="17">
        <f ca="1" t="shared" si="82"/>
        <v>81</v>
      </c>
      <c r="G1305" s="17" t="str">
        <f t="shared" si="83"/>
        <v>1943/05/22</v>
      </c>
      <c r="H1305" s="15" t="s">
        <v>1197</v>
      </c>
      <c r="I1305" s="86" t="s">
        <v>6052</v>
      </c>
      <c r="J1305" s="17">
        <v>18703773541</v>
      </c>
      <c r="K1305" s="38"/>
      <c r="L1305" s="28" t="s">
        <v>5955</v>
      </c>
      <c r="M1305" s="40" t="s">
        <v>6053</v>
      </c>
      <c r="N1305" s="16" t="s">
        <v>6054</v>
      </c>
      <c r="O1305" s="16">
        <v>18703773541</v>
      </c>
      <c r="P1305" s="16" t="s">
        <v>1197</v>
      </c>
      <c r="Q1305" s="95" t="s">
        <v>6052</v>
      </c>
      <c r="R1305" s="33" t="s">
        <v>4494</v>
      </c>
      <c r="S1305" s="33"/>
      <c r="T1305" s="34">
        <v>1304</v>
      </c>
      <c r="U1305" s="7" t="str">
        <f>+VLOOKUP(D1305,[1]全镇!$C:$E,3,FALSE)</f>
        <v>孙家湾村</v>
      </c>
    </row>
    <row r="1306" hidden="1" customHeight="1" spans="1:21">
      <c r="A1306" s="15">
        <v>1305</v>
      </c>
      <c r="B1306" s="16" t="s">
        <v>6055</v>
      </c>
      <c r="C1306" s="16" t="s">
        <v>32</v>
      </c>
      <c r="D1306" s="16" t="s">
        <v>6056</v>
      </c>
      <c r="E1306" s="15" t="str">
        <f t="shared" si="81"/>
        <v>正确</v>
      </c>
      <c r="F1306" s="17">
        <f ca="1" t="shared" si="82"/>
        <v>81</v>
      </c>
      <c r="G1306" s="17" t="str">
        <f t="shared" si="83"/>
        <v>1943/05/08</v>
      </c>
      <c r="H1306" s="15" t="s">
        <v>308</v>
      </c>
      <c r="I1306" s="86" t="s">
        <v>6057</v>
      </c>
      <c r="J1306" s="17">
        <v>13937754782</v>
      </c>
      <c r="K1306" s="38"/>
      <c r="L1306" s="28" t="s">
        <v>5955</v>
      </c>
      <c r="M1306" s="40" t="s">
        <v>6058</v>
      </c>
      <c r="N1306" s="16" t="s">
        <v>55</v>
      </c>
      <c r="O1306" s="16">
        <v>13937754782</v>
      </c>
      <c r="P1306" s="16" t="s">
        <v>308</v>
      </c>
      <c r="Q1306" s="95" t="s">
        <v>6057</v>
      </c>
      <c r="R1306" s="33" t="s">
        <v>4494</v>
      </c>
      <c r="S1306" s="33"/>
      <c r="T1306" s="34">
        <v>1305</v>
      </c>
      <c r="U1306" s="7" t="str">
        <f>+VLOOKUP(D1306,[1]全镇!$C:$E,3,FALSE)</f>
        <v>南街村</v>
      </c>
    </row>
    <row r="1307" hidden="1" customHeight="1" spans="1:21">
      <c r="A1307" s="15">
        <v>1306</v>
      </c>
      <c r="B1307" s="16" t="s">
        <v>6059</v>
      </c>
      <c r="C1307" s="16" t="s">
        <v>19</v>
      </c>
      <c r="D1307" s="90" t="s">
        <v>6060</v>
      </c>
      <c r="E1307" s="15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7">
        <f ca="1" t="shared" ref="F1307:F1331" si="85">YEAR(NOW())-MID(D1307,7,4)</f>
        <v>81</v>
      </c>
      <c r="G1307" s="17" t="str">
        <f t="shared" ref="G1307:G1331" si="86">CONCATENATE(MID(D1307,7,4),"/",MID(D1307,11,2),"/",MID(D1307,13,2))</f>
        <v>1943/06/13</v>
      </c>
      <c r="H1307" s="15" t="s">
        <v>112</v>
      </c>
      <c r="I1307" s="86" t="s">
        <v>6061</v>
      </c>
      <c r="J1307" s="17">
        <v>18739036482</v>
      </c>
      <c r="K1307" s="38"/>
      <c r="L1307" s="28" t="s">
        <v>6062</v>
      </c>
      <c r="M1307" s="40" t="s">
        <v>6063</v>
      </c>
      <c r="N1307" s="16" t="s">
        <v>55</v>
      </c>
      <c r="O1307" s="16">
        <v>18739036482</v>
      </c>
      <c r="P1307" s="16" t="s">
        <v>112</v>
      </c>
      <c r="Q1307" s="95" t="s">
        <v>6061</v>
      </c>
      <c r="R1307" s="33" t="s">
        <v>4494</v>
      </c>
      <c r="S1307" s="33"/>
      <c r="T1307" s="34">
        <v>1306</v>
      </c>
      <c r="U1307" s="7" t="str">
        <f>+VLOOKUP(D1307,[1]全镇!$C:$E,3,FALSE)</f>
        <v>庙岭村</v>
      </c>
    </row>
    <row r="1308" hidden="1" customHeight="1" spans="1:21">
      <c r="A1308" s="15">
        <v>1307</v>
      </c>
      <c r="B1308" s="16" t="s">
        <v>6064</v>
      </c>
      <c r="C1308" s="16" t="s">
        <v>32</v>
      </c>
      <c r="D1308" s="90" t="s">
        <v>6065</v>
      </c>
      <c r="E1308" s="15" t="str">
        <f t="shared" si="84"/>
        <v>正确</v>
      </c>
      <c r="F1308" s="17">
        <f ca="1" t="shared" si="85"/>
        <v>81</v>
      </c>
      <c r="G1308" s="17" t="str">
        <f t="shared" si="86"/>
        <v>1943/06/14</v>
      </c>
      <c r="H1308" s="15" t="s">
        <v>196</v>
      </c>
      <c r="I1308" s="86" t="s">
        <v>6066</v>
      </c>
      <c r="J1308" s="17">
        <v>13949399102</v>
      </c>
      <c r="K1308" s="38"/>
      <c r="L1308" s="28" t="s">
        <v>6062</v>
      </c>
      <c r="M1308" s="40" t="s">
        <v>6067</v>
      </c>
      <c r="N1308" s="16" t="s">
        <v>55</v>
      </c>
      <c r="O1308" s="16">
        <v>13949399102</v>
      </c>
      <c r="P1308" s="16" t="s">
        <v>196</v>
      </c>
      <c r="Q1308" s="95" t="s">
        <v>6066</v>
      </c>
      <c r="R1308" s="33" t="s">
        <v>4656</v>
      </c>
      <c r="S1308" s="33"/>
      <c r="T1308" s="34">
        <v>1307</v>
      </c>
      <c r="U1308" s="7" t="str">
        <f>+VLOOKUP(D1308,[1]全镇!$C:$E,3,FALSE)</f>
        <v>西头村</v>
      </c>
    </row>
    <row r="1309" hidden="1" customHeight="1" spans="1:21">
      <c r="A1309" s="15">
        <v>1308</v>
      </c>
      <c r="B1309" s="16" t="s">
        <v>5980</v>
      </c>
      <c r="C1309" s="16" t="s">
        <v>32</v>
      </c>
      <c r="D1309" s="90" t="s">
        <v>6068</v>
      </c>
      <c r="E1309" s="15" t="str">
        <f t="shared" si="84"/>
        <v>正确</v>
      </c>
      <c r="F1309" s="17">
        <f ca="1" t="shared" si="85"/>
        <v>81</v>
      </c>
      <c r="G1309" s="17" t="str">
        <f t="shared" si="86"/>
        <v>1943/06/07</v>
      </c>
      <c r="H1309" s="15" t="s">
        <v>1264</v>
      </c>
      <c r="I1309" s="86" t="s">
        <v>6069</v>
      </c>
      <c r="J1309" s="17">
        <v>15637765080</v>
      </c>
      <c r="K1309" s="38"/>
      <c r="L1309" s="28" t="s">
        <v>6062</v>
      </c>
      <c r="M1309" s="40" t="s">
        <v>6070</v>
      </c>
      <c r="N1309" s="16" t="s">
        <v>55</v>
      </c>
      <c r="O1309" s="16">
        <v>15637765080</v>
      </c>
      <c r="P1309" s="16" t="s">
        <v>1264</v>
      </c>
      <c r="Q1309" s="95" t="s">
        <v>6069</v>
      </c>
      <c r="R1309" s="33" t="s">
        <v>4494</v>
      </c>
      <c r="S1309" s="33"/>
      <c r="T1309" s="34">
        <v>1308</v>
      </c>
      <c r="U1309" s="7" t="str">
        <f>+VLOOKUP(D1309,[1]全镇!$C:$E,3,FALSE)</f>
        <v>双河村</v>
      </c>
    </row>
    <row r="1310" hidden="1" customHeight="1" spans="1:20">
      <c r="A1310" s="15">
        <v>1309</v>
      </c>
      <c r="B1310" s="16" t="s">
        <v>6071</v>
      </c>
      <c r="C1310" s="16" t="s">
        <v>32</v>
      </c>
      <c r="D1310" s="90" t="s">
        <v>6072</v>
      </c>
      <c r="E1310" s="15" t="str">
        <f t="shared" si="84"/>
        <v>正确</v>
      </c>
      <c r="F1310" s="17">
        <f ca="1" t="shared" si="85"/>
        <v>81</v>
      </c>
      <c r="G1310" s="17" t="str">
        <f t="shared" si="86"/>
        <v>1943/06/28</v>
      </c>
      <c r="H1310" s="15" t="s">
        <v>1675</v>
      </c>
      <c r="I1310" s="86" t="s">
        <v>6073</v>
      </c>
      <c r="J1310" s="17">
        <v>17538246182</v>
      </c>
      <c r="K1310" s="38" t="s">
        <v>4631</v>
      </c>
      <c r="L1310" s="28" t="s">
        <v>6062</v>
      </c>
      <c r="M1310" s="40" t="s">
        <v>6074</v>
      </c>
      <c r="N1310" s="16" t="s">
        <v>55</v>
      </c>
      <c r="O1310" s="16">
        <v>17538246182</v>
      </c>
      <c r="P1310" s="16" t="s">
        <v>1675</v>
      </c>
      <c r="Q1310" s="95" t="s">
        <v>6073</v>
      </c>
      <c r="R1310" s="33" t="s">
        <v>4494</v>
      </c>
      <c r="S1310" s="33"/>
      <c r="T1310" s="34">
        <v>1309</v>
      </c>
    </row>
    <row r="1311" hidden="1" customHeight="1" spans="1:21">
      <c r="A1311" s="15">
        <v>1310</v>
      </c>
      <c r="B1311" s="16" t="s">
        <v>6075</v>
      </c>
      <c r="C1311" s="16" t="s">
        <v>32</v>
      </c>
      <c r="D1311" s="90" t="s">
        <v>6076</v>
      </c>
      <c r="E1311" s="15" t="str">
        <f t="shared" si="84"/>
        <v>正确</v>
      </c>
      <c r="F1311" s="17">
        <f ca="1" t="shared" si="85"/>
        <v>84</v>
      </c>
      <c r="G1311" s="17" t="str">
        <f t="shared" si="86"/>
        <v>1940/07/04</v>
      </c>
      <c r="H1311" s="15" t="s">
        <v>6077</v>
      </c>
      <c r="I1311" s="86" t="s">
        <v>6078</v>
      </c>
      <c r="J1311" s="17">
        <v>18772997761</v>
      </c>
      <c r="K1311" s="38"/>
      <c r="L1311" s="28" t="s">
        <v>6062</v>
      </c>
      <c r="M1311" s="40" t="s">
        <v>6079</v>
      </c>
      <c r="N1311" s="16" t="s">
        <v>55</v>
      </c>
      <c r="O1311" s="16">
        <v>18772997761</v>
      </c>
      <c r="P1311" s="16" t="s">
        <v>6080</v>
      </c>
      <c r="Q1311" s="95" t="s">
        <v>6078</v>
      </c>
      <c r="R1311" s="33" t="s">
        <v>4656</v>
      </c>
      <c r="S1311" s="33" t="s">
        <v>6081</v>
      </c>
      <c r="T1311" s="34">
        <v>1310</v>
      </c>
      <c r="U1311" s="7" t="e">
        <f>+VLOOKUP(D1311,[1]全镇!$C:$E,3,FALSE)</f>
        <v>#N/A</v>
      </c>
    </row>
    <row r="1312" hidden="1" customHeight="1" spans="1:21">
      <c r="A1312" s="15">
        <v>1311</v>
      </c>
      <c r="B1312" s="16" t="s">
        <v>6082</v>
      </c>
      <c r="C1312" s="16" t="s">
        <v>19</v>
      </c>
      <c r="D1312" s="90" t="s">
        <v>6083</v>
      </c>
      <c r="E1312" s="15" t="str">
        <f t="shared" si="84"/>
        <v>正确</v>
      </c>
      <c r="F1312" s="17">
        <f ca="1" t="shared" si="85"/>
        <v>81</v>
      </c>
      <c r="G1312" s="17" t="str">
        <f t="shared" si="86"/>
        <v>1943/06/06</v>
      </c>
      <c r="H1312" s="15" t="s">
        <v>811</v>
      </c>
      <c r="I1312" s="86" t="s">
        <v>6084</v>
      </c>
      <c r="J1312" s="17">
        <v>13409262186</v>
      </c>
      <c r="K1312" s="38"/>
      <c r="L1312" s="28" t="s">
        <v>6062</v>
      </c>
      <c r="M1312" s="40" t="s">
        <v>6085</v>
      </c>
      <c r="N1312" s="16" t="s">
        <v>55</v>
      </c>
      <c r="O1312" s="16">
        <v>13409262186</v>
      </c>
      <c r="P1312" s="16" t="s">
        <v>811</v>
      </c>
      <c r="Q1312" s="95" t="s">
        <v>6084</v>
      </c>
      <c r="R1312" s="33" t="s">
        <v>4494</v>
      </c>
      <c r="S1312" s="33"/>
      <c r="T1312" s="34">
        <v>1311</v>
      </c>
      <c r="U1312" s="7" t="str">
        <f>+VLOOKUP(D1312,[1]全镇!$C:$E,3,FALSE)</f>
        <v>新石门村</v>
      </c>
    </row>
    <row r="1313" hidden="1" customHeight="1" spans="1:21">
      <c r="A1313" s="15">
        <v>1312</v>
      </c>
      <c r="B1313" s="16" t="s">
        <v>6086</v>
      </c>
      <c r="C1313" s="16" t="s">
        <v>19</v>
      </c>
      <c r="D1313" s="90" t="s">
        <v>6087</v>
      </c>
      <c r="E1313" s="15" t="str">
        <f t="shared" si="84"/>
        <v>正确</v>
      </c>
      <c r="F1313" s="17">
        <f ca="1" t="shared" si="85"/>
        <v>81</v>
      </c>
      <c r="G1313" s="17" t="str">
        <f t="shared" si="86"/>
        <v>1943/06/22</v>
      </c>
      <c r="H1313" s="15" t="s">
        <v>846</v>
      </c>
      <c r="I1313" s="86" t="s">
        <v>6088</v>
      </c>
      <c r="J1313" s="86" t="s">
        <v>6089</v>
      </c>
      <c r="K1313" s="38"/>
      <c r="L1313" s="28" t="s">
        <v>6062</v>
      </c>
      <c r="M1313" s="40" t="s">
        <v>6090</v>
      </c>
      <c r="N1313" s="16" t="s">
        <v>55</v>
      </c>
      <c r="O1313" s="16">
        <v>13838713507</v>
      </c>
      <c r="P1313" s="16" t="s">
        <v>846</v>
      </c>
      <c r="Q1313" s="95" t="s">
        <v>6088</v>
      </c>
      <c r="R1313" s="33" t="s">
        <v>4494</v>
      </c>
      <c r="S1313" s="33"/>
      <c r="T1313" s="34">
        <v>1312</v>
      </c>
      <c r="U1313" s="7" t="str">
        <f>+VLOOKUP(D1313,[1]全镇!$C:$E,3,FALSE)</f>
        <v>程洼村</v>
      </c>
    </row>
    <row r="1314" hidden="1" customHeight="1" spans="1:21">
      <c r="A1314" s="15">
        <v>1313</v>
      </c>
      <c r="B1314" s="16" t="s">
        <v>6091</v>
      </c>
      <c r="C1314" s="16" t="s">
        <v>19</v>
      </c>
      <c r="D1314" s="90" t="s">
        <v>6092</v>
      </c>
      <c r="E1314" s="15" t="str">
        <f t="shared" si="84"/>
        <v>正确</v>
      </c>
      <c r="F1314" s="17">
        <f ca="1" t="shared" si="85"/>
        <v>81</v>
      </c>
      <c r="G1314" s="17" t="str">
        <f t="shared" si="86"/>
        <v>1943/06/20</v>
      </c>
      <c r="H1314" s="15" t="s">
        <v>1264</v>
      </c>
      <c r="I1314" s="86" t="s">
        <v>6093</v>
      </c>
      <c r="J1314" s="17">
        <v>13569207216</v>
      </c>
      <c r="K1314" s="38"/>
      <c r="L1314" s="28" t="s">
        <v>6062</v>
      </c>
      <c r="M1314" s="40" t="s">
        <v>6094</v>
      </c>
      <c r="N1314" s="16" t="s">
        <v>55</v>
      </c>
      <c r="O1314" s="16">
        <v>13569207216</v>
      </c>
      <c r="P1314" s="16" t="s">
        <v>1264</v>
      </c>
      <c r="Q1314" s="95" t="s">
        <v>6093</v>
      </c>
      <c r="R1314" s="33" t="s">
        <v>4494</v>
      </c>
      <c r="S1314" s="33"/>
      <c r="T1314" s="34">
        <v>1313</v>
      </c>
      <c r="U1314" s="7" t="str">
        <f>+VLOOKUP(D1314,[1]全镇!$C:$E,3,FALSE)</f>
        <v>双河村</v>
      </c>
    </row>
    <row r="1315" hidden="1" customHeight="1" spans="1:21">
      <c r="A1315" s="15">
        <v>1314</v>
      </c>
      <c r="B1315" s="16" t="s">
        <v>6095</v>
      </c>
      <c r="C1315" s="16" t="s">
        <v>32</v>
      </c>
      <c r="D1315" s="16" t="s">
        <v>6096</v>
      </c>
      <c r="E1315" s="15" t="str">
        <f t="shared" si="84"/>
        <v>正确</v>
      </c>
      <c r="F1315" s="17">
        <f ca="1" t="shared" si="85"/>
        <v>81</v>
      </c>
      <c r="G1315" s="17" t="str">
        <f t="shared" si="86"/>
        <v>1943/06/01</v>
      </c>
      <c r="H1315" s="15" t="s">
        <v>52</v>
      </c>
      <c r="I1315" s="86" t="s">
        <v>6097</v>
      </c>
      <c r="J1315" s="17">
        <v>18336615235</v>
      </c>
      <c r="K1315" s="38"/>
      <c r="L1315" s="28" t="s">
        <v>6062</v>
      </c>
      <c r="M1315" s="40" t="s">
        <v>6098</v>
      </c>
      <c r="N1315" s="16" t="s">
        <v>55</v>
      </c>
      <c r="O1315" s="16">
        <v>13679141292</v>
      </c>
      <c r="P1315" s="16" t="s">
        <v>52</v>
      </c>
      <c r="Q1315" s="95" t="s">
        <v>6097</v>
      </c>
      <c r="R1315" s="33" t="s">
        <v>4494</v>
      </c>
      <c r="S1315" s="33"/>
      <c r="T1315" s="34">
        <v>1314</v>
      </c>
      <c r="U1315" s="7" t="str">
        <f>+VLOOKUP(D1315,[1]全镇!$C:$E,3,FALSE)</f>
        <v>汉王坪村</v>
      </c>
    </row>
    <row r="1316" hidden="1" customHeight="1" spans="1:21">
      <c r="A1316" s="15">
        <v>1315</v>
      </c>
      <c r="B1316" s="16" t="s">
        <v>6099</v>
      </c>
      <c r="C1316" s="16" t="s">
        <v>19</v>
      </c>
      <c r="D1316" s="90" t="s">
        <v>6100</v>
      </c>
      <c r="E1316" s="15" t="str">
        <f t="shared" si="84"/>
        <v>正确</v>
      </c>
      <c r="F1316" s="17">
        <f ca="1" t="shared" si="85"/>
        <v>81</v>
      </c>
      <c r="G1316" s="17" t="str">
        <f t="shared" si="86"/>
        <v>1943/06/20</v>
      </c>
      <c r="H1316" s="15" t="s">
        <v>52</v>
      </c>
      <c r="I1316" s="86" t="s">
        <v>6101</v>
      </c>
      <c r="J1316" s="17">
        <v>13525104375</v>
      </c>
      <c r="K1316" s="38"/>
      <c r="L1316" s="28" t="s">
        <v>6062</v>
      </c>
      <c r="M1316" s="40" t="s">
        <v>6102</v>
      </c>
      <c r="N1316" s="16" t="s">
        <v>55</v>
      </c>
      <c r="O1316" s="16">
        <v>13525104375</v>
      </c>
      <c r="P1316" s="16" t="s">
        <v>52</v>
      </c>
      <c r="Q1316" s="95" t="s">
        <v>6101</v>
      </c>
      <c r="R1316" s="33" t="s">
        <v>4494</v>
      </c>
      <c r="S1316" s="33"/>
      <c r="T1316" s="34">
        <v>1315</v>
      </c>
      <c r="U1316" s="7" t="str">
        <f>+VLOOKUP(D1316,[1]全镇!$C:$E,3,FALSE)</f>
        <v>汉王坪村</v>
      </c>
    </row>
    <row r="1317" hidden="1" customHeight="1" spans="1:21">
      <c r="A1317" s="15">
        <v>1316</v>
      </c>
      <c r="B1317" s="16" t="s">
        <v>6103</v>
      </c>
      <c r="C1317" s="16" t="s">
        <v>32</v>
      </c>
      <c r="D1317" s="90" t="s">
        <v>6104</v>
      </c>
      <c r="E1317" s="15" t="str">
        <f t="shared" si="84"/>
        <v>正确</v>
      </c>
      <c r="F1317" s="17">
        <f ca="1" t="shared" si="85"/>
        <v>81</v>
      </c>
      <c r="G1317" s="17" t="str">
        <f t="shared" si="86"/>
        <v>1943/06/26</v>
      </c>
      <c r="H1317" s="15" t="s">
        <v>26</v>
      </c>
      <c r="I1317" s="86" t="s">
        <v>6105</v>
      </c>
      <c r="J1317" s="17">
        <v>13837742155</v>
      </c>
      <c r="K1317" s="38"/>
      <c r="L1317" s="28" t="s">
        <v>6062</v>
      </c>
      <c r="M1317" s="40" t="s">
        <v>6106</v>
      </c>
      <c r="N1317" s="16" t="s">
        <v>55</v>
      </c>
      <c r="O1317" s="16">
        <v>13837742155</v>
      </c>
      <c r="P1317" s="16" t="s">
        <v>26</v>
      </c>
      <c r="Q1317" s="95" t="s">
        <v>6105</v>
      </c>
      <c r="R1317" s="33" t="s">
        <v>4494</v>
      </c>
      <c r="S1317" s="33"/>
      <c r="T1317" s="34">
        <v>1316</v>
      </c>
      <c r="U1317" s="7" t="str">
        <f>+VLOOKUP(D1317,[1]全镇!$C:$E,3,FALSE)</f>
        <v>北街村</v>
      </c>
    </row>
    <row r="1318" hidden="1" customHeight="1" spans="1:21">
      <c r="A1318" s="15">
        <v>1317</v>
      </c>
      <c r="B1318" s="16" t="s">
        <v>6107</v>
      </c>
      <c r="C1318" s="16" t="s">
        <v>19</v>
      </c>
      <c r="D1318" s="16" t="s">
        <v>6108</v>
      </c>
      <c r="E1318" s="15" t="str">
        <f t="shared" si="84"/>
        <v>正确</v>
      </c>
      <c r="F1318" s="17">
        <f ca="1" t="shared" si="85"/>
        <v>81</v>
      </c>
      <c r="G1318" s="17" t="str">
        <f t="shared" si="86"/>
        <v>1943/06/08</v>
      </c>
      <c r="H1318" s="15" t="s">
        <v>2526</v>
      </c>
      <c r="I1318" s="86" t="s">
        <v>6109</v>
      </c>
      <c r="J1318" s="17">
        <v>13643199186</v>
      </c>
      <c r="K1318" s="38"/>
      <c r="L1318" s="28" t="s">
        <v>6062</v>
      </c>
      <c r="M1318" s="40" t="s">
        <v>6110</v>
      </c>
      <c r="N1318" s="16" t="s">
        <v>55</v>
      </c>
      <c r="O1318" s="16">
        <v>13643199186</v>
      </c>
      <c r="P1318" s="16" t="s">
        <v>2526</v>
      </c>
      <c r="Q1318" s="95" t="s">
        <v>6109</v>
      </c>
      <c r="R1318" s="33" t="s">
        <v>4494</v>
      </c>
      <c r="S1318" s="33"/>
      <c r="T1318" s="34">
        <v>1317</v>
      </c>
      <c r="U1318" s="7" t="str">
        <f>+VLOOKUP(D1318,[1]全镇!$C:$E,3,FALSE)</f>
        <v>史村</v>
      </c>
    </row>
    <row r="1319" hidden="1" customHeight="1" spans="1:21">
      <c r="A1319" s="15">
        <v>1318</v>
      </c>
      <c r="B1319" s="16" t="s">
        <v>6111</v>
      </c>
      <c r="C1319" s="16" t="s">
        <v>32</v>
      </c>
      <c r="D1319" s="90" t="s">
        <v>6112</v>
      </c>
      <c r="E1319" s="15" t="str">
        <f t="shared" si="84"/>
        <v>正确</v>
      </c>
      <c r="F1319" s="17">
        <f ca="1" t="shared" si="85"/>
        <v>81</v>
      </c>
      <c r="G1319" s="17" t="str">
        <f t="shared" si="86"/>
        <v>1943/06/10</v>
      </c>
      <c r="H1319" s="15" t="s">
        <v>271</v>
      </c>
      <c r="I1319" s="86" t="s">
        <v>6113</v>
      </c>
      <c r="J1319" s="17">
        <v>15036297490</v>
      </c>
      <c r="K1319" s="38"/>
      <c r="L1319" s="28" t="s">
        <v>6062</v>
      </c>
      <c r="M1319" s="40" t="s">
        <v>6114</v>
      </c>
      <c r="N1319" s="16" t="s">
        <v>55</v>
      </c>
      <c r="O1319" s="16">
        <v>15036297490</v>
      </c>
      <c r="P1319" s="16" t="s">
        <v>271</v>
      </c>
      <c r="Q1319" s="95" t="s">
        <v>6113</v>
      </c>
      <c r="R1319" s="33" t="s">
        <v>4494</v>
      </c>
      <c r="S1319" s="33"/>
      <c r="T1319" s="34">
        <v>1318</v>
      </c>
      <c r="U1319" s="7" t="str">
        <f>+VLOOKUP(D1319,[1]全镇!$C:$E,3,FALSE)</f>
        <v>中街村</v>
      </c>
    </row>
    <row r="1320" hidden="1" customHeight="1" spans="1:21">
      <c r="A1320" s="15">
        <v>1319</v>
      </c>
      <c r="B1320" s="16" t="s">
        <v>6115</v>
      </c>
      <c r="C1320" s="16" t="s">
        <v>32</v>
      </c>
      <c r="D1320" s="90" t="s">
        <v>6116</v>
      </c>
      <c r="E1320" s="15" t="str">
        <f t="shared" si="84"/>
        <v>正确</v>
      </c>
      <c r="F1320" s="17">
        <f ca="1" t="shared" si="85"/>
        <v>81</v>
      </c>
      <c r="G1320" s="17" t="str">
        <f t="shared" si="86"/>
        <v>1943/06/16</v>
      </c>
      <c r="H1320" s="15" t="s">
        <v>465</v>
      </c>
      <c r="I1320" s="86" t="s">
        <v>6117</v>
      </c>
      <c r="J1320" s="17">
        <v>13593724569</v>
      </c>
      <c r="K1320" s="38"/>
      <c r="L1320" s="28" t="s">
        <v>6062</v>
      </c>
      <c r="M1320" s="40" t="s">
        <v>4134</v>
      </c>
      <c r="N1320" s="16" t="s">
        <v>55</v>
      </c>
      <c r="O1320" s="16">
        <v>13593724569</v>
      </c>
      <c r="P1320" s="16" t="s">
        <v>465</v>
      </c>
      <c r="Q1320" s="95" t="s">
        <v>6117</v>
      </c>
      <c r="R1320" s="33" t="s">
        <v>4494</v>
      </c>
      <c r="S1320" s="33"/>
      <c r="T1320" s="34">
        <v>1319</v>
      </c>
      <c r="U1320" s="7" t="str">
        <f>+VLOOKUP(D1320,[1]全镇!$C:$E,3,FALSE)</f>
        <v>吴家沟村</v>
      </c>
    </row>
    <row r="1321" hidden="1" customHeight="1" spans="1:21">
      <c r="A1321" s="15">
        <v>1320</v>
      </c>
      <c r="B1321" s="16" t="s">
        <v>6118</v>
      </c>
      <c r="C1321" s="16" t="s">
        <v>32</v>
      </c>
      <c r="D1321" s="90" t="s">
        <v>6119</v>
      </c>
      <c r="E1321" s="15" t="str">
        <f t="shared" si="84"/>
        <v>正确</v>
      </c>
      <c r="F1321" s="17">
        <f ca="1" t="shared" si="85"/>
        <v>81</v>
      </c>
      <c r="G1321" s="17" t="str">
        <f t="shared" si="86"/>
        <v>1943/06/25</v>
      </c>
      <c r="H1321" s="15" t="s">
        <v>1493</v>
      </c>
      <c r="I1321" s="86" t="s">
        <v>6120</v>
      </c>
      <c r="J1321" s="17">
        <v>19937729187</v>
      </c>
      <c r="K1321" s="38"/>
      <c r="L1321" s="28" t="s">
        <v>6062</v>
      </c>
      <c r="M1321" s="40" t="s">
        <v>6121</v>
      </c>
      <c r="N1321" s="16" t="s">
        <v>200</v>
      </c>
      <c r="O1321" s="16">
        <v>19937729187</v>
      </c>
      <c r="P1321" s="16" t="s">
        <v>1493</v>
      </c>
      <c r="Q1321" s="95" t="s">
        <v>6120</v>
      </c>
      <c r="R1321" s="33" t="s">
        <v>4494</v>
      </c>
      <c r="S1321" s="33"/>
      <c r="T1321" s="34">
        <v>1320</v>
      </c>
      <c r="U1321" s="7" t="str">
        <f>+VLOOKUP(D1321,[1]全镇!$C:$E,3,FALSE)</f>
        <v>魏村</v>
      </c>
    </row>
    <row r="1322" hidden="1" customHeight="1" spans="1:21">
      <c r="A1322" s="15">
        <v>1321</v>
      </c>
      <c r="B1322" s="16" t="s">
        <v>6122</v>
      </c>
      <c r="C1322" s="16" t="s">
        <v>19</v>
      </c>
      <c r="D1322" s="90" t="s">
        <v>6123</v>
      </c>
      <c r="E1322" s="15" t="str">
        <f t="shared" si="84"/>
        <v>正确</v>
      </c>
      <c r="F1322" s="17">
        <f ca="1" t="shared" si="85"/>
        <v>81</v>
      </c>
      <c r="G1322" s="17" t="str">
        <f t="shared" si="86"/>
        <v>1943/06/17</v>
      </c>
      <c r="H1322" s="15" t="s">
        <v>1493</v>
      </c>
      <c r="I1322" s="86" t="s">
        <v>6124</v>
      </c>
      <c r="J1322" s="17">
        <v>13949373188</v>
      </c>
      <c r="K1322" s="38"/>
      <c r="L1322" s="28" t="s">
        <v>6062</v>
      </c>
      <c r="M1322" s="40" t="s">
        <v>6125</v>
      </c>
      <c r="N1322" s="16" t="s">
        <v>55</v>
      </c>
      <c r="O1322" s="16">
        <v>13949373188</v>
      </c>
      <c r="P1322" s="16" t="s">
        <v>1493</v>
      </c>
      <c r="Q1322" s="95" t="s">
        <v>6124</v>
      </c>
      <c r="R1322" s="33" t="s">
        <v>4494</v>
      </c>
      <c r="S1322" s="33"/>
      <c r="T1322" s="34">
        <v>1321</v>
      </c>
      <c r="U1322" s="7" t="str">
        <f>+VLOOKUP(D1322,[1]全镇!$C:$E,3,FALSE)</f>
        <v>魏村</v>
      </c>
    </row>
    <row r="1323" hidden="1" customHeight="1" spans="1:21">
      <c r="A1323" s="15">
        <v>1322</v>
      </c>
      <c r="B1323" s="16" t="s">
        <v>6126</v>
      </c>
      <c r="C1323" s="16" t="s">
        <v>32</v>
      </c>
      <c r="D1323" s="90" t="s">
        <v>6127</v>
      </c>
      <c r="E1323" s="15" t="str">
        <f t="shared" si="84"/>
        <v>正确</v>
      </c>
      <c r="F1323" s="17">
        <f ca="1" t="shared" si="85"/>
        <v>81</v>
      </c>
      <c r="G1323" s="17" t="str">
        <f t="shared" si="86"/>
        <v>1943/06/03</v>
      </c>
      <c r="H1323" s="15" t="s">
        <v>233</v>
      </c>
      <c r="I1323" s="86" t="s">
        <v>6128</v>
      </c>
      <c r="J1323" s="17">
        <v>15238156787</v>
      </c>
      <c r="K1323" s="38"/>
      <c r="L1323" s="28" t="s">
        <v>6062</v>
      </c>
      <c r="M1323" s="40" t="s">
        <v>6129</v>
      </c>
      <c r="N1323" s="16" t="s">
        <v>55</v>
      </c>
      <c r="O1323" s="16">
        <v>15238156787</v>
      </c>
      <c r="P1323" s="16" t="s">
        <v>233</v>
      </c>
      <c r="Q1323" s="95" t="s">
        <v>6128</v>
      </c>
      <c r="R1323" s="33" t="s">
        <v>4494</v>
      </c>
      <c r="S1323" s="33"/>
      <c r="T1323" s="34">
        <v>1322</v>
      </c>
      <c r="U1323" s="7" t="str">
        <f>+VLOOKUP(D1323,[1]全镇!$C:$E,3,FALSE)</f>
        <v>张村</v>
      </c>
    </row>
    <row r="1324" hidden="1" customHeight="1" spans="1:21">
      <c r="A1324" s="15">
        <v>1323</v>
      </c>
      <c r="B1324" s="16" t="s">
        <v>6130</v>
      </c>
      <c r="C1324" s="16" t="s">
        <v>32</v>
      </c>
      <c r="D1324" s="16" t="s">
        <v>6131</v>
      </c>
      <c r="E1324" s="15" t="str">
        <f t="shared" si="84"/>
        <v>正确</v>
      </c>
      <c r="F1324" s="17">
        <f ca="1" t="shared" si="85"/>
        <v>81</v>
      </c>
      <c r="G1324" s="17" t="str">
        <f t="shared" si="86"/>
        <v>1943/06/04</v>
      </c>
      <c r="H1324" s="15" t="s">
        <v>227</v>
      </c>
      <c r="I1324" s="86" t="s">
        <v>6132</v>
      </c>
      <c r="J1324" s="17">
        <v>15291594016</v>
      </c>
      <c r="K1324" s="38"/>
      <c r="L1324" s="28" t="s">
        <v>6062</v>
      </c>
      <c r="M1324" s="40" t="s">
        <v>6133</v>
      </c>
      <c r="N1324" s="16" t="s">
        <v>55</v>
      </c>
      <c r="O1324" s="16">
        <v>15291594016</v>
      </c>
      <c r="P1324" s="16" t="s">
        <v>227</v>
      </c>
      <c r="Q1324" s="95" t="s">
        <v>6132</v>
      </c>
      <c r="R1324" s="33" t="s">
        <v>4494</v>
      </c>
      <c r="S1324" s="33"/>
      <c r="T1324" s="34">
        <v>1323</v>
      </c>
      <c r="U1324" s="7" t="str">
        <f>+VLOOKUP(D1324,[1]全镇!$C:$E,3,FALSE)</f>
        <v>药王庙村</v>
      </c>
    </row>
    <row r="1325" hidden="1" customHeight="1" spans="1:21">
      <c r="A1325" s="15">
        <v>1324</v>
      </c>
      <c r="B1325" s="16" t="s">
        <v>6134</v>
      </c>
      <c r="C1325" s="16" t="s">
        <v>32</v>
      </c>
      <c r="D1325" s="90" t="s">
        <v>6135</v>
      </c>
      <c r="E1325" s="15" t="str">
        <f t="shared" si="84"/>
        <v>正确</v>
      </c>
      <c r="F1325" s="17">
        <f ca="1" t="shared" si="85"/>
        <v>82</v>
      </c>
      <c r="G1325" s="17" t="str">
        <f t="shared" si="86"/>
        <v>1942/12/08</v>
      </c>
      <c r="H1325" s="15" t="s">
        <v>1675</v>
      </c>
      <c r="I1325" s="86" t="s">
        <v>6136</v>
      </c>
      <c r="J1325" s="17">
        <v>13223065278</v>
      </c>
      <c r="K1325" s="38"/>
      <c r="L1325" s="28" t="s">
        <v>6062</v>
      </c>
      <c r="M1325" s="40" t="s">
        <v>6137</v>
      </c>
      <c r="N1325" s="16" t="s">
        <v>30</v>
      </c>
      <c r="O1325" s="16">
        <v>13223065278</v>
      </c>
      <c r="P1325" s="16" t="s">
        <v>1675</v>
      </c>
      <c r="Q1325" s="95" t="s">
        <v>6136</v>
      </c>
      <c r="R1325" s="33" t="s">
        <v>4494</v>
      </c>
      <c r="S1325" s="33"/>
      <c r="T1325" s="34">
        <v>1324</v>
      </c>
      <c r="U1325" s="7" t="str">
        <f>+VLOOKUP(D1325,[1]全镇!$C:$E,3,FALSE)</f>
        <v>上梅池村</v>
      </c>
    </row>
    <row r="1326" hidden="1" customHeight="1" spans="1:21">
      <c r="A1326" s="15">
        <v>1325</v>
      </c>
      <c r="B1326" s="16" t="s">
        <v>6138</v>
      </c>
      <c r="C1326" s="16" t="s">
        <v>32</v>
      </c>
      <c r="D1326" s="90" t="s">
        <v>6139</v>
      </c>
      <c r="E1326" s="15" t="str">
        <f t="shared" si="84"/>
        <v>正确</v>
      </c>
      <c r="F1326" s="17">
        <f ca="1" t="shared" si="85"/>
        <v>81</v>
      </c>
      <c r="G1326" s="17" t="str">
        <f t="shared" si="86"/>
        <v>1943/04/26</v>
      </c>
      <c r="H1326" s="15" t="s">
        <v>903</v>
      </c>
      <c r="I1326" s="86" t="s">
        <v>6140</v>
      </c>
      <c r="J1326" s="17">
        <v>15188460750</v>
      </c>
      <c r="K1326" s="38"/>
      <c r="L1326" s="28" t="s">
        <v>6062</v>
      </c>
      <c r="M1326" s="40" t="s">
        <v>6141</v>
      </c>
      <c r="N1326" s="16" t="s">
        <v>55</v>
      </c>
      <c r="O1326" s="16">
        <v>15188460750</v>
      </c>
      <c r="P1326" s="16" t="s">
        <v>903</v>
      </c>
      <c r="Q1326" s="95" t="s">
        <v>6140</v>
      </c>
      <c r="R1326" s="33" t="s">
        <v>4494</v>
      </c>
      <c r="S1326" s="33"/>
      <c r="T1326" s="34">
        <v>1325</v>
      </c>
      <c r="U1326" s="7" t="str">
        <f>+VLOOKUP(D1326,[1]全镇!$C:$E,3,FALSE)</f>
        <v>陡岭村</v>
      </c>
    </row>
    <row r="1327" hidden="1" customHeight="1" spans="1:21">
      <c r="A1327" s="15">
        <v>1326</v>
      </c>
      <c r="B1327" s="16" t="s">
        <v>6142</v>
      </c>
      <c r="C1327" s="16" t="s">
        <v>19</v>
      </c>
      <c r="D1327" s="90" t="s">
        <v>6143</v>
      </c>
      <c r="E1327" s="15" t="str">
        <f t="shared" si="84"/>
        <v>正确</v>
      </c>
      <c r="F1327" s="17">
        <f ca="1" t="shared" si="85"/>
        <v>81</v>
      </c>
      <c r="G1327" s="17" t="str">
        <f t="shared" si="86"/>
        <v>1943/06/16</v>
      </c>
      <c r="H1327" s="15" t="s">
        <v>1000</v>
      </c>
      <c r="I1327" s="86" t="s">
        <v>6144</v>
      </c>
      <c r="J1327" s="17">
        <v>15936191722</v>
      </c>
      <c r="K1327" s="38"/>
      <c r="L1327" s="28" t="s">
        <v>6062</v>
      </c>
      <c r="M1327" s="40" t="s">
        <v>6145</v>
      </c>
      <c r="N1327" s="16" t="s">
        <v>55</v>
      </c>
      <c r="O1327" s="16">
        <v>13784335849</v>
      </c>
      <c r="P1327" s="16" t="s">
        <v>1000</v>
      </c>
      <c r="Q1327" s="95" t="s">
        <v>6144</v>
      </c>
      <c r="R1327" s="33" t="s">
        <v>4494</v>
      </c>
      <c r="S1327" s="33"/>
      <c r="T1327" s="34">
        <v>1326</v>
      </c>
      <c r="U1327" s="7" t="str">
        <f>+VLOOKUP(D1327,[1]全镇!$C:$E,3,FALSE)</f>
        <v>全庄村</v>
      </c>
    </row>
    <row r="1328" hidden="1" customHeight="1" spans="1:21">
      <c r="A1328" s="15">
        <v>1327</v>
      </c>
      <c r="B1328" s="16" t="s">
        <v>6146</v>
      </c>
      <c r="C1328" s="16" t="s">
        <v>32</v>
      </c>
      <c r="D1328" s="90" t="s">
        <v>6147</v>
      </c>
      <c r="E1328" s="15" t="str">
        <f t="shared" si="84"/>
        <v>正确</v>
      </c>
      <c r="F1328" s="17">
        <f ca="1" t="shared" si="85"/>
        <v>81</v>
      </c>
      <c r="G1328" s="17" t="str">
        <f t="shared" si="86"/>
        <v>1943/06/17</v>
      </c>
      <c r="H1328" s="15" t="s">
        <v>924</v>
      </c>
      <c r="I1328" s="86" t="s">
        <v>6148</v>
      </c>
      <c r="J1328" s="17">
        <v>13150807951</v>
      </c>
      <c r="K1328" s="38"/>
      <c r="L1328" s="28" t="s">
        <v>6062</v>
      </c>
      <c r="M1328" s="40" t="s">
        <v>6149</v>
      </c>
      <c r="N1328" s="16" t="s">
        <v>55</v>
      </c>
      <c r="O1328" s="16">
        <v>13150807951</v>
      </c>
      <c r="P1328" s="16" t="s">
        <v>924</v>
      </c>
      <c r="Q1328" s="95" t="s">
        <v>6148</v>
      </c>
      <c r="R1328" s="33" t="s">
        <v>4494</v>
      </c>
      <c r="S1328" s="33"/>
      <c r="T1328" s="34">
        <v>1327</v>
      </c>
      <c r="U1328" s="7" t="str">
        <f>+VLOOKUP(D1328,[1]全镇!$C:$E,3,FALSE)</f>
        <v>冯营村</v>
      </c>
    </row>
    <row r="1329" hidden="1" customHeight="1" spans="1:21">
      <c r="A1329" s="15">
        <v>1328</v>
      </c>
      <c r="B1329" s="16" t="s">
        <v>6150</v>
      </c>
      <c r="C1329" s="16" t="s">
        <v>32</v>
      </c>
      <c r="D1329" s="90" t="s">
        <v>6151</v>
      </c>
      <c r="E1329" s="15" t="str">
        <f t="shared" si="84"/>
        <v>正确</v>
      </c>
      <c r="F1329" s="17">
        <f ca="1" t="shared" si="85"/>
        <v>84</v>
      </c>
      <c r="G1329" s="17" t="str">
        <f t="shared" si="86"/>
        <v>1940/08/15</v>
      </c>
      <c r="H1329" s="15" t="s">
        <v>6152</v>
      </c>
      <c r="I1329" s="86" t="s">
        <v>6153</v>
      </c>
      <c r="J1329" s="17">
        <v>15838487988</v>
      </c>
      <c r="K1329" s="38"/>
      <c r="L1329" s="28" t="s">
        <v>6062</v>
      </c>
      <c r="M1329" s="40" t="s">
        <v>6154</v>
      </c>
      <c r="N1329" s="16" t="s">
        <v>55</v>
      </c>
      <c r="O1329" s="16">
        <v>13949373119</v>
      </c>
      <c r="P1329" s="16" t="s">
        <v>6152</v>
      </c>
      <c r="Q1329" s="95" t="s">
        <v>6153</v>
      </c>
      <c r="R1329" s="33" t="s">
        <v>4423</v>
      </c>
      <c r="S1329" s="33" t="s">
        <v>6155</v>
      </c>
      <c r="T1329" s="34">
        <v>1328</v>
      </c>
      <c r="U1329" s="7" t="e">
        <f>+VLOOKUP(D1329,[1]全镇!$C:$E,3,FALSE)</f>
        <v>#N/A</v>
      </c>
    </row>
    <row r="1330" hidden="1" customHeight="1" spans="1:20">
      <c r="A1330" s="15">
        <v>1329</v>
      </c>
      <c r="B1330" s="16" t="s">
        <v>6156</v>
      </c>
      <c r="C1330" s="16" t="s">
        <v>19</v>
      </c>
      <c r="D1330" s="90" t="s">
        <v>6157</v>
      </c>
      <c r="E1330" s="15" t="str">
        <f t="shared" si="84"/>
        <v>正确</v>
      </c>
      <c r="F1330" s="17">
        <f ca="1" t="shared" si="85"/>
        <v>94</v>
      </c>
      <c r="G1330" s="17" t="str">
        <f t="shared" si="86"/>
        <v>1930/03/22</v>
      </c>
      <c r="H1330" s="15" t="s">
        <v>6158</v>
      </c>
      <c r="I1330" s="86" t="s">
        <v>6159</v>
      </c>
      <c r="J1330" s="17">
        <v>13782643061</v>
      </c>
      <c r="K1330" s="38" t="s">
        <v>4592</v>
      </c>
      <c r="L1330" s="28" t="s">
        <v>6062</v>
      </c>
      <c r="M1330" s="40" t="s">
        <v>6160</v>
      </c>
      <c r="N1330" s="16" t="s">
        <v>55</v>
      </c>
      <c r="O1330" s="16">
        <v>13782643061</v>
      </c>
      <c r="P1330" s="16" t="s">
        <v>6158</v>
      </c>
      <c r="Q1330" s="95" t="s">
        <v>6159</v>
      </c>
      <c r="R1330" s="33" t="s">
        <v>4423</v>
      </c>
      <c r="S1330" s="33" t="s">
        <v>6081</v>
      </c>
      <c r="T1330" s="34">
        <v>1329</v>
      </c>
    </row>
    <row r="1331" hidden="1" customHeight="1" spans="1:21">
      <c r="A1331" s="15">
        <v>1330</v>
      </c>
      <c r="B1331" s="16" t="s">
        <v>6161</v>
      </c>
      <c r="C1331" s="16" t="s">
        <v>32</v>
      </c>
      <c r="D1331" s="90" t="s">
        <v>6162</v>
      </c>
      <c r="E1331" s="15" t="str">
        <f t="shared" si="84"/>
        <v>正确</v>
      </c>
      <c r="F1331" s="17">
        <f ca="1" t="shared" si="85"/>
        <v>82</v>
      </c>
      <c r="G1331" s="17" t="str">
        <f t="shared" si="86"/>
        <v>1942/12/09</v>
      </c>
      <c r="H1331" s="15" t="s">
        <v>26</v>
      </c>
      <c r="I1331" s="86" t="s">
        <v>6163</v>
      </c>
      <c r="J1331" s="17">
        <v>15838783612</v>
      </c>
      <c r="K1331" s="38"/>
      <c r="L1331" s="28" t="s">
        <v>6062</v>
      </c>
      <c r="M1331" s="40" t="s">
        <v>6164</v>
      </c>
      <c r="N1331" s="16" t="s">
        <v>4142</v>
      </c>
      <c r="O1331" s="16">
        <v>15838783612</v>
      </c>
      <c r="P1331" s="16" t="s">
        <v>26</v>
      </c>
      <c r="Q1331" s="95" t="s">
        <v>6163</v>
      </c>
      <c r="R1331" s="33" t="s">
        <v>4494</v>
      </c>
      <c r="S1331" s="33"/>
      <c r="T1331" s="34">
        <v>1330</v>
      </c>
      <c r="U1331" s="7" t="e">
        <f>+VLOOKUP(D1331,[1]全镇!$C:$E,3,FALSE)</f>
        <v>#N/A</v>
      </c>
    </row>
    <row r="1332" hidden="1" customHeight="1" spans="1:21">
      <c r="A1332" s="15">
        <v>1331</v>
      </c>
      <c r="B1332" s="16" t="s">
        <v>6165</v>
      </c>
      <c r="C1332" s="16" t="s">
        <v>19</v>
      </c>
      <c r="D1332" s="90" t="s">
        <v>6166</v>
      </c>
      <c r="E1332" s="15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7">
        <f ca="1" t="shared" ref="F1332:F1345" si="88">YEAR(NOW())-MID(D1332,7,4)</f>
        <v>81</v>
      </c>
      <c r="G1332" s="17" t="str">
        <f t="shared" ref="G1332:G1345" si="89">CONCATENATE(MID(D1332,7,4),"/",MID(D1332,11,2),"/",MID(D1332,13,2))</f>
        <v>1943/07/26</v>
      </c>
      <c r="H1332" s="15" t="s">
        <v>924</v>
      </c>
      <c r="I1332" s="86" t="s">
        <v>6167</v>
      </c>
      <c r="J1332" s="17">
        <v>15838459186</v>
      </c>
      <c r="K1332" s="38"/>
      <c r="L1332" s="28" t="s">
        <v>6168</v>
      </c>
      <c r="M1332" s="40" t="s">
        <v>6169</v>
      </c>
      <c r="N1332" s="16" t="s">
        <v>30</v>
      </c>
      <c r="O1332" s="16">
        <v>15838459186</v>
      </c>
      <c r="P1332" s="16" t="s">
        <v>924</v>
      </c>
      <c r="Q1332" s="95" t="s">
        <v>6167</v>
      </c>
      <c r="R1332" s="33" t="s">
        <v>4494</v>
      </c>
      <c r="S1332" s="33"/>
      <c r="T1332" s="34">
        <v>1331</v>
      </c>
      <c r="U1332" s="7" t="str">
        <f>+VLOOKUP(D1332,[1]全镇!$C:$E,3,FALSE)</f>
        <v>冯营村</v>
      </c>
    </row>
    <row r="1333" hidden="1" customHeight="1" spans="1:21">
      <c r="A1333" s="15">
        <v>1332</v>
      </c>
      <c r="B1333" s="16" t="s">
        <v>6170</v>
      </c>
      <c r="C1333" s="16" t="s">
        <v>32</v>
      </c>
      <c r="D1333" s="90" t="s">
        <v>6171</v>
      </c>
      <c r="E1333" s="15" t="str">
        <f t="shared" si="87"/>
        <v>正确</v>
      </c>
      <c r="F1333" s="17">
        <f ca="1" t="shared" si="88"/>
        <v>81</v>
      </c>
      <c r="G1333" s="17" t="str">
        <f t="shared" si="89"/>
        <v>1943/07/06</v>
      </c>
      <c r="H1333" s="15" t="s">
        <v>101</v>
      </c>
      <c r="I1333" s="86" t="s">
        <v>6172</v>
      </c>
      <c r="J1333" s="17">
        <v>13803874329</v>
      </c>
      <c r="K1333" s="38"/>
      <c r="L1333" s="28" t="s">
        <v>6168</v>
      </c>
      <c r="M1333" s="40" t="s">
        <v>6173</v>
      </c>
      <c r="N1333" s="16" t="s">
        <v>30</v>
      </c>
      <c r="O1333" s="16">
        <v>13803874329</v>
      </c>
      <c r="P1333" s="16" t="s">
        <v>271</v>
      </c>
      <c r="Q1333" s="95" t="s">
        <v>6172</v>
      </c>
      <c r="R1333" s="33" t="s">
        <v>4494</v>
      </c>
      <c r="S1333" s="33"/>
      <c r="T1333" s="34">
        <v>1332</v>
      </c>
      <c r="U1333" s="7" t="str">
        <f>+VLOOKUP(D1333,[1]全镇!$C:$E,3,FALSE)</f>
        <v>码头村</v>
      </c>
    </row>
    <row r="1334" hidden="1" customHeight="1" spans="1:21">
      <c r="A1334" s="15">
        <v>1333</v>
      </c>
      <c r="B1334" s="16" t="s">
        <v>6174</v>
      </c>
      <c r="C1334" s="16" t="s">
        <v>19</v>
      </c>
      <c r="D1334" s="90" t="s">
        <v>6175</v>
      </c>
      <c r="E1334" s="15" t="str">
        <f t="shared" si="87"/>
        <v>正确</v>
      </c>
      <c r="F1334" s="17">
        <f ca="1" t="shared" si="88"/>
        <v>81</v>
      </c>
      <c r="G1334" s="17" t="str">
        <f t="shared" si="89"/>
        <v>1943/07/17</v>
      </c>
      <c r="H1334" s="15" t="s">
        <v>112</v>
      </c>
      <c r="I1334" s="86" t="s">
        <v>6176</v>
      </c>
      <c r="J1334" s="17">
        <v>17837722046</v>
      </c>
      <c r="K1334" s="38"/>
      <c r="L1334" s="28" t="s">
        <v>6168</v>
      </c>
      <c r="M1334" s="40" t="s">
        <v>6177</v>
      </c>
      <c r="N1334" s="16" t="s">
        <v>55</v>
      </c>
      <c r="O1334" s="16">
        <v>17837722046</v>
      </c>
      <c r="P1334" s="16" t="s">
        <v>112</v>
      </c>
      <c r="Q1334" s="95" t="s">
        <v>6176</v>
      </c>
      <c r="R1334" s="33" t="s">
        <v>4494</v>
      </c>
      <c r="S1334" s="33"/>
      <c r="T1334" s="34">
        <v>1333</v>
      </c>
      <c r="U1334" s="7" t="str">
        <f>+VLOOKUP(D1334,[1]全镇!$C:$E,3,FALSE)</f>
        <v>庙岭村</v>
      </c>
    </row>
    <row r="1335" hidden="1" customHeight="1" spans="1:21">
      <c r="A1335" s="15">
        <v>1334</v>
      </c>
      <c r="B1335" s="16" t="s">
        <v>6178</v>
      </c>
      <c r="C1335" s="16" t="s">
        <v>19</v>
      </c>
      <c r="D1335" s="90" t="s">
        <v>6179</v>
      </c>
      <c r="E1335" s="15" t="str">
        <f t="shared" si="87"/>
        <v>正确</v>
      </c>
      <c r="F1335" s="17">
        <f ca="1" t="shared" si="88"/>
        <v>81</v>
      </c>
      <c r="G1335" s="17" t="str">
        <f t="shared" si="89"/>
        <v>1943/07/03</v>
      </c>
      <c r="H1335" s="15" t="s">
        <v>2526</v>
      </c>
      <c r="I1335" s="86" t="s">
        <v>6180</v>
      </c>
      <c r="J1335" s="17">
        <v>15138625893</v>
      </c>
      <c r="K1335" s="38"/>
      <c r="L1335" s="28" t="s">
        <v>6168</v>
      </c>
      <c r="M1335" s="40" t="s">
        <v>6181</v>
      </c>
      <c r="N1335" s="16" t="s">
        <v>55</v>
      </c>
      <c r="O1335" s="16">
        <v>15138625893</v>
      </c>
      <c r="P1335" s="16" t="s">
        <v>2526</v>
      </c>
      <c r="Q1335" s="95" t="s">
        <v>6180</v>
      </c>
      <c r="R1335" s="33" t="s">
        <v>4494</v>
      </c>
      <c r="S1335" s="33"/>
      <c r="T1335" s="34">
        <v>1334</v>
      </c>
      <c r="U1335" s="7" t="str">
        <f>+VLOOKUP(D1335,[1]全镇!$C:$E,3,FALSE)</f>
        <v>史村</v>
      </c>
    </row>
    <row r="1336" hidden="1" customHeight="1" spans="1:20">
      <c r="A1336" s="15">
        <v>1335</v>
      </c>
      <c r="B1336" s="16" t="s">
        <v>6182</v>
      </c>
      <c r="C1336" s="16" t="s">
        <v>32</v>
      </c>
      <c r="D1336" s="90" t="s">
        <v>6183</v>
      </c>
      <c r="E1336" s="15" t="str">
        <f t="shared" si="87"/>
        <v>正确</v>
      </c>
      <c r="F1336" s="17">
        <f ca="1" t="shared" si="88"/>
        <v>81</v>
      </c>
      <c r="G1336" s="17" t="str">
        <f t="shared" si="89"/>
        <v>1943/07/15</v>
      </c>
      <c r="H1336" s="15" t="s">
        <v>1616</v>
      </c>
      <c r="I1336" s="86" t="s">
        <v>6184</v>
      </c>
      <c r="J1336" s="17">
        <v>13681131617</v>
      </c>
      <c r="K1336" s="38" t="s">
        <v>4505</v>
      </c>
      <c r="L1336" s="28" t="s">
        <v>6168</v>
      </c>
      <c r="M1336" s="40" t="s">
        <v>6185</v>
      </c>
      <c r="N1336" s="16" t="s">
        <v>55</v>
      </c>
      <c r="O1336" s="16">
        <v>13681131617</v>
      </c>
      <c r="P1336" s="16" t="s">
        <v>1616</v>
      </c>
      <c r="Q1336" s="95" t="s">
        <v>6184</v>
      </c>
      <c r="R1336" s="33" t="s">
        <v>4494</v>
      </c>
      <c r="S1336" s="33"/>
      <c r="T1336" s="34">
        <v>1335</v>
      </c>
    </row>
    <row r="1337" hidden="1" customHeight="1" spans="1:21">
      <c r="A1337" s="15">
        <v>1336</v>
      </c>
      <c r="B1337" s="16" t="s">
        <v>6186</v>
      </c>
      <c r="C1337" s="16" t="s">
        <v>32</v>
      </c>
      <c r="D1337" s="90" t="s">
        <v>6187</v>
      </c>
      <c r="E1337" s="15" t="str">
        <f t="shared" si="87"/>
        <v>正确</v>
      </c>
      <c r="F1337" s="17">
        <f ca="1" t="shared" si="88"/>
        <v>81</v>
      </c>
      <c r="G1337" s="17" t="str">
        <f t="shared" si="89"/>
        <v>1943/07/21</v>
      </c>
      <c r="H1337" s="15" t="s">
        <v>1675</v>
      </c>
      <c r="I1337" s="86" t="s">
        <v>6188</v>
      </c>
      <c r="J1337" s="17">
        <v>18338269825</v>
      </c>
      <c r="K1337" s="38"/>
      <c r="L1337" s="28" t="s">
        <v>6168</v>
      </c>
      <c r="M1337" s="40" t="s">
        <v>6189</v>
      </c>
      <c r="N1337" s="16" t="s">
        <v>55</v>
      </c>
      <c r="O1337" s="16">
        <v>18338269825</v>
      </c>
      <c r="P1337" s="16" t="s">
        <v>26</v>
      </c>
      <c r="Q1337" s="95" t="s">
        <v>6188</v>
      </c>
      <c r="R1337" s="33" t="s">
        <v>4494</v>
      </c>
      <c r="S1337" s="33"/>
      <c r="T1337" s="34">
        <v>1336</v>
      </c>
      <c r="U1337" s="7" t="str">
        <f>+VLOOKUP(D1337,[1]全镇!$C:$E,3,FALSE)</f>
        <v>上梅池村</v>
      </c>
    </row>
    <row r="1338" hidden="1" customHeight="1" spans="1:21">
      <c r="A1338" s="15">
        <v>1337</v>
      </c>
      <c r="B1338" s="16" t="s">
        <v>6190</v>
      </c>
      <c r="C1338" s="16" t="s">
        <v>19</v>
      </c>
      <c r="D1338" s="90" t="s">
        <v>6191</v>
      </c>
      <c r="E1338" s="15" t="str">
        <f t="shared" si="87"/>
        <v>正确</v>
      </c>
      <c r="F1338" s="17">
        <f ca="1" t="shared" si="88"/>
        <v>81</v>
      </c>
      <c r="G1338" s="17" t="str">
        <f t="shared" si="89"/>
        <v>1943/07/06</v>
      </c>
      <c r="H1338" s="15" t="s">
        <v>1264</v>
      </c>
      <c r="I1338" s="86" t="s">
        <v>6192</v>
      </c>
      <c r="J1338" s="17">
        <v>13262040767</v>
      </c>
      <c r="K1338" s="38"/>
      <c r="L1338" s="28" t="s">
        <v>6168</v>
      </c>
      <c r="M1338" s="40" t="s">
        <v>6193</v>
      </c>
      <c r="N1338" s="16" t="s">
        <v>55</v>
      </c>
      <c r="O1338" s="16">
        <v>13262040767</v>
      </c>
      <c r="P1338" s="16" t="s">
        <v>1264</v>
      </c>
      <c r="Q1338" s="95" t="s">
        <v>6192</v>
      </c>
      <c r="R1338" s="33" t="s">
        <v>4494</v>
      </c>
      <c r="S1338" s="33"/>
      <c r="T1338" s="34">
        <v>1337</v>
      </c>
      <c r="U1338" s="7" t="str">
        <f>+VLOOKUP(D1338,[1]全镇!$C:$E,3,FALSE)</f>
        <v>双河村</v>
      </c>
    </row>
    <row r="1339" hidden="1" customHeight="1" spans="1:21">
      <c r="A1339" s="15">
        <v>1338</v>
      </c>
      <c r="B1339" s="16" t="s">
        <v>6194</v>
      </c>
      <c r="C1339" s="16" t="s">
        <v>32</v>
      </c>
      <c r="D1339" s="90" t="s">
        <v>6195</v>
      </c>
      <c r="E1339" s="15" t="str">
        <f t="shared" si="87"/>
        <v>正确</v>
      </c>
      <c r="F1339" s="17">
        <f ca="1" t="shared" si="88"/>
        <v>81</v>
      </c>
      <c r="G1339" s="17" t="str">
        <f t="shared" si="89"/>
        <v>1943/07/22</v>
      </c>
      <c r="H1339" s="15" t="s">
        <v>2489</v>
      </c>
      <c r="I1339" s="86" t="s">
        <v>6196</v>
      </c>
      <c r="J1339" s="17">
        <v>15224883064</v>
      </c>
      <c r="K1339" s="38"/>
      <c r="L1339" s="28" t="s">
        <v>6168</v>
      </c>
      <c r="M1339" s="40" t="s">
        <v>6197</v>
      </c>
      <c r="N1339" s="16" t="s">
        <v>30</v>
      </c>
      <c r="O1339" s="16">
        <v>15224883064</v>
      </c>
      <c r="P1339" s="16" t="s">
        <v>2489</v>
      </c>
      <c r="Q1339" s="95" t="s">
        <v>6196</v>
      </c>
      <c r="R1339" s="33" t="s">
        <v>4494</v>
      </c>
      <c r="S1339" s="33"/>
      <c r="T1339" s="34">
        <v>1338</v>
      </c>
      <c r="U1339" s="7" t="str">
        <f>+VLOOKUP(D1339,[1]全镇!$C:$E,3,FALSE)</f>
        <v>上庄村</v>
      </c>
    </row>
    <row r="1340" hidden="1" customHeight="1" spans="1:21">
      <c r="A1340" s="15">
        <v>1339</v>
      </c>
      <c r="B1340" s="16" t="s">
        <v>6198</v>
      </c>
      <c r="C1340" s="16" t="s">
        <v>32</v>
      </c>
      <c r="D1340" s="90" t="s">
        <v>6199</v>
      </c>
      <c r="E1340" s="15" t="str">
        <f t="shared" si="87"/>
        <v>正确</v>
      </c>
      <c r="F1340" s="17">
        <f ca="1" t="shared" si="88"/>
        <v>81</v>
      </c>
      <c r="G1340" s="17" t="str">
        <f t="shared" si="89"/>
        <v>1943/07/15</v>
      </c>
      <c r="H1340" s="15" t="s">
        <v>196</v>
      </c>
      <c r="I1340" s="86" t="s">
        <v>6200</v>
      </c>
      <c r="J1340" s="17">
        <v>15993158051</v>
      </c>
      <c r="K1340" s="38"/>
      <c r="L1340" s="28" t="s">
        <v>6168</v>
      </c>
      <c r="M1340" s="40" t="s">
        <v>458</v>
      </c>
      <c r="N1340" s="16" t="s">
        <v>55</v>
      </c>
      <c r="O1340" s="16">
        <v>15993158051</v>
      </c>
      <c r="P1340" s="16" t="s">
        <v>196</v>
      </c>
      <c r="Q1340" s="95" t="s">
        <v>6200</v>
      </c>
      <c r="R1340" s="33" t="s">
        <v>4494</v>
      </c>
      <c r="S1340" s="33"/>
      <c r="T1340" s="34">
        <v>1339</v>
      </c>
      <c r="U1340" s="7" t="str">
        <f>+VLOOKUP(D1340,[1]全镇!$C:$E,3,FALSE)</f>
        <v>西头村</v>
      </c>
    </row>
    <row r="1341" hidden="1" customHeight="1" spans="1:21">
      <c r="A1341" s="15">
        <v>1340</v>
      </c>
      <c r="B1341" s="16" t="s">
        <v>6201</v>
      </c>
      <c r="C1341" s="16" t="s">
        <v>19</v>
      </c>
      <c r="D1341" s="90" t="s">
        <v>6202</v>
      </c>
      <c r="E1341" s="15" t="str">
        <f t="shared" si="87"/>
        <v>正确</v>
      </c>
      <c r="F1341" s="17">
        <f ca="1" t="shared" si="88"/>
        <v>81</v>
      </c>
      <c r="G1341" s="17" t="str">
        <f t="shared" si="89"/>
        <v>1943/07/20</v>
      </c>
      <c r="H1341" s="15" t="s">
        <v>38</v>
      </c>
      <c r="I1341" s="86" t="s">
        <v>6203</v>
      </c>
      <c r="J1341" s="17">
        <v>18738777995</v>
      </c>
      <c r="K1341" s="38"/>
      <c r="L1341" s="28" t="s">
        <v>6168</v>
      </c>
      <c r="M1341" s="40" t="s">
        <v>6204</v>
      </c>
      <c r="N1341" s="16" t="s">
        <v>55</v>
      </c>
      <c r="O1341" s="16">
        <v>18738777995</v>
      </c>
      <c r="P1341" s="16" t="s">
        <v>38</v>
      </c>
      <c r="Q1341" s="95" t="s">
        <v>6203</v>
      </c>
      <c r="R1341" s="33" t="s">
        <v>4494</v>
      </c>
      <c r="S1341" s="33"/>
      <c r="T1341" s="34">
        <v>1340</v>
      </c>
      <c r="U1341" s="7" t="str">
        <f>+VLOOKUP(D1341,[1]全镇!$C:$E,3,FALSE)</f>
        <v>店子村</v>
      </c>
    </row>
    <row r="1342" hidden="1" customHeight="1" spans="1:21">
      <c r="A1342" s="15">
        <v>1341</v>
      </c>
      <c r="B1342" s="16" t="s">
        <v>6205</v>
      </c>
      <c r="C1342" s="16" t="s">
        <v>19</v>
      </c>
      <c r="D1342" s="90" t="s">
        <v>6206</v>
      </c>
      <c r="E1342" s="15" t="str">
        <f t="shared" si="87"/>
        <v>正确</v>
      </c>
      <c r="F1342" s="17">
        <f ca="1" t="shared" si="88"/>
        <v>81</v>
      </c>
      <c r="G1342" s="17" t="str">
        <f t="shared" si="89"/>
        <v>1943/07/11</v>
      </c>
      <c r="H1342" s="15" t="s">
        <v>52</v>
      </c>
      <c r="I1342" s="86" t="s">
        <v>6207</v>
      </c>
      <c r="J1342" s="17">
        <v>15188226957</v>
      </c>
      <c r="K1342" s="38"/>
      <c r="L1342" s="28" t="s">
        <v>6168</v>
      </c>
      <c r="M1342" s="40" t="s">
        <v>6208</v>
      </c>
      <c r="N1342" s="16" t="s">
        <v>55</v>
      </c>
      <c r="O1342" s="16">
        <v>18338358705</v>
      </c>
      <c r="P1342" s="16" t="s">
        <v>52</v>
      </c>
      <c r="Q1342" s="95" t="s">
        <v>6207</v>
      </c>
      <c r="R1342" s="33" t="s">
        <v>4494</v>
      </c>
      <c r="S1342" s="33"/>
      <c r="T1342" s="34">
        <v>1341</v>
      </c>
      <c r="U1342" s="7" t="str">
        <f>+VLOOKUP(D1342,[1]全镇!$C:$E,3,FALSE)</f>
        <v>汉王坪村</v>
      </c>
    </row>
    <row r="1343" hidden="1" customHeight="1" spans="1:21">
      <c r="A1343" s="15">
        <v>1342</v>
      </c>
      <c r="B1343" s="16" t="s">
        <v>6209</v>
      </c>
      <c r="C1343" s="16" t="s">
        <v>32</v>
      </c>
      <c r="D1343" s="90" t="s">
        <v>6210</v>
      </c>
      <c r="E1343" s="15" t="str">
        <f t="shared" si="87"/>
        <v>正确</v>
      </c>
      <c r="F1343" s="17">
        <f ca="1" t="shared" si="88"/>
        <v>81</v>
      </c>
      <c r="G1343" s="17" t="str">
        <f t="shared" si="89"/>
        <v>1943/07/18</v>
      </c>
      <c r="H1343" s="15" t="s">
        <v>1197</v>
      </c>
      <c r="I1343" s="86" t="s">
        <v>6211</v>
      </c>
      <c r="J1343" s="17">
        <v>13462692835</v>
      </c>
      <c r="K1343" s="38"/>
      <c r="L1343" s="28" t="s">
        <v>6168</v>
      </c>
      <c r="M1343" s="40" t="s">
        <v>6212</v>
      </c>
      <c r="N1343" s="16" t="s">
        <v>55</v>
      </c>
      <c r="O1343" s="16">
        <v>13462692835</v>
      </c>
      <c r="P1343" s="16" t="s">
        <v>1197</v>
      </c>
      <c r="Q1343" s="95" t="s">
        <v>6211</v>
      </c>
      <c r="R1343" s="33" t="s">
        <v>4494</v>
      </c>
      <c r="S1343" s="33"/>
      <c r="T1343" s="34">
        <v>1342</v>
      </c>
      <c r="U1343" s="7" t="str">
        <f>+VLOOKUP(D1343,[1]全镇!$C:$E,3,FALSE)</f>
        <v>孙家湾村</v>
      </c>
    </row>
    <row r="1344" hidden="1" customHeight="1" spans="1:21">
      <c r="A1344" s="15">
        <v>1343</v>
      </c>
      <c r="B1344" s="16" t="s">
        <v>6213</v>
      </c>
      <c r="C1344" s="16" t="s">
        <v>32</v>
      </c>
      <c r="D1344" s="90" t="s">
        <v>6214</v>
      </c>
      <c r="E1344" s="15" t="str">
        <f t="shared" si="87"/>
        <v>正确</v>
      </c>
      <c r="F1344" s="17">
        <f ca="1" t="shared" si="88"/>
        <v>81</v>
      </c>
      <c r="G1344" s="17" t="str">
        <f t="shared" si="89"/>
        <v>1943/07/05</v>
      </c>
      <c r="H1344" s="15" t="s">
        <v>903</v>
      </c>
      <c r="I1344" s="86" t="s">
        <v>6215</v>
      </c>
      <c r="J1344" s="17">
        <v>15290345345</v>
      </c>
      <c r="K1344" s="38"/>
      <c r="L1344" s="28" t="s">
        <v>6168</v>
      </c>
      <c r="M1344" s="40" t="s">
        <v>6216</v>
      </c>
      <c r="N1344" s="16" t="s">
        <v>55</v>
      </c>
      <c r="O1344" s="16">
        <v>15290345345</v>
      </c>
      <c r="P1344" s="16" t="s">
        <v>903</v>
      </c>
      <c r="Q1344" s="95" t="s">
        <v>6215</v>
      </c>
      <c r="R1344" s="33" t="s">
        <v>4494</v>
      </c>
      <c r="S1344" s="33"/>
      <c r="T1344" s="34">
        <v>1343</v>
      </c>
      <c r="U1344" s="7" t="str">
        <f>+VLOOKUP(D1344,[1]全镇!$C:$E,3,FALSE)</f>
        <v>陡岭村</v>
      </c>
    </row>
    <row r="1345" hidden="1" customHeight="1" spans="1:21">
      <c r="A1345" s="15">
        <v>1344</v>
      </c>
      <c r="B1345" s="16" t="s">
        <v>6217</v>
      </c>
      <c r="C1345" s="16" t="s">
        <v>19</v>
      </c>
      <c r="D1345" s="16" t="s">
        <v>6218</v>
      </c>
      <c r="E1345" s="15" t="str">
        <f t="shared" si="87"/>
        <v>正确</v>
      </c>
      <c r="F1345" s="17">
        <f ca="1" t="shared" si="88"/>
        <v>81</v>
      </c>
      <c r="G1345" s="17" t="str">
        <f t="shared" si="89"/>
        <v>1943/07/09</v>
      </c>
      <c r="H1345" s="15" t="s">
        <v>1300</v>
      </c>
      <c r="I1345" s="86" t="s">
        <v>6219</v>
      </c>
      <c r="J1345" s="17">
        <v>18738773823</v>
      </c>
      <c r="K1345" s="38"/>
      <c r="L1345" s="28" t="s">
        <v>6168</v>
      </c>
      <c r="M1345" s="40" t="s">
        <v>4343</v>
      </c>
      <c r="N1345" s="16" t="s">
        <v>55</v>
      </c>
      <c r="O1345" s="16">
        <v>18738773823</v>
      </c>
      <c r="P1345" s="16" t="s">
        <v>1300</v>
      </c>
      <c r="Q1345" s="95" t="s">
        <v>6219</v>
      </c>
      <c r="R1345" s="33" t="s">
        <v>4494</v>
      </c>
      <c r="S1345" s="33"/>
      <c r="T1345" s="34">
        <v>1344</v>
      </c>
      <c r="U1345" s="7" t="str">
        <f>+VLOOKUP(D1345,[1]全镇!$C:$E,3,FALSE)</f>
        <v>娘娘庙村</v>
      </c>
    </row>
    <row r="1346" hidden="1" customHeight="1" spans="1:21">
      <c r="A1346" s="15">
        <v>1345</v>
      </c>
      <c r="B1346" s="16" t="s">
        <v>6220</v>
      </c>
      <c r="C1346" s="16" t="s">
        <v>32</v>
      </c>
      <c r="D1346" s="90" t="s">
        <v>6221</v>
      </c>
      <c r="E1346" s="15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7">
        <f ca="1" t="shared" ref="F1346:F1354" si="91">YEAR(NOW())-MID(D1346,7,4)</f>
        <v>81</v>
      </c>
      <c r="G1346" s="17" t="str">
        <f t="shared" ref="G1346:G1354" si="92">CONCATENATE(MID(D1346,7,4),"/",MID(D1346,11,2),"/",MID(D1346,13,2))</f>
        <v>1943/08/25</v>
      </c>
      <c r="H1346" s="15" t="s">
        <v>903</v>
      </c>
      <c r="I1346" s="86" t="s">
        <v>6222</v>
      </c>
      <c r="J1346" s="17">
        <v>15290302952</v>
      </c>
      <c r="K1346" s="38"/>
      <c r="L1346" s="28" t="s">
        <v>6223</v>
      </c>
      <c r="M1346" s="40" t="s">
        <v>6224</v>
      </c>
      <c r="N1346" s="16" t="s">
        <v>55</v>
      </c>
      <c r="O1346" s="16">
        <v>15290302952</v>
      </c>
      <c r="P1346" s="16" t="s">
        <v>903</v>
      </c>
      <c r="Q1346" s="95" t="s">
        <v>6222</v>
      </c>
      <c r="R1346" s="33" t="s">
        <v>4494</v>
      </c>
      <c r="S1346" s="33"/>
      <c r="T1346" s="34">
        <v>1345</v>
      </c>
      <c r="U1346" s="7" t="str">
        <f>+VLOOKUP(D1346,[1]全镇!$C:$E,3,FALSE)</f>
        <v>陡岭村</v>
      </c>
    </row>
    <row r="1347" hidden="1" customHeight="1" spans="1:21">
      <c r="A1347" s="15">
        <v>1346</v>
      </c>
      <c r="B1347" s="16" t="s">
        <v>6225</v>
      </c>
      <c r="C1347" s="16" t="s">
        <v>19</v>
      </c>
      <c r="D1347" s="16" t="s">
        <v>6226</v>
      </c>
      <c r="E1347" s="15" t="str">
        <f t="shared" si="90"/>
        <v>正确</v>
      </c>
      <c r="F1347" s="17">
        <f ca="1" t="shared" si="91"/>
        <v>81</v>
      </c>
      <c r="G1347" s="17" t="str">
        <f t="shared" si="92"/>
        <v>1943/08/27</v>
      </c>
      <c r="H1347" s="15" t="s">
        <v>811</v>
      </c>
      <c r="I1347" s="86" t="s">
        <v>6227</v>
      </c>
      <c r="J1347" s="17">
        <v>15891093652</v>
      </c>
      <c r="K1347" s="38"/>
      <c r="L1347" s="28" t="s">
        <v>6223</v>
      </c>
      <c r="M1347" s="40" t="s">
        <v>6228</v>
      </c>
      <c r="N1347" s="16" t="s">
        <v>55</v>
      </c>
      <c r="O1347" s="16">
        <v>15891093652</v>
      </c>
      <c r="P1347" s="16" t="s">
        <v>811</v>
      </c>
      <c r="Q1347" s="95" t="s">
        <v>6227</v>
      </c>
      <c r="R1347" s="33" t="s">
        <v>4494</v>
      </c>
      <c r="S1347" s="33"/>
      <c r="T1347" s="34">
        <v>1346</v>
      </c>
      <c r="U1347" s="7" t="str">
        <f>+VLOOKUP(D1347,[1]全镇!$C:$E,3,FALSE)</f>
        <v>新石门村</v>
      </c>
    </row>
    <row r="1348" hidden="1" customHeight="1" spans="1:21">
      <c r="A1348" s="15">
        <v>1347</v>
      </c>
      <c r="B1348" s="16" t="s">
        <v>6229</v>
      </c>
      <c r="C1348" s="16" t="s">
        <v>32</v>
      </c>
      <c r="D1348" s="90" t="s">
        <v>6230</v>
      </c>
      <c r="E1348" s="15" t="str">
        <f t="shared" si="90"/>
        <v>正确</v>
      </c>
      <c r="F1348" s="17">
        <f ca="1" t="shared" si="91"/>
        <v>81</v>
      </c>
      <c r="G1348" s="17" t="str">
        <f t="shared" si="92"/>
        <v>1943/08/04</v>
      </c>
      <c r="H1348" s="15" t="s">
        <v>328</v>
      </c>
      <c r="I1348" s="86" t="s">
        <v>6231</v>
      </c>
      <c r="J1348" s="17">
        <v>13526503283</v>
      </c>
      <c r="K1348" s="38"/>
      <c r="L1348" s="28" t="s">
        <v>6223</v>
      </c>
      <c r="M1348" s="40" t="s">
        <v>6232</v>
      </c>
      <c r="N1348" s="16" t="s">
        <v>6233</v>
      </c>
      <c r="O1348" s="16">
        <v>13526503283</v>
      </c>
      <c r="P1348" s="16" t="s">
        <v>328</v>
      </c>
      <c r="Q1348" s="95" t="s">
        <v>6231</v>
      </c>
      <c r="R1348" s="33" t="s">
        <v>4494</v>
      </c>
      <c r="S1348" s="33"/>
      <c r="T1348" s="34">
        <v>1347</v>
      </c>
      <c r="U1348" s="7" t="str">
        <f>+VLOOKUP(D1348,[1]全镇!$C:$E,3,FALSE)</f>
        <v>金家沟村</v>
      </c>
    </row>
    <row r="1349" hidden="1" customHeight="1" spans="1:21">
      <c r="A1349" s="15">
        <v>1348</v>
      </c>
      <c r="B1349" s="16" t="s">
        <v>6234</v>
      </c>
      <c r="C1349" s="16" t="s">
        <v>32</v>
      </c>
      <c r="D1349" s="90" t="s">
        <v>6235</v>
      </c>
      <c r="E1349" s="15" t="str">
        <f t="shared" si="90"/>
        <v>正确</v>
      </c>
      <c r="F1349" s="17">
        <f ca="1" t="shared" si="91"/>
        <v>81</v>
      </c>
      <c r="G1349" s="17" t="str">
        <f t="shared" si="92"/>
        <v>1943/08/15</v>
      </c>
      <c r="H1349" s="15" t="s">
        <v>846</v>
      </c>
      <c r="I1349" s="86" t="s">
        <v>6236</v>
      </c>
      <c r="J1349" s="17">
        <v>17884743008</v>
      </c>
      <c r="K1349" s="38"/>
      <c r="L1349" s="28" t="s">
        <v>6223</v>
      </c>
      <c r="M1349" s="40" t="s">
        <v>6237</v>
      </c>
      <c r="N1349" s="16" t="s">
        <v>4142</v>
      </c>
      <c r="O1349" s="16">
        <v>18336650802</v>
      </c>
      <c r="P1349" s="16" t="s">
        <v>846</v>
      </c>
      <c r="Q1349" s="95" t="s">
        <v>6236</v>
      </c>
      <c r="R1349" s="33" t="s">
        <v>4494</v>
      </c>
      <c r="S1349" s="33"/>
      <c r="T1349" s="34">
        <v>1348</v>
      </c>
      <c r="U1349" s="7" t="str">
        <f>+VLOOKUP(D1349,[1]全镇!$C:$E,3,FALSE)</f>
        <v>程洼村</v>
      </c>
    </row>
    <row r="1350" hidden="1" customHeight="1" spans="1:21">
      <c r="A1350" s="15">
        <v>1349</v>
      </c>
      <c r="B1350" s="16" t="s">
        <v>6238</v>
      </c>
      <c r="C1350" s="16" t="s">
        <v>32</v>
      </c>
      <c r="D1350" s="16" t="s">
        <v>6239</v>
      </c>
      <c r="E1350" s="15" t="str">
        <f t="shared" si="90"/>
        <v>正确</v>
      </c>
      <c r="F1350" s="17">
        <f ca="1" t="shared" si="91"/>
        <v>81</v>
      </c>
      <c r="G1350" s="17" t="str">
        <f t="shared" si="92"/>
        <v>1943/08/15</v>
      </c>
      <c r="H1350" s="15" t="s">
        <v>1300</v>
      </c>
      <c r="I1350" s="86" t="s">
        <v>6240</v>
      </c>
      <c r="J1350" s="17">
        <v>18203883209</v>
      </c>
      <c r="K1350" s="38"/>
      <c r="L1350" s="28" t="s">
        <v>6223</v>
      </c>
      <c r="M1350" s="40" t="s">
        <v>6241</v>
      </c>
      <c r="N1350" s="16" t="s">
        <v>1367</v>
      </c>
      <c r="O1350" s="16">
        <v>18203883209</v>
      </c>
      <c r="P1350" s="16" t="s">
        <v>1300</v>
      </c>
      <c r="Q1350" s="95" t="s">
        <v>6240</v>
      </c>
      <c r="R1350" s="33" t="s">
        <v>4494</v>
      </c>
      <c r="S1350" s="33"/>
      <c r="T1350" s="34">
        <v>1349</v>
      </c>
      <c r="U1350" s="7" t="str">
        <f>+VLOOKUP(D1350,[1]全镇!$C:$E,3,FALSE)</f>
        <v>娘娘庙村</v>
      </c>
    </row>
    <row r="1351" hidden="1" customHeight="1" spans="1:21">
      <c r="A1351" s="15">
        <v>1350</v>
      </c>
      <c r="B1351" s="16" t="s">
        <v>6242</v>
      </c>
      <c r="C1351" s="16" t="s">
        <v>32</v>
      </c>
      <c r="D1351" s="16" t="s">
        <v>6243</v>
      </c>
      <c r="E1351" s="15" t="str">
        <f t="shared" si="90"/>
        <v>正确</v>
      </c>
      <c r="F1351" s="17">
        <f ca="1" t="shared" si="91"/>
        <v>81</v>
      </c>
      <c r="G1351" s="17" t="str">
        <f t="shared" si="92"/>
        <v>1943/08/09</v>
      </c>
      <c r="H1351" s="15" t="s">
        <v>2489</v>
      </c>
      <c r="I1351" s="86" t="s">
        <v>6244</v>
      </c>
      <c r="J1351" s="17">
        <v>13803872748</v>
      </c>
      <c r="K1351" s="38"/>
      <c r="L1351" s="28" t="s">
        <v>6223</v>
      </c>
      <c r="M1351" s="40" t="s">
        <v>6245</v>
      </c>
      <c r="N1351" s="16" t="s">
        <v>55</v>
      </c>
      <c r="O1351" s="16">
        <v>13803872748</v>
      </c>
      <c r="P1351" s="16" t="s">
        <v>2489</v>
      </c>
      <c r="Q1351" s="95" t="s">
        <v>6244</v>
      </c>
      <c r="R1351" s="33" t="s">
        <v>4494</v>
      </c>
      <c r="S1351" s="33"/>
      <c r="T1351" s="34">
        <v>1350</v>
      </c>
      <c r="U1351" s="7" t="str">
        <f>+VLOOKUP(D1351,[1]全镇!$C:$E,3,FALSE)</f>
        <v>上庄村</v>
      </c>
    </row>
    <row r="1352" hidden="1" customHeight="1" spans="1:21">
      <c r="A1352" s="15">
        <v>1351</v>
      </c>
      <c r="B1352" s="16" t="s">
        <v>6246</v>
      </c>
      <c r="C1352" s="16" t="s">
        <v>19</v>
      </c>
      <c r="D1352" s="16" t="s">
        <v>6247</v>
      </c>
      <c r="E1352" s="15" t="str">
        <f t="shared" si="90"/>
        <v>正确</v>
      </c>
      <c r="F1352" s="17">
        <f ca="1" t="shared" si="91"/>
        <v>81</v>
      </c>
      <c r="G1352" s="17" t="str">
        <f t="shared" si="92"/>
        <v>1943/08/22</v>
      </c>
      <c r="H1352" s="15" t="s">
        <v>465</v>
      </c>
      <c r="I1352" s="86" t="s">
        <v>6248</v>
      </c>
      <c r="J1352" s="17">
        <v>15139014370</v>
      </c>
      <c r="K1352" s="38"/>
      <c r="L1352" s="28" t="s">
        <v>6223</v>
      </c>
      <c r="M1352" s="40" t="s">
        <v>5464</v>
      </c>
      <c r="N1352" s="16" t="s">
        <v>55</v>
      </c>
      <c r="O1352" s="16">
        <v>13241940998</v>
      </c>
      <c r="P1352" s="16" t="s">
        <v>465</v>
      </c>
      <c r="Q1352" s="95" t="s">
        <v>6248</v>
      </c>
      <c r="R1352" s="33" t="s">
        <v>4494</v>
      </c>
      <c r="S1352" s="33"/>
      <c r="T1352" s="34">
        <v>1351</v>
      </c>
      <c r="U1352" s="7" t="str">
        <f>+VLOOKUP(D1352,[1]全镇!$C:$E,3,FALSE)</f>
        <v>吴家沟村</v>
      </c>
    </row>
    <row r="1353" hidden="1" customHeight="1" spans="1:21">
      <c r="A1353" s="15">
        <v>1352</v>
      </c>
      <c r="B1353" s="16" t="s">
        <v>2521</v>
      </c>
      <c r="C1353" s="16" t="s">
        <v>32</v>
      </c>
      <c r="D1353" s="16" t="s">
        <v>6249</v>
      </c>
      <c r="E1353" s="15" t="str">
        <f t="shared" si="90"/>
        <v>正确</v>
      </c>
      <c r="F1353" s="17">
        <f ca="1" t="shared" si="91"/>
        <v>81</v>
      </c>
      <c r="G1353" s="17" t="str">
        <f t="shared" si="92"/>
        <v>1943/08/17</v>
      </c>
      <c r="H1353" s="15" t="s">
        <v>903</v>
      </c>
      <c r="I1353" s="86" t="s">
        <v>6250</v>
      </c>
      <c r="J1353" s="17">
        <v>15389248972</v>
      </c>
      <c r="K1353" s="38"/>
      <c r="L1353" s="28" t="s">
        <v>6223</v>
      </c>
      <c r="M1353" s="40" t="s">
        <v>6251</v>
      </c>
      <c r="N1353" s="16" t="s">
        <v>55</v>
      </c>
      <c r="O1353" s="16">
        <v>15389248972</v>
      </c>
      <c r="P1353" s="16" t="s">
        <v>903</v>
      </c>
      <c r="Q1353" s="95" t="s">
        <v>6250</v>
      </c>
      <c r="R1353" s="33" t="s">
        <v>4494</v>
      </c>
      <c r="S1353" s="33"/>
      <c r="T1353" s="34">
        <v>1352</v>
      </c>
      <c r="U1353" s="7" t="str">
        <f>+VLOOKUP(D1353,[1]全镇!$C:$E,3,FALSE)</f>
        <v>陡岭村</v>
      </c>
    </row>
    <row r="1354" hidden="1" customHeight="1" spans="1:21">
      <c r="A1354" s="15">
        <v>1353</v>
      </c>
      <c r="B1354" s="16" t="s">
        <v>6252</v>
      </c>
      <c r="C1354" s="16" t="s">
        <v>19</v>
      </c>
      <c r="D1354" s="16" t="s">
        <v>6253</v>
      </c>
      <c r="E1354" s="15" t="str">
        <f t="shared" si="90"/>
        <v>正确</v>
      </c>
      <c r="F1354" s="17">
        <f ca="1" t="shared" si="91"/>
        <v>81</v>
      </c>
      <c r="G1354" s="17" t="str">
        <f t="shared" si="92"/>
        <v>1943/08/15</v>
      </c>
      <c r="H1354" s="15" t="s">
        <v>79</v>
      </c>
      <c r="I1354" s="86" t="s">
        <v>6254</v>
      </c>
      <c r="J1354" s="17">
        <v>13723034243</v>
      </c>
      <c r="K1354" s="38"/>
      <c r="L1354" s="28" t="s">
        <v>6223</v>
      </c>
      <c r="M1354" s="40" t="s">
        <v>6255</v>
      </c>
      <c r="N1354" s="16" t="s">
        <v>55</v>
      </c>
      <c r="O1354" s="16">
        <v>13723034243</v>
      </c>
      <c r="P1354" s="16" t="s">
        <v>79</v>
      </c>
      <c r="Q1354" s="95" t="s">
        <v>6254</v>
      </c>
      <c r="R1354" s="33" t="s">
        <v>4494</v>
      </c>
      <c r="S1354" s="33"/>
      <c r="T1354" s="34">
        <v>1353</v>
      </c>
      <c r="U1354" s="7" t="str">
        <f>+VLOOKUP(D1354,[1]全镇!$C:$E,3,FALSE)</f>
        <v>李营村</v>
      </c>
    </row>
    <row r="1355" hidden="1" customHeight="1" spans="1:21">
      <c r="A1355" s="15">
        <v>1354</v>
      </c>
      <c r="B1355" s="16" t="s">
        <v>6256</v>
      </c>
      <c r="C1355" s="16" t="s">
        <v>19</v>
      </c>
      <c r="D1355" s="16" t="s">
        <v>6257</v>
      </c>
      <c r="E1355" s="15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7">
        <f ca="1" t="shared" ref="F1355:F1366" si="94">YEAR(NOW())-MID(D1355,7,4)</f>
        <v>81</v>
      </c>
      <c r="G1355" s="17" t="str">
        <f t="shared" ref="G1355:G1366" si="95">CONCATENATE(MID(D1355,7,4),"/",MID(D1355,11,2),"/",MID(D1355,13,2))</f>
        <v>1943/09/23</v>
      </c>
      <c r="H1355" s="15" t="s">
        <v>38</v>
      </c>
      <c r="I1355" s="86" t="s">
        <v>6258</v>
      </c>
      <c r="J1355" s="17">
        <v>13720458681</v>
      </c>
      <c r="K1355" s="38"/>
      <c r="L1355" s="28" t="s">
        <v>6259</v>
      </c>
      <c r="M1355" s="40" t="s">
        <v>6260</v>
      </c>
      <c r="N1355" s="16" t="s">
        <v>55</v>
      </c>
      <c r="O1355" s="16">
        <v>13720458681</v>
      </c>
      <c r="P1355" s="16" t="s">
        <v>38</v>
      </c>
      <c r="Q1355" s="95" t="s">
        <v>6258</v>
      </c>
      <c r="R1355" s="33" t="s">
        <v>4494</v>
      </c>
      <c r="S1355" s="33"/>
      <c r="T1355" s="34">
        <v>1354</v>
      </c>
      <c r="U1355" s="7" t="str">
        <f>+VLOOKUP(D1355,[1]全镇!$C:$E,3,FALSE)</f>
        <v>店子村</v>
      </c>
    </row>
    <row r="1356" hidden="1" customHeight="1" spans="1:21">
      <c r="A1356" s="15">
        <v>1355</v>
      </c>
      <c r="B1356" s="16" t="s">
        <v>6261</v>
      </c>
      <c r="C1356" s="16" t="s">
        <v>32</v>
      </c>
      <c r="D1356" s="90" t="s">
        <v>6262</v>
      </c>
      <c r="E1356" s="15" t="str">
        <f t="shared" si="93"/>
        <v>正确</v>
      </c>
      <c r="F1356" s="17">
        <f ca="1" t="shared" si="94"/>
        <v>81</v>
      </c>
      <c r="G1356" s="17" t="str">
        <f t="shared" si="95"/>
        <v>1943/08/25</v>
      </c>
      <c r="H1356" s="15" t="s">
        <v>38</v>
      </c>
      <c r="I1356" s="86" t="s">
        <v>6263</v>
      </c>
      <c r="J1356" s="17">
        <v>13569270732</v>
      </c>
      <c r="K1356" s="38"/>
      <c r="L1356" s="28" t="s">
        <v>6259</v>
      </c>
      <c r="M1356" s="40" t="s">
        <v>6264</v>
      </c>
      <c r="N1356" s="16" t="s">
        <v>55</v>
      </c>
      <c r="O1356" s="16">
        <v>13168328771</v>
      </c>
      <c r="P1356" s="16" t="s">
        <v>38</v>
      </c>
      <c r="Q1356" s="95" t="s">
        <v>6263</v>
      </c>
      <c r="R1356" s="33" t="s">
        <v>4494</v>
      </c>
      <c r="S1356" s="33"/>
      <c r="T1356" s="34">
        <v>1355</v>
      </c>
      <c r="U1356" s="7" t="str">
        <f>+VLOOKUP(D1356,[1]全镇!$C:$E,3,FALSE)</f>
        <v>店子村</v>
      </c>
    </row>
    <row r="1357" hidden="1" customHeight="1" spans="1:21">
      <c r="A1357" s="15">
        <v>1356</v>
      </c>
      <c r="B1357" s="16" t="s">
        <v>6265</v>
      </c>
      <c r="C1357" s="16" t="s">
        <v>19</v>
      </c>
      <c r="D1357" s="16" t="s">
        <v>6266</v>
      </c>
      <c r="E1357" s="15" t="str">
        <f t="shared" si="93"/>
        <v>正确</v>
      </c>
      <c r="F1357" s="17">
        <f ca="1" t="shared" si="94"/>
        <v>81</v>
      </c>
      <c r="G1357" s="17" t="str">
        <f t="shared" si="95"/>
        <v>1943/09/18</v>
      </c>
      <c r="H1357" s="15" t="s">
        <v>155</v>
      </c>
      <c r="I1357" s="86" t="s">
        <v>6267</v>
      </c>
      <c r="J1357" s="17">
        <v>13462524765</v>
      </c>
      <c r="K1357" s="38"/>
      <c r="L1357" s="28" t="s">
        <v>6259</v>
      </c>
      <c r="M1357" s="40" t="s">
        <v>6268</v>
      </c>
      <c r="N1357" s="16" t="s">
        <v>55</v>
      </c>
      <c r="O1357" s="16">
        <v>13462524765</v>
      </c>
      <c r="P1357" s="16" t="s">
        <v>155</v>
      </c>
      <c r="Q1357" s="95" t="s">
        <v>6267</v>
      </c>
      <c r="R1357" s="33" t="s">
        <v>4494</v>
      </c>
      <c r="S1357" s="33"/>
      <c r="T1357" s="34">
        <v>1356</v>
      </c>
      <c r="U1357" s="7" t="str">
        <f>+VLOOKUP(D1357,[1]全镇!$C:$E,3,FALSE)</f>
        <v>狮子沟村</v>
      </c>
    </row>
    <row r="1358" hidden="1" customHeight="1" spans="1:21">
      <c r="A1358" s="15">
        <v>1357</v>
      </c>
      <c r="B1358" s="16" t="s">
        <v>6269</v>
      </c>
      <c r="C1358" s="16" t="s">
        <v>19</v>
      </c>
      <c r="D1358" s="90" t="s">
        <v>6270</v>
      </c>
      <c r="E1358" s="15" t="str">
        <f t="shared" si="93"/>
        <v>正确</v>
      </c>
      <c r="F1358" s="17">
        <f ca="1" t="shared" si="94"/>
        <v>81</v>
      </c>
      <c r="G1358" s="17" t="str">
        <f t="shared" si="95"/>
        <v>1943/09/19</v>
      </c>
      <c r="H1358" s="15" t="s">
        <v>1675</v>
      </c>
      <c r="I1358" s="86" t="s">
        <v>6271</v>
      </c>
      <c r="J1358" s="17">
        <v>18338337565</v>
      </c>
      <c r="K1358" s="38"/>
      <c r="L1358" s="28" t="s">
        <v>6259</v>
      </c>
      <c r="M1358" s="40" t="s">
        <v>6272</v>
      </c>
      <c r="N1358" s="16" t="s">
        <v>55</v>
      </c>
      <c r="O1358" s="16">
        <v>18338337565</v>
      </c>
      <c r="P1358" s="16" t="s">
        <v>1675</v>
      </c>
      <c r="Q1358" s="95" t="s">
        <v>6271</v>
      </c>
      <c r="R1358" s="33" t="s">
        <v>4494</v>
      </c>
      <c r="S1358" s="33"/>
      <c r="T1358" s="34">
        <v>1357</v>
      </c>
      <c r="U1358" s="7" t="str">
        <f>+VLOOKUP(D1358,[1]全镇!$C:$E,3,FALSE)</f>
        <v>上梅池村</v>
      </c>
    </row>
    <row r="1359" hidden="1" customHeight="1" spans="1:21">
      <c r="A1359" s="15">
        <v>1358</v>
      </c>
      <c r="B1359" s="16" t="s">
        <v>6273</v>
      </c>
      <c r="C1359" s="16" t="s">
        <v>19</v>
      </c>
      <c r="D1359" s="90" t="s">
        <v>6274</v>
      </c>
      <c r="E1359" s="15" t="str">
        <f t="shared" si="93"/>
        <v>正确</v>
      </c>
      <c r="F1359" s="17">
        <f ca="1" t="shared" si="94"/>
        <v>81</v>
      </c>
      <c r="G1359" s="17" t="str">
        <f t="shared" si="95"/>
        <v>1943/09/06</v>
      </c>
      <c r="H1359" s="15" t="s">
        <v>903</v>
      </c>
      <c r="I1359" s="86" t="s">
        <v>6275</v>
      </c>
      <c r="J1359" s="17">
        <v>13693775470</v>
      </c>
      <c r="K1359" s="38"/>
      <c r="L1359" s="28" t="s">
        <v>6259</v>
      </c>
      <c r="M1359" s="40" t="s">
        <v>6276</v>
      </c>
      <c r="N1359" s="16" t="s">
        <v>55</v>
      </c>
      <c r="O1359" s="16">
        <v>13693775470</v>
      </c>
      <c r="P1359" s="16" t="s">
        <v>903</v>
      </c>
      <c r="Q1359" s="95" t="s">
        <v>6275</v>
      </c>
      <c r="R1359" s="33" t="s">
        <v>4494</v>
      </c>
      <c r="S1359" s="33"/>
      <c r="T1359" s="34">
        <v>1358</v>
      </c>
      <c r="U1359" s="7" t="str">
        <f>+VLOOKUP(D1359,[1]全镇!$C:$E,3,FALSE)</f>
        <v>陡岭村</v>
      </c>
    </row>
    <row r="1360" hidden="1" customHeight="1" spans="1:21">
      <c r="A1360" s="15">
        <v>1359</v>
      </c>
      <c r="B1360" s="16" t="s">
        <v>6277</v>
      </c>
      <c r="C1360" s="16" t="s">
        <v>32</v>
      </c>
      <c r="D1360" s="90" t="s">
        <v>6278</v>
      </c>
      <c r="E1360" s="15" t="str">
        <f t="shared" si="93"/>
        <v>正确</v>
      </c>
      <c r="F1360" s="17">
        <f ca="1" t="shared" si="94"/>
        <v>81</v>
      </c>
      <c r="G1360" s="17" t="str">
        <f t="shared" si="95"/>
        <v>1943/09/15</v>
      </c>
      <c r="H1360" s="15" t="s">
        <v>903</v>
      </c>
      <c r="I1360" s="86" t="s">
        <v>6279</v>
      </c>
      <c r="J1360" s="17">
        <v>15838437174</v>
      </c>
      <c r="K1360" s="38"/>
      <c r="L1360" s="28" t="s">
        <v>6259</v>
      </c>
      <c r="M1360" s="40" t="s">
        <v>6280</v>
      </c>
      <c r="N1360" s="16" t="s">
        <v>55</v>
      </c>
      <c r="O1360" s="16">
        <v>15838437174</v>
      </c>
      <c r="P1360" s="16" t="s">
        <v>903</v>
      </c>
      <c r="Q1360" s="95" t="s">
        <v>6279</v>
      </c>
      <c r="R1360" s="33" t="s">
        <v>4494</v>
      </c>
      <c r="S1360" s="33"/>
      <c r="T1360" s="34">
        <v>1359</v>
      </c>
      <c r="U1360" s="7" t="str">
        <f>+VLOOKUP(D1360,[1]全镇!$C:$E,3,FALSE)</f>
        <v>陡岭村</v>
      </c>
    </row>
    <row r="1361" hidden="1" customHeight="1" spans="1:21">
      <c r="A1361" s="15">
        <v>1360</v>
      </c>
      <c r="B1361" s="16" t="s">
        <v>6281</v>
      </c>
      <c r="C1361" s="16" t="s">
        <v>19</v>
      </c>
      <c r="D1361" s="16" t="s">
        <v>6282</v>
      </c>
      <c r="E1361" s="15" t="str">
        <f t="shared" si="93"/>
        <v>正确</v>
      </c>
      <c r="F1361" s="17">
        <f ca="1" t="shared" si="94"/>
        <v>81</v>
      </c>
      <c r="G1361" s="17" t="str">
        <f t="shared" si="95"/>
        <v>1943/09/26</v>
      </c>
      <c r="H1361" s="15" t="s">
        <v>233</v>
      </c>
      <c r="I1361" s="86" t="s">
        <v>6283</v>
      </c>
      <c r="J1361" s="17">
        <v>13037620856</v>
      </c>
      <c r="K1361" s="38"/>
      <c r="L1361" s="28" t="s">
        <v>6259</v>
      </c>
      <c r="M1361" s="40" t="s">
        <v>6284</v>
      </c>
      <c r="N1361" s="16" t="s">
        <v>55</v>
      </c>
      <c r="O1361" s="16">
        <v>13037620856</v>
      </c>
      <c r="P1361" s="16" t="s">
        <v>233</v>
      </c>
      <c r="Q1361" s="95" t="s">
        <v>6283</v>
      </c>
      <c r="R1361" s="33" t="s">
        <v>4494</v>
      </c>
      <c r="S1361" s="33"/>
      <c r="T1361" s="34">
        <v>1360</v>
      </c>
      <c r="U1361" s="7" t="str">
        <f>+VLOOKUP(D1361,[1]全镇!$C:$E,3,FALSE)</f>
        <v>张村</v>
      </c>
    </row>
    <row r="1362" hidden="1" customHeight="1" spans="1:21">
      <c r="A1362" s="15">
        <v>1361</v>
      </c>
      <c r="B1362" s="16" t="s">
        <v>6285</v>
      </c>
      <c r="C1362" s="16" t="s">
        <v>32</v>
      </c>
      <c r="D1362" s="90" t="s">
        <v>6286</v>
      </c>
      <c r="E1362" s="15" t="str">
        <f t="shared" si="93"/>
        <v>正确</v>
      </c>
      <c r="F1362" s="17">
        <f ca="1" t="shared" si="94"/>
        <v>81</v>
      </c>
      <c r="G1362" s="17" t="str">
        <f t="shared" si="95"/>
        <v>1943/09/29</v>
      </c>
      <c r="H1362" s="15" t="s">
        <v>924</v>
      </c>
      <c r="I1362" s="86" t="s">
        <v>6287</v>
      </c>
      <c r="J1362" s="17">
        <v>15290371298</v>
      </c>
      <c r="K1362" s="38"/>
      <c r="L1362" s="28" t="s">
        <v>6259</v>
      </c>
      <c r="M1362" s="40" t="s">
        <v>6288</v>
      </c>
      <c r="N1362" s="16" t="s">
        <v>4142</v>
      </c>
      <c r="O1362" s="16">
        <v>15290371298</v>
      </c>
      <c r="P1362" s="16" t="s">
        <v>924</v>
      </c>
      <c r="Q1362" s="95" t="s">
        <v>6287</v>
      </c>
      <c r="R1362" s="33" t="s">
        <v>4494</v>
      </c>
      <c r="S1362" s="33"/>
      <c r="T1362" s="34">
        <v>1361</v>
      </c>
      <c r="U1362" s="7" t="str">
        <f>+VLOOKUP(D1362,[1]全镇!$C:$E,3,FALSE)</f>
        <v>冯营村</v>
      </c>
    </row>
    <row r="1363" hidden="1" customHeight="1" spans="1:21">
      <c r="A1363" s="15">
        <v>1362</v>
      </c>
      <c r="B1363" s="16" t="s">
        <v>6289</v>
      </c>
      <c r="C1363" s="16" t="s">
        <v>32</v>
      </c>
      <c r="D1363" s="90" t="s">
        <v>6290</v>
      </c>
      <c r="E1363" s="15" t="str">
        <f t="shared" si="93"/>
        <v>正确</v>
      </c>
      <c r="F1363" s="17">
        <f ca="1" t="shared" si="94"/>
        <v>81</v>
      </c>
      <c r="G1363" s="17" t="str">
        <f t="shared" si="95"/>
        <v>1943/09/16</v>
      </c>
      <c r="H1363" s="15" t="s">
        <v>328</v>
      </c>
      <c r="I1363" s="86" t="s">
        <v>6291</v>
      </c>
      <c r="J1363" s="17">
        <v>13782197821</v>
      </c>
      <c r="K1363" s="38"/>
      <c r="L1363" s="28" t="s">
        <v>6259</v>
      </c>
      <c r="M1363" s="40" t="s">
        <v>6292</v>
      </c>
      <c r="N1363" s="16" t="s">
        <v>55</v>
      </c>
      <c r="O1363" s="16">
        <v>13782197821</v>
      </c>
      <c r="P1363" s="16" t="s">
        <v>328</v>
      </c>
      <c r="Q1363" s="95" t="s">
        <v>6291</v>
      </c>
      <c r="R1363" s="33" t="s">
        <v>4494</v>
      </c>
      <c r="S1363" s="33"/>
      <c r="T1363" s="34">
        <v>1362</v>
      </c>
      <c r="U1363" s="7" t="str">
        <f>+VLOOKUP(D1363,[1]全镇!$C:$E,3,FALSE)</f>
        <v>金家沟村</v>
      </c>
    </row>
    <row r="1364" hidden="1" customHeight="1" spans="1:21">
      <c r="A1364" s="15">
        <v>1363</v>
      </c>
      <c r="B1364" s="16" t="s">
        <v>6293</v>
      </c>
      <c r="C1364" s="16" t="s">
        <v>19</v>
      </c>
      <c r="D1364" s="90" t="s">
        <v>6294</v>
      </c>
      <c r="E1364" s="15" t="str">
        <f t="shared" si="93"/>
        <v>正确</v>
      </c>
      <c r="F1364" s="17">
        <f ca="1" t="shared" si="94"/>
        <v>81</v>
      </c>
      <c r="G1364" s="17" t="str">
        <f t="shared" si="95"/>
        <v>1943/07/22</v>
      </c>
      <c r="H1364" s="15" t="s">
        <v>308</v>
      </c>
      <c r="I1364" s="86" t="s">
        <v>6295</v>
      </c>
      <c r="J1364" s="17">
        <v>15038299737</v>
      </c>
      <c r="K1364" s="38"/>
      <c r="L1364" s="28" t="s">
        <v>6259</v>
      </c>
      <c r="M1364" s="40" t="s">
        <v>6296</v>
      </c>
      <c r="N1364" s="16" t="s">
        <v>55</v>
      </c>
      <c r="O1364" s="16">
        <v>15038299737</v>
      </c>
      <c r="P1364" s="16" t="s">
        <v>308</v>
      </c>
      <c r="Q1364" s="95" t="s">
        <v>6295</v>
      </c>
      <c r="R1364" s="33" t="s">
        <v>4494</v>
      </c>
      <c r="S1364" s="33"/>
      <c r="T1364" s="34">
        <v>1363</v>
      </c>
      <c r="U1364" s="7" t="e">
        <f>+VLOOKUP(D1364,[1]全镇!$C:$E,3,FALSE)</f>
        <v>#N/A</v>
      </c>
    </row>
    <row r="1365" hidden="1" customHeight="1" spans="1:21">
      <c r="A1365" s="15">
        <v>1364</v>
      </c>
      <c r="B1365" s="16" t="s">
        <v>6297</v>
      </c>
      <c r="C1365" s="16" t="s">
        <v>19</v>
      </c>
      <c r="D1365" s="90" t="s">
        <v>6298</v>
      </c>
      <c r="E1365" s="15" t="str">
        <f t="shared" si="93"/>
        <v>正确</v>
      </c>
      <c r="F1365" s="17">
        <f ca="1" t="shared" si="94"/>
        <v>81</v>
      </c>
      <c r="G1365" s="17" t="str">
        <f t="shared" si="95"/>
        <v>1943/09/23</v>
      </c>
      <c r="H1365" s="15" t="s">
        <v>1000</v>
      </c>
      <c r="I1365" s="86" t="s">
        <v>6299</v>
      </c>
      <c r="J1365" s="17">
        <v>15210207302</v>
      </c>
      <c r="K1365" s="38"/>
      <c r="L1365" s="28" t="s">
        <v>6259</v>
      </c>
      <c r="M1365" s="40" t="s">
        <v>6300</v>
      </c>
      <c r="N1365" s="16" t="s">
        <v>30</v>
      </c>
      <c r="O1365" s="16">
        <v>15210207302</v>
      </c>
      <c r="P1365" s="16" t="s">
        <v>1000</v>
      </c>
      <c r="Q1365" s="95" t="s">
        <v>6299</v>
      </c>
      <c r="R1365" s="33" t="s">
        <v>4494</v>
      </c>
      <c r="S1365" s="33"/>
      <c r="T1365" s="34">
        <v>1364</v>
      </c>
      <c r="U1365" s="7" t="str">
        <f>+VLOOKUP(D1365,[1]全镇!$C:$E,3,FALSE)</f>
        <v>全庄村</v>
      </c>
    </row>
    <row r="1366" hidden="1" customHeight="1" spans="1:21">
      <c r="A1366" s="15">
        <v>1365</v>
      </c>
      <c r="B1366" s="16" t="s">
        <v>6301</v>
      </c>
      <c r="C1366" s="16" t="s">
        <v>32</v>
      </c>
      <c r="D1366" s="90" t="s">
        <v>6302</v>
      </c>
      <c r="E1366" s="15" t="str">
        <f t="shared" si="93"/>
        <v>正确</v>
      </c>
      <c r="F1366" s="17">
        <f ca="1" t="shared" si="94"/>
        <v>81</v>
      </c>
      <c r="G1366" s="17" t="str">
        <f t="shared" si="95"/>
        <v>1943/09/29</v>
      </c>
      <c r="H1366" s="15" t="s">
        <v>112</v>
      </c>
      <c r="I1366" s="86" t="s">
        <v>6303</v>
      </c>
      <c r="J1366" s="17">
        <v>13116137917</v>
      </c>
      <c r="K1366" s="38"/>
      <c r="L1366" s="28" t="s">
        <v>6259</v>
      </c>
      <c r="M1366" s="40" t="s">
        <v>6304</v>
      </c>
      <c r="N1366" s="16" t="s">
        <v>55</v>
      </c>
      <c r="O1366" s="16">
        <v>13116137917</v>
      </c>
      <c r="P1366" s="16" t="s">
        <v>112</v>
      </c>
      <c r="Q1366" s="95" t="s">
        <v>6303</v>
      </c>
      <c r="R1366" s="33" t="s">
        <v>4494</v>
      </c>
      <c r="S1366" s="33"/>
      <c r="T1366" s="34">
        <v>1365</v>
      </c>
      <c r="U1366" s="7" t="str">
        <f>+VLOOKUP(D1366,[1]全镇!$C:$E,3,FALSE)</f>
        <v>庙岭村</v>
      </c>
    </row>
    <row r="1367" hidden="1" customHeight="1" spans="1:21">
      <c r="A1367" s="15">
        <v>1366</v>
      </c>
      <c r="B1367" s="16" t="s">
        <v>6305</v>
      </c>
      <c r="C1367" s="16" t="s">
        <v>32</v>
      </c>
      <c r="D1367" s="90" t="s">
        <v>6306</v>
      </c>
      <c r="E1367" s="15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7">
        <f ca="1" t="shared" ref="F1367:F1379" si="97">YEAR(NOW())-MID(D1367,7,4)</f>
        <v>81</v>
      </c>
      <c r="G1367" s="17" t="str">
        <f t="shared" ref="G1367:G1379" si="98">CONCATENATE(MID(D1367,7,4),"/",MID(D1367,11,2),"/",MID(D1367,13,2))</f>
        <v>1943/10/09</v>
      </c>
      <c r="H1367" s="15" t="s">
        <v>155</v>
      </c>
      <c r="I1367" s="86" t="s">
        <v>6307</v>
      </c>
      <c r="J1367" s="17">
        <v>15688187517</v>
      </c>
      <c r="K1367" s="38"/>
      <c r="L1367" s="28" t="s">
        <v>6308</v>
      </c>
      <c r="M1367" s="40" t="s">
        <v>6309</v>
      </c>
      <c r="N1367" s="16" t="s">
        <v>55</v>
      </c>
      <c r="O1367" s="16">
        <v>15688187517</v>
      </c>
      <c r="P1367" s="16" t="s">
        <v>155</v>
      </c>
      <c r="Q1367" s="95" t="s">
        <v>6307</v>
      </c>
      <c r="R1367" s="33" t="s">
        <v>4494</v>
      </c>
      <c r="S1367" s="33"/>
      <c r="T1367" s="34">
        <v>1366</v>
      </c>
      <c r="U1367" s="7" t="str">
        <f>+VLOOKUP(D1367,[1]全镇!$C:$E,3,FALSE)</f>
        <v>狮子沟村</v>
      </c>
    </row>
    <row r="1368" hidden="1" customHeight="1" spans="1:21">
      <c r="A1368" s="15">
        <v>1367</v>
      </c>
      <c r="B1368" s="16" t="s">
        <v>6310</v>
      </c>
      <c r="C1368" s="16" t="s">
        <v>19</v>
      </c>
      <c r="D1368" s="90" t="s">
        <v>6311</v>
      </c>
      <c r="E1368" s="15" t="str">
        <f t="shared" si="96"/>
        <v>正确</v>
      </c>
      <c r="F1368" s="17">
        <f ca="1" t="shared" si="97"/>
        <v>81</v>
      </c>
      <c r="G1368" s="17" t="str">
        <f t="shared" si="98"/>
        <v>1943/10/28</v>
      </c>
      <c r="H1368" s="15" t="s">
        <v>2609</v>
      </c>
      <c r="I1368" s="86" t="s">
        <v>6312</v>
      </c>
      <c r="J1368" s="17">
        <v>17518935139</v>
      </c>
      <c r="K1368" s="38"/>
      <c r="L1368" s="28" t="s">
        <v>6308</v>
      </c>
      <c r="M1368" s="40" t="s">
        <v>6313</v>
      </c>
      <c r="N1368" s="16" t="s">
        <v>55</v>
      </c>
      <c r="O1368" s="16">
        <v>17518935139</v>
      </c>
      <c r="P1368" s="16" t="s">
        <v>2609</v>
      </c>
      <c r="Q1368" s="95" t="s">
        <v>6312</v>
      </c>
      <c r="R1368" s="33" t="s">
        <v>4494</v>
      </c>
      <c r="S1368" s="33"/>
      <c r="T1368" s="34">
        <v>1367</v>
      </c>
      <c r="U1368" s="7" t="str">
        <f>+VLOOKUP(D1368,[1]全镇!$C:$E,3,FALSE)</f>
        <v>龙泉观村</v>
      </c>
    </row>
    <row r="1369" hidden="1" customHeight="1" spans="1:21">
      <c r="A1369" s="15">
        <v>1368</v>
      </c>
      <c r="B1369" s="16" t="s">
        <v>6314</v>
      </c>
      <c r="C1369" s="16" t="s">
        <v>32</v>
      </c>
      <c r="D1369" s="90" t="s">
        <v>6315</v>
      </c>
      <c r="E1369" s="15" t="str">
        <f t="shared" si="96"/>
        <v>正确</v>
      </c>
      <c r="F1369" s="17">
        <f ca="1" t="shared" si="97"/>
        <v>81</v>
      </c>
      <c r="G1369" s="17" t="str">
        <f t="shared" si="98"/>
        <v>1943/10/15</v>
      </c>
      <c r="H1369" s="15" t="s">
        <v>207</v>
      </c>
      <c r="I1369" s="86" t="s">
        <v>6316</v>
      </c>
      <c r="J1369" s="17">
        <v>15093029401</v>
      </c>
      <c r="K1369" s="38"/>
      <c r="L1369" s="28" t="s">
        <v>6308</v>
      </c>
      <c r="M1369" s="40" t="s">
        <v>3574</v>
      </c>
      <c r="N1369" s="16" t="s">
        <v>55</v>
      </c>
      <c r="O1369" s="16">
        <v>15993029401</v>
      </c>
      <c r="P1369" s="16" t="s">
        <v>207</v>
      </c>
      <c r="Q1369" s="95" t="s">
        <v>6316</v>
      </c>
      <c r="R1369" s="33" t="s">
        <v>4494</v>
      </c>
      <c r="S1369" s="33"/>
      <c r="T1369" s="34">
        <v>1368</v>
      </c>
      <c r="U1369" s="7" t="str">
        <f>+VLOOKUP(D1369,[1]全镇!$C:$E,3,FALSE)</f>
        <v>小寺沟村</v>
      </c>
    </row>
    <row r="1370" hidden="1" customHeight="1" spans="1:21">
      <c r="A1370" s="15">
        <v>1369</v>
      </c>
      <c r="B1370" s="16" t="s">
        <v>6317</v>
      </c>
      <c r="C1370" s="16" t="s">
        <v>19</v>
      </c>
      <c r="D1370" s="16" t="s">
        <v>6318</v>
      </c>
      <c r="E1370" s="15" t="str">
        <f t="shared" si="96"/>
        <v>正确</v>
      </c>
      <c r="F1370" s="17">
        <f ca="1" t="shared" si="97"/>
        <v>81</v>
      </c>
      <c r="G1370" s="17" t="str">
        <f t="shared" si="98"/>
        <v>1943/10/13</v>
      </c>
      <c r="H1370" s="15" t="s">
        <v>38</v>
      </c>
      <c r="I1370" s="86" t="s">
        <v>6319</v>
      </c>
      <c r="J1370" s="17">
        <v>13663774936</v>
      </c>
      <c r="K1370" s="38"/>
      <c r="L1370" s="28" t="s">
        <v>6308</v>
      </c>
      <c r="M1370" s="40" t="s">
        <v>6320</v>
      </c>
      <c r="N1370" s="16" t="s">
        <v>55</v>
      </c>
      <c r="O1370" s="16">
        <v>17838783835</v>
      </c>
      <c r="P1370" s="16" t="s">
        <v>38</v>
      </c>
      <c r="Q1370" s="95" t="s">
        <v>6319</v>
      </c>
      <c r="R1370" s="33" t="s">
        <v>4494</v>
      </c>
      <c r="S1370" s="33"/>
      <c r="T1370" s="34">
        <v>1369</v>
      </c>
      <c r="U1370" s="7" t="str">
        <f>+VLOOKUP(D1370,[1]全镇!$C:$E,3,FALSE)</f>
        <v>店子村</v>
      </c>
    </row>
    <row r="1371" hidden="1" customHeight="1" spans="1:21">
      <c r="A1371" s="15">
        <v>1370</v>
      </c>
      <c r="B1371" s="16" t="s">
        <v>6321</v>
      </c>
      <c r="C1371" s="16" t="s">
        <v>32</v>
      </c>
      <c r="D1371" s="90" t="s">
        <v>6322</v>
      </c>
      <c r="E1371" s="15" t="str">
        <f t="shared" si="96"/>
        <v>正确</v>
      </c>
      <c r="F1371" s="17">
        <f ca="1" t="shared" si="97"/>
        <v>81</v>
      </c>
      <c r="G1371" s="17" t="str">
        <f t="shared" si="98"/>
        <v>1943/10/04</v>
      </c>
      <c r="H1371" s="15" t="s">
        <v>924</v>
      </c>
      <c r="I1371" s="86" t="s">
        <v>6323</v>
      </c>
      <c r="J1371" s="17">
        <v>18438918677</v>
      </c>
      <c r="K1371" s="38"/>
      <c r="L1371" s="28" t="s">
        <v>6308</v>
      </c>
      <c r="M1371" s="40" t="s">
        <v>6324</v>
      </c>
      <c r="N1371" s="16" t="s">
        <v>4142</v>
      </c>
      <c r="O1371" s="16">
        <v>18438918677</v>
      </c>
      <c r="P1371" s="16" t="s">
        <v>924</v>
      </c>
      <c r="Q1371" s="95" t="s">
        <v>6323</v>
      </c>
      <c r="R1371" s="33" t="s">
        <v>4494</v>
      </c>
      <c r="S1371" s="33"/>
      <c r="T1371" s="34">
        <v>1370</v>
      </c>
      <c r="U1371" s="7" t="str">
        <f>+VLOOKUP(D1371,[1]全镇!$C:$E,3,FALSE)</f>
        <v>冯营村</v>
      </c>
    </row>
    <row r="1372" hidden="1" customHeight="1" spans="1:21">
      <c r="A1372" s="15">
        <v>1371</v>
      </c>
      <c r="B1372" s="16" t="s">
        <v>6325</v>
      </c>
      <c r="C1372" s="16" t="s">
        <v>32</v>
      </c>
      <c r="D1372" s="90" t="s">
        <v>6326</v>
      </c>
      <c r="E1372" s="15" t="str">
        <f t="shared" si="96"/>
        <v>正确</v>
      </c>
      <c r="F1372" s="17">
        <f ca="1" t="shared" si="97"/>
        <v>81</v>
      </c>
      <c r="G1372" s="17" t="str">
        <f t="shared" si="98"/>
        <v>1943/10/25</v>
      </c>
      <c r="H1372" s="15" t="s">
        <v>924</v>
      </c>
      <c r="I1372" s="86" t="s">
        <v>6327</v>
      </c>
      <c r="J1372" s="17">
        <v>15188478332</v>
      </c>
      <c r="K1372" s="38"/>
      <c r="L1372" s="28" t="s">
        <v>6308</v>
      </c>
      <c r="M1372" s="40" t="s">
        <v>6328</v>
      </c>
      <c r="N1372" s="16" t="s">
        <v>55</v>
      </c>
      <c r="O1372" s="16">
        <v>15188478332</v>
      </c>
      <c r="P1372" s="16" t="s">
        <v>924</v>
      </c>
      <c r="Q1372" s="95" t="s">
        <v>6327</v>
      </c>
      <c r="R1372" s="33" t="s">
        <v>4494</v>
      </c>
      <c r="S1372" s="33"/>
      <c r="T1372" s="34">
        <v>1371</v>
      </c>
      <c r="U1372" s="7" t="str">
        <f>+VLOOKUP(D1372,[1]全镇!$C:$E,3,FALSE)</f>
        <v>冯营村</v>
      </c>
    </row>
    <row r="1373" hidden="1" customHeight="1" spans="1:21">
      <c r="A1373" s="15">
        <v>1372</v>
      </c>
      <c r="B1373" s="16" t="s">
        <v>6329</v>
      </c>
      <c r="C1373" s="16" t="s">
        <v>19</v>
      </c>
      <c r="D1373" s="90" t="s">
        <v>6330</v>
      </c>
      <c r="E1373" s="15" t="str">
        <f t="shared" si="96"/>
        <v>正确</v>
      </c>
      <c r="F1373" s="17">
        <f ca="1" t="shared" si="97"/>
        <v>81</v>
      </c>
      <c r="G1373" s="17" t="str">
        <f t="shared" si="98"/>
        <v>1943/10/20</v>
      </c>
      <c r="H1373" s="15" t="s">
        <v>924</v>
      </c>
      <c r="I1373" s="86" t="s">
        <v>6331</v>
      </c>
      <c r="J1373" s="17">
        <v>15738090862</v>
      </c>
      <c r="K1373" s="38"/>
      <c r="L1373" s="28" t="s">
        <v>6308</v>
      </c>
      <c r="M1373" s="40" t="s">
        <v>6332</v>
      </c>
      <c r="N1373" s="16" t="s">
        <v>4142</v>
      </c>
      <c r="O1373" s="16">
        <v>15738090862</v>
      </c>
      <c r="P1373" s="16" t="s">
        <v>924</v>
      </c>
      <c r="Q1373" s="95" t="s">
        <v>6331</v>
      </c>
      <c r="R1373" s="33" t="s">
        <v>4494</v>
      </c>
      <c r="S1373" s="33"/>
      <c r="T1373" s="34">
        <v>1372</v>
      </c>
      <c r="U1373" s="7" t="str">
        <f>+VLOOKUP(D1373,[1]全镇!$C:$E,3,FALSE)</f>
        <v>冯营村</v>
      </c>
    </row>
    <row r="1374" hidden="1" customHeight="1" spans="1:21">
      <c r="A1374" s="15">
        <v>1373</v>
      </c>
      <c r="B1374" s="16" t="s">
        <v>5550</v>
      </c>
      <c r="C1374" s="16" t="s">
        <v>32</v>
      </c>
      <c r="D1374" s="90" t="s">
        <v>6333</v>
      </c>
      <c r="E1374" s="15" t="str">
        <f t="shared" si="96"/>
        <v>正确</v>
      </c>
      <c r="F1374" s="17">
        <f ca="1" t="shared" si="97"/>
        <v>81</v>
      </c>
      <c r="G1374" s="17" t="str">
        <f t="shared" si="98"/>
        <v>1943/10/09</v>
      </c>
      <c r="H1374" s="15" t="s">
        <v>811</v>
      </c>
      <c r="I1374" s="86" t="s">
        <v>6334</v>
      </c>
      <c r="J1374" s="17">
        <v>15291566057</v>
      </c>
      <c r="K1374" s="38"/>
      <c r="L1374" s="28" t="s">
        <v>6308</v>
      </c>
      <c r="M1374" s="40" t="s">
        <v>6335</v>
      </c>
      <c r="N1374" s="16" t="s">
        <v>4142</v>
      </c>
      <c r="O1374" s="16">
        <v>15291566057</v>
      </c>
      <c r="P1374" s="16" t="s">
        <v>811</v>
      </c>
      <c r="Q1374" s="95" t="s">
        <v>6334</v>
      </c>
      <c r="R1374" s="33" t="s">
        <v>4494</v>
      </c>
      <c r="S1374" s="33"/>
      <c r="T1374" s="34">
        <v>1373</v>
      </c>
      <c r="U1374" s="7" t="str">
        <f>+VLOOKUP(D1374,[1]全镇!$C:$E,3,FALSE)</f>
        <v>新石门村</v>
      </c>
    </row>
    <row r="1375" hidden="1" customHeight="1" spans="1:21">
      <c r="A1375" s="15">
        <v>1374</v>
      </c>
      <c r="B1375" s="16" t="s">
        <v>3460</v>
      </c>
      <c r="C1375" s="16" t="s">
        <v>32</v>
      </c>
      <c r="D1375" s="16" t="s">
        <v>6336</v>
      </c>
      <c r="E1375" s="15" t="str">
        <f t="shared" si="96"/>
        <v>正确</v>
      </c>
      <c r="F1375" s="17">
        <f ca="1" t="shared" si="97"/>
        <v>81</v>
      </c>
      <c r="G1375" s="17" t="str">
        <f t="shared" si="98"/>
        <v>1943/10/22</v>
      </c>
      <c r="H1375" s="15" t="s">
        <v>271</v>
      </c>
      <c r="I1375" s="86" t="s">
        <v>6337</v>
      </c>
      <c r="J1375" s="17">
        <v>15283512838</v>
      </c>
      <c r="K1375" s="38"/>
      <c r="L1375" s="28" t="s">
        <v>6308</v>
      </c>
      <c r="M1375" s="40" t="s">
        <v>6338</v>
      </c>
      <c r="N1375" s="16" t="s">
        <v>30</v>
      </c>
      <c r="O1375" s="16">
        <v>15283512838</v>
      </c>
      <c r="P1375" s="16" t="s">
        <v>271</v>
      </c>
      <c r="Q1375" s="95" t="s">
        <v>6337</v>
      </c>
      <c r="R1375" s="33" t="s">
        <v>4494</v>
      </c>
      <c r="S1375" s="33"/>
      <c r="T1375" s="34">
        <v>1374</v>
      </c>
      <c r="U1375" s="7" t="str">
        <f>+VLOOKUP(D1375,[1]全镇!$C:$E,3,FALSE)</f>
        <v>中街村</v>
      </c>
    </row>
    <row r="1376" hidden="1" customHeight="1" spans="1:21">
      <c r="A1376" s="15">
        <v>1375</v>
      </c>
      <c r="B1376" s="16" t="s">
        <v>6339</v>
      </c>
      <c r="C1376" s="16" t="s">
        <v>32</v>
      </c>
      <c r="D1376" s="16" t="s">
        <v>6340</v>
      </c>
      <c r="E1376" s="15" t="str">
        <f t="shared" si="96"/>
        <v>正确</v>
      </c>
      <c r="F1376" s="17">
        <f ca="1" t="shared" si="97"/>
        <v>81</v>
      </c>
      <c r="G1376" s="17" t="str">
        <f t="shared" si="98"/>
        <v>1943/10/28</v>
      </c>
      <c r="H1376" s="15" t="s">
        <v>2489</v>
      </c>
      <c r="I1376" s="86" t="s">
        <v>6341</v>
      </c>
      <c r="J1376" s="17">
        <v>13721801904</v>
      </c>
      <c r="K1376" s="38"/>
      <c r="L1376" s="28" t="s">
        <v>6308</v>
      </c>
      <c r="M1376" s="40" t="s">
        <v>6342</v>
      </c>
      <c r="N1376" s="16" t="s">
        <v>55</v>
      </c>
      <c r="O1376" s="16">
        <v>13782129938</v>
      </c>
      <c r="P1376" s="16" t="s">
        <v>2489</v>
      </c>
      <c r="Q1376" s="95" t="s">
        <v>6341</v>
      </c>
      <c r="R1376" s="33" t="s">
        <v>4494</v>
      </c>
      <c r="S1376" s="33"/>
      <c r="T1376" s="34">
        <v>1375</v>
      </c>
      <c r="U1376" s="7" t="str">
        <f>+VLOOKUP(D1376,[1]全镇!$C:$E,3,FALSE)</f>
        <v>上庄村</v>
      </c>
    </row>
    <row r="1377" hidden="1" customHeight="1" spans="1:20">
      <c r="A1377" s="15">
        <v>1376</v>
      </c>
      <c r="B1377" s="16" t="s">
        <v>6343</v>
      </c>
      <c r="C1377" s="16" t="s">
        <v>32</v>
      </c>
      <c r="D1377" s="16" t="s">
        <v>6344</v>
      </c>
      <c r="E1377" s="15" t="str">
        <f t="shared" si="96"/>
        <v>正确</v>
      </c>
      <c r="F1377" s="17">
        <f ca="1" t="shared" si="97"/>
        <v>81</v>
      </c>
      <c r="G1377" s="17" t="str">
        <f t="shared" si="98"/>
        <v>1943/10/20</v>
      </c>
      <c r="H1377" s="15" t="s">
        <v>2489</v>
      </c>
      <c r="I1377" s="17" t="s">
        <v>6345</v>
      </c>
      <c r="J1377" s="17">
        <v>13633995011</v>
      </c>
      <c r="K1377" s="38" t="s">
        <v>4495</v>
      </c>
      <c r="L1377" s="28" t="s">
        <v>6308</v>
      </c>
      <c r="M1377" s="40" t="s">
        <v>6346</v>
      </c>
      <c r="N1377" s="16" t="s">
        <v>55</v>
      </c>
      <c r="O1377" s="16">
        <v>13633995011</v>
      </c>
      <c r="P1377" s="16" t="s">
        <v>2489</v>
      </c>
      <c r="Q1377" s="33" t="s">
        <v>6345</v>
      </c>
      <c r="R1377" s="33" t="s">
        <v>4494</v>
      </c>
      <c r="S1377" s="33"/>
      <c r="T1377" s="34">
        <v>1376</v>
      </c>
    </row>
    <row r="1378" hidden="1" customHeight="1" spans="1:21">
      <c r="A1378" s="15">
        <v>1377</v>
      </c>
      <c r="B1378" s="16" t="s">
        <v>6347</v>
      </c>
      <c r="C1378" s="16" t="s">
        <v>19</v>
      </c>
      <c r="D1378" s="16" t="s">
        <v>6348</v>
      </c>
      <c r="E1378" s="15" t="str">
        <f t="shared" si="96"/>
        <v>正确</v>
      </c>
      <c r="F1378" s="17">
        <f ca="1" t="shared" si="97"/>
        <v>81</v>
      </c>
      <c r="G1378" s="17" t="str">
        <f t="shared" si="98"/>
        <v>1943/10/27</v>
      </c>
      <c r="H1378" s="15" t="s">
        <v>2526</v>
      </c>
      <c r="I1378" s="86" t="s">
        <v>6349</v>
      </c>
      <c r="J1378" s="17">
        <v>17396336611</v>
      </c>
      <c r="K1378" s="38"/>
      <c r="L1378" s="28" t="s">
        <v>6308</v>
      </c>
      <c r="M1378" s="40" t="s">
        <v>6350</v>
      </c>
      <c r="N1378" s="16" t="s">
        <v>55</v>
      </c>
      <c r="O1378" s="16">
        <v>17396336611</v>
      </c>
      <c r="P1378" s="16" t="s">
        <v>2526</v>
      </c>
      <c r="Q1378" s="95" t="s">
        <v>6349</v>
      </c>
      <c r="R1378" s="33" t="s">
        <v>4494</v>
      </c>
      <c r="S1378" s="33"/>
      <c r="T1378" s="34">
        <v>1377</v>
      </c>
      <c r="U1378" s="7" t="str">
        <f>+VLOOKUP(D1378,[1]全镇!$C:$E,3,FALSE)</f>
        <v>史村</v>
      </c>
    </row>
    <row r="1379" hidden="1" customHeight="1" spans="1:21">
      <c r="A1379" s="15">
        <v>1378</v>
      </c>
      <c r="B1379" s="16" t="s">
        <v>6351</v>
      </c>
      <c r="C1379" s="16" t="s">
        <v>32</v>
      </c>
      <c r="D1379" s="90" t="s">
        <v>6352</v>
      </c>
      <c r="E1379" s="15" t="str">
        <f t="shared" si="96"/>
        <v>正确</v>
      </c>
      <c r="F1379" s="17">
        <f ca="1" t="shared" si="97"/>
        <v>81</v>
      </c>
      <c r="G1379" s="17" t="str">
        <f t="shared" si="98"/>
        <v>1943/10/02</v>
      </c>
      <c r="H1379" s="15" t="s">
        <v>52</v>
      </c>
      <c r="I1379" s="86" t="s">
        <v>6353</v>
      </c>
      <c r="J1379" s="17">
        <v>13838750034</v>
      </c>
      <c r="K1379" s="38"/>
      <c r="L1379" s="28" t="s">
        <v>6308</v>
      </c>
      <c r="M1379" s="40" t="s">
        <v>6354</v>
      </c>
      <c r="N1379" s="16" t="s">
        <v>55</v>
      </c>
      <c r="O1379" s="16">
        <v>13838750034</v>
      </c>
      <c r="P1379" s="16" t="s">
        <v>52</v>
      </c>
      <c r="Q1379" s="95" t="s">
        <v>6353</v>
      </c>
      <c r="R1379" s="33" t="s">
        <v>4494</v>
      </c>
      <c r="S1379" s="33"/>
      <c r="T1379" s="34">
        <v>1378</v>
      </c>
      <c r="U1379" s="7" t="str">
        <f>+VLOOKUP(D1379,[1]全镇!$C:$E,3,FALSE)</f>
        <v>汉王坪村</v>
      </c>
    </row>
    <row r="1380" hidden="1" customHeight="1" spans="1:21">
      <c r="A1380" s="15">
        <v>1379</v>
      </c>
      <c r="B1380" s="16" t="s">
        <v>6355</v>
      </c>
      <c r="C1380" s="16" t="s">
        <v>19</v>
      </c>
      <c r="D1380" s="90" t="s">
        <v>6356</v>
      </c>
      <c r="E1380" s="15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7">
        <f ca="1" t="shared" ref="F1380:F1398" si="100">YEAR(NOW())-MID(D1380,7,4)</f>
        <v>81</v>
      </c>
      <c r="G1380" s="17" t="str">
        <f t="shared" ref="G1380:G1398" si="101">CONCATENATE(MID(D1380,7,4),"/",MID(D1380,11,2),"/",MID(D1380,13,2))</f>
        <v>1943/11/20</v>
      </c>
      <c r="H1380" s="15" t="s">
        <v>1300</v>
      </c>
      <c r="I1380" s="86" t="s">
        <v>6357</v>
      </c>
      <c r="J1380" s="17">
        <v>15565678795</v>
      </c>
      <c r="K1380" s="38"/>
      <c r="L1380" s="28" t="s">
        <v>6358</v>
      </c>
      <c r="M1380" s="40" t="s">
        <v>6359</v>
      </c>
      <c r="N1380" s="16" t="s">
        <v>30</v>
      </c>
      <c r="O1380" s="16">
        <v>15565678795</v>
      </c>
      <c r="P1380" s="16" t="s">
        <v>1300</v>
      </c>
      <c r="Q1380" s="95" t="s">
        <v>6357</v>
      </c>
      <c r="R1380" s="33" t="s">
        <v>4494</v>
      </c>
      <c r="S1380" s="33"/>
      <c r="T1380" s="34">
        <v>1379</v>
      </c>
      <c r="U1380" s="7" t="str">
        <f>+VLOOKUP(D1380,[1]全镇!$C:$E,3,FALSE)</f>
        <v>娘娘庙村</v>
      </c>
    </row>
    <row r="1381" hidden="1" customHeight="1" spans="1:21">
      <c r="A1381" s="15">
        <v>1380</v>
      </c>
      <c r="B1381" s="16" t="s">
        <v>6360</v>
      </c>
      <c r="C1381" s="16" t="s">
        <v>19</v>
      </c>
      <c r="D1381" s="90" t="s">
        <v>6361</v>
      </c>
      <c r="E1381" s="15" t="str">
        <f t="shared" si="99"/>
        <v>正确</v>
      </c>
      <c r="F1381" s="17">
        <f ca="1" t="shared" si="100"/>
        <v>81</v>
      </c>
      <c r="G1381" s="17" t="str">
        <f t="shared" si="101"/>
        <v>1943/11/06</v>
      </c>
      <c r="H1381" s="15" t="s">
        <v>1699</v>
      </c>
      <c r="I1381" s="86" t="s">
        <v>6362</v>
      </c>
      <c r="J1381" s="17">
        <v>13462666015</v>
      </c>
      <c r="K1381" s="38"/>
      <c r="L1381" s="28" t="s">
        <v>6358</v>
      </c>
      <c r="M1381" s="40" t="s">
        <v>6363</v>
      </c>
      <c r="N1381" s="16" t="s">
        <v>55</v>
      </c>
      <c r="O1381" s="16">
        <v>13462666015</v>
      </c>
      <c r="P1381" s="16" t="s">
        <v>1699</v>
      </c>
      <c r="Q1381" s="95" t="s">
        <v>6362</v>
      </c>
      <c r="R1381" s="33" t="s">
        <v>4494</v>
      </c>
      <c r="S1381" s="33"/>
      <c r="T1381" s="34">
        <v>1380</v>
      </c>
      <c r="U1381" s="7" t="str">
        <f>+VLOOKUP(D1381,[1]全镇!$C:$E,3,FALSE)</f>
        <v>山根村</v>
      </c>
    </row>
    <row r="1382" hidden="1" customHeight="1" spans="1:21">
      <c r="A1382" s="15">
        <v>1381</v>
      </c>
      <c r="B1382" s="16" t="s">
        <v>6364</v>
      </c>
      <c r="C1382" s="16" t="s">
        <v>19</v>
      </c>
      <c r="D1382" s="90" t="s">
        <v>6365</v>
      </c>
      <c r="E1382" s="15" t="str">
        <f t="shared" si="99"/>
        <v>正确</v>
      </c>
      <c r="F1382" s="17">
        <f ca="1" t="shared" si="100"/>
        <v>81</v>
      </c>
      <c r="G1382" s="17" t="str">
        <f t="shared" si="101"/>
        <v>1943/11/12</v>
      </c>
      <c r="H1382" s="15" t="s">
        <v>112</v>
      </c>
      <c r="I1382" s="86" t="s">
        <v>6366</v>
      </c>
      <c r="J1382" s="17">
        <v>13462519589</v>
      </c>
      <c r="K1382" s="38"/>
      <c r="L1382" s="28" t="s">
        <v>6358</v>
      </c>
      <c r="M1382" s="40" t="s">
        <v>6367</v>
      </c>
      <c r="N1382" s="16" t="s">
        <v>4142</v>
      </c>
      <c r="O1382" s="16">
        <v>13462519589</v>
      </c>
      <c r="P1382" s="16" t="s">
        <v>112</v>
      </c>
      <c r="Q1382" s="95" t="s">
        <v>6366</v>
      </c>
      <c r="R1382" s="33" t="s">
        <v>4494</v>
      </c>
      <c r="S1382" s="33"/>
      <c r="T1382" s="34">
        <v>1381</v>
      </c>
      <c r="U1382" s="7" t="str">
        <f>+VLOOKUP(D1382,[1]全镇!$C:$E,3,FALSE)</f>
        <v>庙岭村</v>
      </c>
    </row>
    <row r="1383" hidden="1" customHeight="1" spans="1:21">
      <c r="A1383" s="15">
        <v>1382</v>
      </c>
      <c r="B1383" s="16" t="s">
        <v>6368</v>
      </c>
      <c r="C1383" s="16" t="s">
        <v>19</v>
      </c>
      <c r="D1383" s="90" t="s">
        <v>6369</v>
      </c>
      <c r="E1383" s="15" t="str">
        <f t="shared" si="99"/>
        <v>正确</v>
      </c>
      <c r="F1383" s="17">
        <f ca="1" t="shared" si="100"/>
        <v>81</v>
      </c>
      <c r="G1383" s="17" t="str">
        <f t="shared" si="101"/>
        <v>1943/11/11</v>
      </c>
      <c r="H1383" s="15" t="s">
        <v>2609</v>
      </c>
      <c r="I1383" s="86" t="s">
        <v>6370</v>
      </c>
      <c r="J1383" s="17">
        <v>15138425479</v>
      </c>
      <c r="K1383" s="38"/>
      <c r="L1383" s="28" t="s">
        <v>6358</v>
      </c>
      <c r="M1383" s="40" t="s">
        <v>6371</v>
      </c>
      <c r="N1383" s="16" t="s">
        <v>55</v>
      </c>
      <c r="O1383" s="16">
        <v>15138425479</v>
      </c>
      <c r="P1383" s="16" t="s">
        <v>2609</v>
      </c>
      <c r="Q1383" s="95" t="s">
        <v>6370</v>
      </c>
      <c r="R1383" s="33" t="s">
        <v>4494</v>
      </c>
      <c r="S1383" s="33"/>
      <c r="T1383" s="34">
        <v>1382</v>
      </c>
      <c r="U1383" s="7" t="str">
        <f>+VLOOKUP(D1383,[1]全镇!$C:$E,3,FALSE)</f>
        <v>龙泉观村</v>
      </c>
    </row>
    <row r="1384" hidden="1" customHeight="1" spans="1:21">
      <c r="A1384" s="15">
        <v>1383</v>
      </c>
      <c r="B1384" s="16" t="s">
        <v>6372</v>
      </c>
      <c r="C1384" s="16" t="s">
        <v>19</v>
      </c>
      <c r="D1384" s="90" t="s">
        <v>6373</v>
      </c>
      <c r="E1384" s="15" t="str">
        <f t="shared" si="99"/>
        <v>正确</v>
      </c>
      <c r="F1384" s="17">
        <f ca="1" t="shared" si="100"/>
        <v>81</v>
      </c>
      <c r="G1384" s="17" t="str">
        <f t="shared" si="101"/>
        <v>1943/11/11</v>
      </c>
      <c r="H1384" s="15" t="s">
        <v>1264</v>
      </c>
      <c r="I1384" s="86" t="s">
        <v>6374</v>
      </c>
      <c r="J1384" s="17">
        <v>18625657906</v>
      </c>
      <c r="K1384" s="38"/>
      <c r="L1384" s="28" t="s">
        <v>6358</v>
      </c>
      <c r="M1384" s="40" t="s">
        <v>6375</v>
      </c>
      <c r="N1384" s="16" t="s">
        <v>55</v>
      </c>
      <c r="O1384" s="16">
        <v>18625657906</v>
      </c>
      <c r="P1384" s="16" t="s">
        <v>1264</v>
      </c>
      <c r="Q1384" s="95" t="s">
        <v>6374</v>
      </c>
      <c r="R1384" s="33" t="s">
        <v>4494</v>
      </c>
      <c r="S1384" s="33"/>
      <c r="T1384" s="34">
        <v>1383</v>
      </c>
      <c r="U1384" s="7" t="str">
        <f>+VLOOKUP(D1384,[1]全镇!$C:$E,3,FALSE)</f>
        <v>双河村</v>
      </c>
    </row>
    <row r="1385" hidden="1" customHeight="1" spans="1:21">
      <c r="A1385" s="15">
        <v>1384</v>
      </c>
      <c r="B1385" s="16" t="s">
        <v>6376</v>
      </c>
      <c r="C1385" s="16" t="s">
        <v>19</v>
      </c>
      <c r="D1385" s="90" t="s">
        <v>6377</v>
      </c>
      <c r="E1385" s="15" t="str">
        <f t="shared" si="99"/>
        <v>正确</v>
      </c>
      <c r="F1385" s="17">
        <f ca="1" t="shared" si="100"/>
        <v>81</v>
      </c>
      <c r="G1385" s="17" t="str">
        <f t="shared" si="101"/>
        <v>1943/11/06</v>
      </c>
      <c r="H1385" s="15" t="s">
        <v>308</v>
      </c>
      <c r="I1385" s="86" t="s">
        <v>6378</v>
      </c>
      <c r="J1385" s="17">
        <v>17761623129</v>
      </c>
      <c r="K1385" s="38"/>
      <c r="L1385" s="28" t="s">
        <v>6358</v>
      </c>
      <c r="M1385" s="40" t="s">
        <v>6379</v>
      </c>
      <c r="N1385" s="16" t="s">
        <v>55</v>
      </c>
      <c r="O1385" s="16">
        <v>17761623129</v>
      </c>
      <c r="P1385" s="16" t="s">
        <v>308</v>
      </c>
      <c r="Q1385" s="95" t="s">
        <v>6378</v>
      </c>
      <c r="R1385" s="33" t="s">
        <v>4656</v>
      </c>
      <c r="S1385" s="33"/>
      <c r="T1385" s="34">
        <v>1384</v>
      </c>
      <c r="U1385" s="7" t="str">
        <f>+VLOOKUP(D1385,[1]全镇!$C:$E,3,FALSE)</f>
        <v>南街村</v>
      </c>
    </row>
    <row r="1386" hidden="1" customHeight="1" spans="1:21">
      <c r="A1386" s="15">
        <v>1385</v>
      </c>
      <c r="B1386" s="16" t="s">
        <v>6380</v>
      </c>
      <c r="C1386" s="16" t="s">
        <v>32</v>
      </c>
      <c r="D1386" s="90" t="s">
        <v>6381</v>
      </c>
      <c r="E1386" s="15" t="str">
        <f t="shared" si="99"/>
        <v>正确</v>
      </c>
      <c r="F1386" s="17">
        <f ca="1" t="shared" si="100"/>
        <v>81</v>
      </c>
      <c r="G1386" s="17" t="str">
        <f t="shared" si="101"/>
        <v>1943/10/02</v>
      </c>
      <c r="H1386" s="15" t="s">
        <v>1616</v>
      </c>
      <c r="I1386" s="86" t="s">
        <v>6382</v>
      </c>
      <c r="J1386" s="17">
        <v>15893515806</v>
      </c>
      <c r="K1386" s="38"/>
      <c r="L1386" s="28" t="s">
        <v>6358</v>
      </c>
      <c r="M1386" s="40" t="s">
        <v>6383</v>
      </c>
      <c r="N1386" s="16" t="s">
        <v>55</v>
      </c>
      <c r="O1386" s="16">
        <v>13703450530</v>
      </c>
      <c r="P1386" s="16" t="s">
        <v>1616</v>
      </c>
      <c r="Q1386" s="95" t="s">
        <v>6382</v>
      </c>
      <c r="R1386" s="33" t="s">
        <v>4520</v>
      </c>
      <c r="S1386" s="33"/>
      <c r="T1386" s="34">
        <v>1385</v>
      </c>
      <c r="U1386" s="7" t="e">
        <f>+VLOOKUP(D1386,[1]全镇!$C:$E,3,FALSE)</f>
        <v>#N/A</v>
      </c>
    </row>
    <row r="1387" hidden="1" customHeight="1" spans="1:21">
      <c r="A1387" s="15">
        <v>1386</v>
      </c>
      <c r="B1387" s="16" t="s">
        <v>6384</v>
      </c>
      <c r="C1387" s="16" t="s">
        <v>32</v>
      </c>
      <c r="D1387" s="90" t="s">
        <v>6385</v>
      </c>
      <c r="E1387" s="15" t="str">
        <f t="shared" si="99"/>
        <v>正确</v>
      </c>
      <c r="F1387" s="17">
        <f ca="1" t="shared" si="100"/>
        <v>81</v>
      </c>
      <c r="G1387" s="17" t="str">
        <f t="shared" si="101"/>
        <v>1943/07/01</v>
      </c>
      <c r="H1387" s="15" t="s">
        <v>317</v>
      </c>
      <c r="I1387" s="86" t="s">
        <v>6386</v>
      </c>
      <c r="J1387" s="17">
        <v>15893554870</v>
      </c>
      <c r="K1387" s="38"/>
      <c r="L1387" s="28" t="s">
        <v>6358</v>
      </c>
      <c r="M1387" s="40" t="s">
        <v>6387</v>
      </c>
      <c r="N1387" s="16" t="s">
        <v>4142</v>
      </c>
      <c r="O1387" s="16">
        <v>15893554870</v>
      </c>
      <c r="P1387" s="16" t="s">
        <v>317</v>
      </c>
      <c r="Q1387" s="95" t="s">
        <v>6386</v>
      </c>
      <c r="R1387" s="33" t="s">
        <v>4494</v>
      </c>
      <c r="S1387" s="33"/>
      <c r="T1387" s="34">
        <v>1386</v>
      </c>
      <c r="U1387" s="7" t="str">
        <f>+VLOOKUP(D1387,[1]全镇!$C:$E,3,FALSE)</f>
        <v>张巷村</v>
      </c>
    </row>
    <row r="1388" hidden="1" customHeight="1" spans="1:21">
      <c r="A1388" s="15">
        <v>1387</v>
      </c>
      <c r="B1388" s="16" t="s">
        <v>6388</v>
      </c>
      <c r="C1388" s="16" t="s">
        <v>19</v>
      </c>
      <c r="D1388" s="90" t="s">
        <v>6389</v>
      </c>
      <c r="E1388" s="15" t="str">
        <f t="shared" si="99"/>
        <v>正确</v>
      </c>
      <c r="F1388" s="17">
        <f ca="1" t="shared" si="100"/>
        <v>81</v>
      </c>
      <c r="G1388" s="17" t="str">
        <f t="shared" si="101"/>
        <v>1943/11/10</v>
      </c>
      <c r="H1388" s="15" t="s">
        <v>1493</v>
      </c>
      <c r="I1388" s="86" t="s">
        <v>6390</v>
      </c>
      <c r="J1388" s="17">
        <v>15938469016</v>
      </c>
      <c r="K1388" s="38"/>
      <c r="L1388" s="28" t="s">
        <v>6358</v>
      </c>
      <c r="M1388" s="40" t="s">
        <v>6391</v>
      </c>
      <c r="N1388" s="16" t="s">
        <v>55</v>
      </c>
      <c r="O1388" s="16">
        <v>15938469016</v>
      </c>
      <c r="P1388" s="16" t="s">
        <v>1493</v>
      </c>
      <c r="Q1388" s="95" t="s">
        <v>6390</v>
      </c>
      <c r="R1388" s="33" t="s">
        <v>4494</v>
      </c>
      <c r="S1388" s="33"/>
      <c r="T1388" s="34">
        <v>1387</v>
      </c>
      <c r="U1388" s="7" t="str">
        <f>+VLOOKUP(D1388,[1]全镇!$C:$E,3,FALSE)</f>
        <v>魏村</v>
      </c>
    </row>
    <row r="1389" hidden="1" customHeight="1" spans="1:21">
      <c r="A1389" s="15">
        <v>1388</v>
      </c>
      <c r="B1389" s="16" t="s">
        <v>6392</v>
      </c>
      <c r="C1389" s="16" t="s">
        <v>19</v>
      </c>
      <c r="D1389" s="90" t="s">
        <v>6393</v>
      </c>
      <c r="E1389" s="15" t="str">
        <f t="shared" si="99"/>
        <v>正确</v>
      </c>
      <c r="F1389" s="17">
        <f ca="1" t="shared" si="100"/>
        <v>81</v>
      </c>
      <c r="G1389" s="17" t="str">
        <f t="shared" si="101"/>
        <v>1943/11/22</v>
      </c>
      <c r="H1389" s="15" t="s">
        <v>1493</v>
      </c>
      <c r="I1389" s="86" t="s">
        <v>6394</v>
      </c>
      <c r="J1389" s="17">
        <v>18739025172</v>
      </c>
      <c r="K1389" s="38"/>
      <c r="L1389" s="28" t="s">
        <v>6358</v>
      </c>
      <c r="M1389" s="40" t="s">
        <v>6121</v>
      </c>
      <c r="N1389" s="16" t="s">
        <v>1367</v>
      </c>
      <c r="O1389" s="16">
        <v>18739025172</v>
      </c>
      <c r="P1389" s="16" t="s">
        <v>1493</v>
      </c>
      <c r="Q1389" s="95" t="s">
        <v>6394</v>
      </c>
      <c r="R1389" s="33" t="s">
        <v>4494</v>
      </c>
      <c r="S1389" s="33"/>
      <c r="T1389" s="34">
        <v>1388</v>
      </c>
      <c r="U1389" s="7" t="str">
        <f>+VLOOKUP(D1389,[1]全镇!$C:$E,3,FALSE)</f>
        <v>魏村</v>
      </c>
    </row>
    <row r="1390" hidden="1" customHeight="1" spans="1:21">
      <c r="A1390" s="15">
        <v>1389</v>
      </c>
      <c r="B1390" s="16" t="s">
        <v>6395</v>
      </c>
      <c r="C1390" s="16" t="s">
        <v>19</v>
      </c>
      <c r="D1390" s="90" t="s">
        <v>6396</v>
      </c>
      <c r="E1390" s="15" t="str">
        <f t="shared" si="99"/>
        <v>正确</v>
      </c>
      <c r="F1390" s="17">
        <f ca="1" t="shared" si="100"/>
        <v>81</v>
      </c>
      <c r="G1390" s="17" t="str">
        <f t="shared" si="101"/>
        <v>1943/11/04</v>
      </c>
      <c r="H1390" s="15" t="s">
        <v>811</v>
      </c>
      <c r="I1390" s="86" t="s">
        <v>6397</v>
      </c>
      <c r="J1390" s="17">
        <v>17884731025</v>
      </c>
      <c r="K1390" s="38"/>
      <c r="L1390" s="28" t="s">
        <v>6358</v>
      </c>
      <c r="M1390" s="40" t="s">
        <v>6398</v>
      </c>
      <c r="N1390" s="16" t="s">
        <v>30</v>
      </c>
      <c r="O1390" s="16">
        <v>13703414928</v>
      </c>
      <c r="P1390" s="16" t="s">
        <v>811</v>
      </c>
      <c r="Q1390" s="95" t="s">
        <v>6397</v>
      </c>
      <c r="R1390" s="33" t="s">
        <v>4494</v>
      </c>
      <c r="S1390" s="33"/>
      <c r="T1390" s="34">
        <v>1389</v>
      </c>
      <c r="U1390" s="7" t="str">
        <f>+VLOOKUP(D1390,[1]全镇!$C:$E,3,FALSE)</f>
        <v>新石门村</v>
      </c>
    </row>
    <row r="1391" hidden="1" customHeight="1" spans="1:21">
      <c r="A1391" s="15">
        <v>1390</v>
      </c>
      <c r="B1391" s="16" t="s">
        <v>6399</v>
      </c>
      <c r="C1391" s="16" t="s">
        <v>32</v>
      </c>
      <c r="D1391" s="90" t="s">
        <v>6400</v>
      </c>
      <c r="E1391" s="15" t="str">
        <f t="shared" si="99"/>
        <v>正确</v>
      </c>
      <c r="F1391" s="17">
        <f ca="1" t="shared" si="100"/>
        <v>81</v>
      </c>
      <c r="G1391" s="17" t="str">
        <f t="shared" si="101"/>
        <v>1943/11/07</v>
      </c>
      <c r="H1391" s="15" t="s">
        <v>52</v>
      </c>
      <c r="I1391" s="86" t="s">
        <v>6401</v>
      </c>
      <c r="J1391" s="17">
        <v>15090117099</v>
      </c>
      <c r="K1391" s="38"/>
      <c r="L1391" s="28" t="s">
        <v>6358</v>
      </c>
      <c r="M1391" s="40" t="s">
        <v>3739</v>
      </c>
      <c r="N1391" s="16" t="s">
        <v>55</v>
      </c>
      <c r="O1391" s="16">
        <v>15090117099</v>
      </c>
      <c r="P1391" s="16" t="s">
        <v>52</v>
      </c>
      <c r="Q1391" s="95" t="s">
        <v>6401</v>
      </c>
      <c r="R1391" s="33" t="s">
        <v>4494</v>
      </c>
      <c r="S1391" s="33"/>
      <c r="T1391" s="34">
        <v>1390</v>
      </c>
      <c r="U1391" s="7" t="str">
        <f>+VLOOKUP(D1391,[1]全镇!$C:$E,3,FALSE)</f>
        <v>汉王坪村</v>
      </c>
    </row>
    <row r="1392" hidden="1" customHeight="1" spans="1:21">
      <c r="A1392" s="15">
        <v>1391</v>
      </c>
      <c r="B1392" s="16" t="s">
        <v>6402</v>
      </c>
      <c r="C1392" s="16" t="s">
        <v>32</v>
      </c>
      <c r="D1392" s="90" t="s">
        <v>6403</v>
      </c>
      <c r="E1392" s="15" t="str">
        <f t="shared" si="99"/>
        <v>正确</v>
      </c>
      <c r="F1392" s="17">
        <f ca="1" t="shared" si="100"/>
        <v>81</v>
      </c>
      <c r="G1392" s="17" t="str">
        <f t="shared" si="101"/>
        <v>1943/11/15</v>
      </c>
      <c r="H1392" s="15" t="s">
        <v>1493</v>
      </c>
      <c r="I1392" s="86" t="s">
        <v>6404</v>
      </c>
      <c r="J1392" s="17">
        <v>15083395167</v>
      </c>
      <c r="K1392" s="38"/>
      <c r="L1392" s="28" t="s">
        <v>6358</v>
      </c>
      <c r="M1392" s="40" t="s">
        <v>6405</v>
      </c>
      <c r="N1392" s="16" t="s">
        <v>30</v>
      </c>
      <c r="O1392" s="16">
        <v>15083395167</v>
      </c>
      <c r="P1392" s="16" t="s">
        <v>1493</v>
      </c>
      <c r="Q1392" s="95" t="s">
        <v>6404</v>
      </c>
      <c r="R1392" s="33" t="s">
        <v>4494</v>
      </c>
      <c r="S1392" s="33"/>
      <c r="T1392" s="34">
        <v>1391</v>
      </c>
      <c r="U1392" s="7" t="str">
        <f>+VLOOKUP(D1392,[1]全镇!$C:$E,3,FALSE)</f>
        <v>魏村</v>
      </c>
    </row>
    <row r="1393" hidden="1" customHeight="1" spans="1:21">
      <c r="A1393" s="15">
        <v>1392</v>
      </c>
      <c r="B1393" s="16" t="s">
        <v>6406</v>
      </c>
      <c r="C1393" s="16" t="s">
        <v>19</v>
      </c>
      <c r="D1393" s="16" t="s">
        <v>6407</v>
      </c>
      <c r="E1393" s="15" t="str">
        <f t="shared" si="99"/>
        <v>正确</v>
      </c>
      <c r="F1393" s="17">
        <f ca="1" t="shared" si="100"/>
        <v>81</v>
      </c>
      <c r="G1393" s="17" t="str">
        <f t="shared" si="101"/>
        <v>1943/11/06</v>
      </c>
      <c r="H1393" s="15" t="s">
        <v>52</v>
      </c>
      <c r="I1393" s="86" t="s">
        <v>6408</v>
      </c>
      <c r="J1393" s="17">
        <v>13462699716</v>
      </c>
      <c r="K1393" s="38"/>
      <c r="L1393" s="28" t="s">
        <v>6358</v>
      </c>
      <c r="M1393" s="40" t="s">
        <v>6409</v>
      </c>
      <c r="N1393" s="16" t="s">
        <v>55</v>
      </c>
      <c r="O1393" s="16">
        <v>13462699716</v>
      </c>
      <c r="P1393" s="16" t="s">
        <v>52</v>
      </c>
      <c r="Q1393" s="95" t="s">
        <v>6408</v>
      </c>
      <c r="R1393" s="33" t="s">
        <v>4494</v>
      </c>
      <c r="S1393" s="33"/>
      <c r="T1393" s="34">
        <v>1392</v>
      </c>
      <c r="U1393" s="7" t="str">
        <f>+VLOOKUP(D1393,[1]全镇!$C:$E,3,FALSE)</f>
        <v>汉王坪村</v>
      </c>
    </row>
    <row r="1394" hidden="1" customHeight="1" spans="1:21">
      <c r="A1394" s="15">
        <v>1393</v>
      </c>
      <c r="B1394" s="16" t="s">
        <v>6410</v>
      </c>
      <c r="C1394" s="16" t="s">
        <v>32</v>
      </c>
      <c r="D1394" s="90" t="s">
        <v>6411</v>
      </c>
      <c r="E1394" s="15" t="str">
        <f t="shared" si="99"/>
        <v>正确</v>
      </c>
      <c r="F1394" s="17">
        <f ca="1" t="shared" si="100"/>
        <v>81</v>
      </c>
      <c r="G1394" s="17" t="str">
        <f t="shared" si="101"/>
        <v>1943/11/24</v>
      </c>
      <c r="H1394" s="15" t="s">
        <v>1000</v>
      </c>
      <c r="I1394" s="86" t="s">
        <v>6412</v>
      </c>
      <c r="J1394" s="17">
        <v>13298172586</v>
      </c>
      <c r="K1394" s="38"/>
      <c r="L1394" s="28" t="s">
        <v>6358</v>
      </c>
      <c r="M1394" s="40" t="s">
        <v>6413</v>
      </c>
      <c r="N1394" s="16" t="s">
        <v>55</v>
      </c>
      <c r="O1394" s="16">
        <v>13298172586</v>
      </c>
      <c r="P1394" s="16" t="s">
        <v>1000</v>
      </c>
      <c r="Q1394" s="95" t="s">
        <v>6412</v>
      </c>
      <c r="R1394" s="33" t="s">
        <v>4494</v>
      </c>
      <c r="S1394" s="33"/>
      <c r="T1394" s="34">
        <v>1393</v>
      </c>
      <c r="U1394" s="7" t="str">
        <f>+VLOOKUP(D1394,[1]全镇!$C:$E,3,FALSE)</f>
        <v>全庄村</v>
      </c>
    </row>
    <row r="1395" hidden="1" customHeight="1" spans="1:21">
      <c r="A1395" s="15">
        <v>1394</v>
      </c>
      <c r="B1395" s="16" t="s">
        <v>6414</v>
      </c>
      <c r="C1395" s="16" t="s">
        <v>32</v>
      </c>
      <c r="D1395" s="90" t="s">
        <v>6415</v>
      </c>
      <c r="E1395" s="15" t="str">
        <f t="shared" si="99"/>
        <v>正确</v>
      </c>
      <c r="F1395" s="17">
        <f ca="1" t="shared" si="100"/>
        <v>81</v>
      </c>
      <c r="G1395" s="17" t="str">
        <f t="shared" si="101"/>
        <v>1943/11/12</v>
      </c>
      <c r="H1395" s="15" t="s">
        <v>2576</v>
      </c>
      <c r="I1395" s="86" t="s">
        <v>6416</v>
      </c>
      <c r="J1395" s="17">
        <v>18220973952</v>
      </c>
      <c r="K1395" s="38"/>
      <c r="L1395" s="28" t="s">
        <v>6358</v>
      </c>
      <c r="M1395" s="40" t="s">
        <v>6417</v>
      </c>
      <c r="N1395" s="16" t="s">
        <v>55</v>
      </c>
      <c r="O1395" s="16">
        <v>18220973952</v>
      </c>
      <c r="P1395" s="16" t="s">
        <v>2576</v>
      </c>
      <c r="Q1395" s="95" t="s">
        <v>6416</v>
      </c>
      <c r="R1395" s="33" t="s">
        <v>4494</v>
      </c>
      <c r="S1395" s="33"/>
      <c r="T1395" s="34">
        <v>1394</v>
      </c>
      <c r="U1395" s="7" t="str">
        <f>+VLOOKUP(D1395,[1]全镇!$C:$E,3,FALSE)</f>
        <v>大扒村</v>
      </c>
    </row>
    <row r="1396" hidden="1" customHeight="1" spans="1:21">
      <c r="A1396" s="15">
        <v>1395</v>
      </c>
      <c r="B1396" s="16" t="s">
        <v>6418</v>
      </c>
      <c r="C1396" s="16" t="s">
        <v>32</v>
      </c>
      <c r="D1396" s="16" t="s">
        <v>6419</v>
      </c>
      <c r="E1396" s="15" t="str">
        <f t="shared" si="99"/>
        <v>正确</v>
      </c>
      <c r="F1396" s="17">
        <f ca="1" t="shared" si="100"/>
        <v>81</v>
      </c>
      <c r="G1396" s="17" t="str">
        <f t="shared" si="101"/>
        <v>1943/11/29</v>
      </c>
      <c r="H1396" s="15" t="s">
        <v>155</v>
      </c>
      <c r="I1396" s="86" t="s">
        <v>6420</v>
      </c>
      <c r="J1396" s="17">
        <v>17884766290</v>
      </c>
      <c r="K1396" s="38"/>
      <c r="L1396" s="28" t="s">
        <v>6358</v>
      </c>
      <c r="M1396" s="40" t="s">
        <v>6421</v>
      </c>
      <c r="N1396" s="16" t="s">
        <v>55</v>
      </c>
      <c r="O1396" s="16">
        <v>17884766290</v>
      </c>
      <c r="P1396" s="16" t="s">
        <v>155</v>
      </c>
      <c r="Q1396" s="95" t="s">
        <v>6420</v>
      </c>
      <c r="R1396" s="33" t="s">
        <v>4494</v>
      </c>
      <c r="S1396" s="33"/>
      <c r="T1396" s="34">
        <v>1395</v>
      </c>
      <c r="U1396" s="7" t="str">
        <f>+VLOOKUP(D1396,[1]全镇!$C:$E,3,FALSE)</f>
        <v>狮子沟村</v>
      </c>
    </row>
    <row r="1397" hidden="1" customHeight="1" spans="1:21">
      <c r="A1397" s="15">
        <v>1396</v>
      </c>
      <c r="B1397" s="16" t="s">
        <v>6422</v>
      </c>
      <c r="C1397" s="16" t="s">
        <v>19</v>
      </c>
      <c r="D1397" s="16" t="s">
        <v>6423</v>
      </c>
      <c r="E1397" s="15" t="str">
        <f t="shared" si="99"/>
        <v>正确</v>
      </c>
      <c r="F1397" s="17">
        <f ca="1" t="shared" si="100"/>
        <v>81</v>
      </c>
      <c r="G1397" s="17" t="str">
        <f t="shared" si="101"/>
        <v>1943/11/11</v>
      </c>
      <c r="H1397" s="15" t="s">
        <v>2609</v>
      </c>
      <c r="I1397" s="86" t="s">
        <v>6424</v>
      </c>
      <c r="J1397" s="17">
        <v>15083317875</v>
      </c>
      <c r="K1397" s="38"/>
      <c r="L1397" s="28" t="s">
        <v>6358</v>
      </c>
      <c r="M1397" s="40" t="s">
        <v>6425</v>
      </c>
      <c r="N1397" s="16" t="s">
        <v>55</v>
      </c>
      <c r="O1397" s="16">
        <v>15083317875</v>
      </c>
      <c r="P1397" s="16" t="s">
        <v>2609</v>
      </c>
      <c r="Q1397" s="95" t="s">
        <v>6424</v>
      </c>
      <c r="R1397" s="33" t="s">
        <v>4494</v>
      </c>
      <c r="S1397" s="33"/>
      <c r="T1397" s="34">
        <v>1396</v>
      </c>
      <c r="U1397" s="7" t="str">
        <f>+VLOOKUP(D1397,[1]全镇!$C:$E,3,FALSE)</f>
        <v>龙泉观村</v>
      </c>
    </row>
    <row r="1398" hidden="1" customHeight="1" spans="1:21">
      <c r="A1398" s="15">
        <v>1397</v>
      </c>
      <c r="B1398" s="16" t="s">
        <v>6426</v>
      </c>
      <c r="C1398" s="16" t="s">
        <v>32</v>
      </c>
      <c r="D1398" s="16" t="s">
        <v>6427</v>
      </c>
      <c r="E1398" s="15" t="str">
        <f t="shared" si="99"/>
        <v>正确</v>
      </c>
      <c r="F1398" s="17">
        <f ca="1" t="shared" si="100"/>
        <v>81</v>
      </c>
      <c r="G1398" s="17" t="str">
        <f t="shared" si="101"/>
        <v>1943/11/08</v>
      </c>
      <c r="H1398" s="15" t="s">
        <v>465</v>
      </c>
      <c r="I1398" s="86" t="s">
        <v>6428</v>
      </c>
      <c r="J1398" s="17">
        <v>15671202801</v>
      </c>
      <c r="K1398" s="38"/>
      <c r="L1398" s="28" t="s">
        <v>6358</v>
      </c>
      <c r="M1398" s="40" t="s">
        <v>6429</v>
      </c>
      <c r="N1398" s="16" t="s">
        <v>55</v>
      </c>
      <c r="O1398" s="16">
        <v>15671202801</v>
      </c>
      <c r="P1398" s="16" t="s">
        <v>465</v>
      </c>
      <c r="Q1398" s="95" t="s">
        <v>6428</v>
      </c>
      <c r="R1398" s="33" t="s">
        <v>4494</v>
      </c>
      <c r="S1398" s="33"/>
      <c r="T1398" s="34">
        <v>1397</v>
      </c>
      <c r="U1398" s="7" t="str">
        <f>+VLOOKUP(D1398,[1]全镇!$C:$E,3,FALSE)</f>
        <v>吴家沟村</v>
      </c>
    </row>
    <row r="1399" hidden="1" customHeight="1" spans="1:21">
      <c r="A1399" s="15">
        <v>1398</v>
      </c>
      <c r="B1399" s="16" t="s">
        <v>6430</v>
      </c>
      <c r="C1399" s="16" t="s">
        <v>32</v>
      </c>
      <c r="D1399" s="90" t="s">
        <v>6431</v>
      </c>
      <c r="E1399" s="15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7">
        <f ca="1" t="shared" ref="F1399:F1431" si="103">YEAR(NOW())-MID(D1399,7,4)</f>
        <v>81</v>
      </c>
      <c r="G1399" s="17" t="str">
        <f t="shared" ref="G1399:G1431" si="104">CONCATENATE(MID(D1399,7,4),"/",MID(D1399,11,2),"/",MID(D1399,13,2))</f>
        <v>1943/11/14</v>
      </c>
      <c r="H1399" s="15" t="s">
        <v>196</v>
      </c>
      <c r="I1399" s="86" t="s">
        <v>6432</v>
      </c>
      <c r="J1399" s="17">
        <v>18907282799</v>
      </c>
      <c r="K1399" s="38"/>
      <c r="L1399" s="28" t="s">
        <v>6433</v>
      </c>
      <c r="M1399" s="40" t="s">
        <v>6434</v>
      </c>
      <c r="N1399" s="16" t="s">
        <v>55</v>
      </c>
      <c r="O1399" s="16">
        <v>18907282799</v>
      </c>
      <c r="P1399" s="16" t="s">
        <v>196</v>
      </c>
      <c r="Q1399" s="95" t="s">
        <v>6432</v>
      </c>
      <c r="R1399" s="33" t="s">
        <v>4494</v>
      </c>
      <c r="S1399" s="33"/>
      <c r="T1399" s="34">
        <v>1398</v>
      </c>
      <c r="U1399" s="7" t="str">
        <f>+VLOOKUP(D1399,[1]全镇!$C:$E,3,FALSE)</f>
        <v>西头村</v>
      </c>
    </row>
    <row r="1400" hidden="1" customHeight="1" spans="1:21">
      <c r="A1400" s="15">
        <v>1399</v>
      </c>
      <c r="B1400" s="16" t="s">
        <v>6435</v>
      </c>
      <c r="C1400" s="16" t="s">
        <v>19</v>
      </c>
      <c r="D1400" s="90" t="s">
        <v>6436</v>
      </c>
      <c r="E1400" s="15" t="str">
        <f t="shared" si="102"/>
        <v>正确</v>
      </c>
      <c r="F1400" s="17">
        <f ca="1" t="shared" si="103"/>
        <v>81</v>
      </c>
      <c r="G1400" s="17" t="str">
        <f t="shared" si="104"/>
        <v>1943/12/25</v>
      </c>
      <c r="H1400" s="15" t="s">
        <v>196</v>
      </c>
      <c r="I1400" s="86" t="s">
        <v>6437</v>
      </c>
      <c r="J1400" s="17">
        <v>13692170077</v>
      </c>
      <c r="K1400" s="38"/>
      <c r="L1400" s="28" t="s">
        <v>6433</v>
      </c>
      <c r="M1400" s="40" t="s">
        <v>6438</v>
      </c>
      <c r="N1400" s="16" t="s">
        <v>55</v>
      </c>
      <c r="O1400" s="16">
        <v>13692170077</v>
      </c>
      <c r="P1400" s="16" t="s">
        <v>196</v>
      </c>
      <c r="Q1400" s="95" t="s">
        <v>6437</v>
      </c>
      <c r="R1400" s="33" t="s">
        <v>4494</v>
      </c>
      <c r="S1400" s="33"/>
      <c r="T1400" s="34">
        <v>1399</v>
      </c>
      <c r="U1400" s="7" t="str">
        <f>+VLOOKUP(D1400,[1]全镇!$C:$E,3,FALSE)</f>
        <v>西头村</v>
      </c>
    </row>
    <row r="1401" hidden="1" customHeight="1" spans="1:21">
      <c r="A1401" s="15">
        <v>1400</v>
      </c>
      <c r="B1401" s="16" t="s">
        <v>6439</v>
      </c>
      <c r="C1401" s="16" t="s">
        <v>32</v>
      </c>
      <c r="D1401" s="90" t="s">
        <v>6440</v>
      </c>
      <c r="E1401" s="15" t="str">
        <f t="shared" si="102"/>
        <v>正确</v>
      </c>
      <c r="F1401" s="17">
        <f ca="1" t="shared" si="103"/>
        <v>81</v>
      </c>
      <c r="G1401" s="17" t="str">
        <f t="shared" si="104"/>
        <v>1943/12/20</v>
      </c>
      <c r="H1401" s="15" t="s">
        <v>196</v>
      </c>
      <c r="I1401" s="86" t="s">
        <v>6441</v>
      </c>
      <c r="J1401" s="17">
        <v>15109271781</v>
      </c>
      <c r="K1401" s="38"/>
      <c r="L1401" s="28" t="s">
        <v>6433</v>
      </c>
      <c r="M1401" s="40" t="s">
        <v>6442</v>
      </c>
      <c r="N1401" s="16" t="s">
        <v>55</v>
      </c>
      <c r="O1401" s="16">
        <v>15109271781</v>
      </c>
      <c r="P1401" s="16" t="s">
        <v>196</v>
      </c>
      <c r="Q1401" s="95" t="s">
        <v>6441</v>
      </c>
      <c r="R1401" s="33" t="s">
        <v>4494</v>
      </c>
      <c r="S1401" s="33"/>
      <c r="T1401" s="34">
        <v>1400</v>
      </c>
      <c r="U1401" s="7" t="str">
        <f>+VLOOKUP(D1401,[1]全镇!$C:$E,3,FALSE)</f>
        <v>西头村</v>
      </c>
    </row>
    <row r="1402" hidden="1" customHeight="1" spans="1:21">
      <c r="A1402" s="15">
        <v>1401</v>
      </c>
      <c r="B1402" s="16" t="s">
        <v>6443</v>
      </c>
      <c r="C1402" s="16" t="s">
        <v>19</v>
      </c>
      <c r="D1402" s="90" t="s">
        <v>6444</v>
      </c>
      <c r="E1402" s="15" t="str">
        <f t="shared" si="102"/>
        <v>正确</v>
      </c>
      <c r="F1402" s="17">
        <f ca="1" t="shared" si="103"/>
        <v>81</v>
      </c>
      <c r="G1402" s="17" t="str">
        <f t="shared" si="104"/>
        <v>1943/12/27</v>
      </c>
      <c r="H1402" s="15" t="s">
        <v>196</v>
      </c>
      <c r="I1402" s="86" t="s">
        <v>6445</v>
      </c>
      <c r="J1402" s="17">
        <v>15716413551</v>
      </c>
      <c r="K1402" s="38"/>
      <c r="L1402" s="28" t="s">
        <v>6433</v>
      </c>
      <c r="M1402" s="40" t="s">
        <v>6446</v>
      </c>
      <c r="N1402" s="16" t="s">
        <v>55</v>
      </c>
      <c r="O1402" s="16">
        <v>15716413551</v>
      </c>
      <c r="P1402" s="16" t="s">
        <v>196</v>
      </c>
      <c r="Q1402" s="95" t="s">
        <v>6445</v>
      </c>
      <c r="R1402" s="33" t="s">
        <v>4494</v>
      </c>
      <c r="S1402" s="33"/>
      <c r="T1402" s="34">
        <v>1401</v>
      </c>
      <c r="U1402" s="7" t="str">
        <f>+VLOOKUP(D1402,[1]全镇!$C:$E,3,FALSE)</f>
        <v>西头村</v>
      </c>
    </row>
    <row r="1403" hidden="1" customHeight="1" spans="1:21">
      <c r="A1403" s="15">
        <v>1402</v>
      </c>
      <c r="B1403" s="16" t="s">
        <v>6447</v>
      </c>
      <c r="C1403" s="16" t="s">
        <v>32</v>
      </c>
      <c r="D1403" s="90" t="s">
        <v>6448</v>
      </c>
      <c r="E1403" s="15" t="str">
        <f t="shared" si="102"/>
        <v>正确</v>
      </c>
      <c r="F1403" s="17">
        <f ca="1" t="shared" si="103"/>
        <v>81</v>
      </c>
      <c r="G1403" s="17" t="str">
        <f t="shared" si="104"/>
        <v>1943/11/10</v>
      </c>
      <c r="H1403" s="15" t="s">
        <v>88</v>
      </c>
      <c r="I1403" s="86" t="s">
        <v>6449</v>
      </c>
      <c r="J1403" s="17">
        <v>15036281308</v>
      </c>
      <c r="K1403" s="38"/>
      <c r="L1403" s="28" t="s">
        <v>6433</v>
      </c>
      <c r="M1403" s="40" t="s">
        <v>6450</v>
      </c>
      <c r="N1403" s="16" t="s">
        <v>30</v>
      </c>
      <c r="O1403" s="16">
        <v>15036281308</v>
      </c>
      <c r="P1403" s="16" t="s">
        <v>88</v>
      </c>
      <c r="Q1403" s="95" t="s">
        <v>6449</v>
      </c>
      <c r="R1403" s="33" t="s">
        <v>4494</v>
      </c>
      <c r="S1403" s="33"/>
      <c r="T1403" s="34">
        <v>1402</v>
      </c>
      <c r="U1403" s="7" t="str">
        <f>+VLOOKUP(D1403,[1]全镇!$C:$E,3,FALSE)</f>
        <v>麻坑村</v>
      </c>
    </row>
    <row r="1404" hidden="1" customHeight="1" spans="1:21">
      <c r="A1404" s="15">
        <v>1403</v>
      </c>
      <c r="B1404" s="16" t="s">
        <v>6451</v>
      </c>
      <c r="C1404" s="16" t="s">
        <v>32</v>
      </c>
      <c r="D1404" s="90" t="s">
        <v>6452</v>
      </c>
      <c r="E1404" s="15" t="str">
        <f t="shared" si="102"/>
        <v>正确</v>
      </c>
      <c r="F1404" s="17">
        <f ca="1" t="shared" si="103"/>
        <v>81</v>
      </c>
      <c r="G1404" s="17" t="str">
        <f t="shared" si="104"/>
        <v>1943/12/17</v>
      </c>
      <c r="H1404" s="15" t="s">
        <v>1699</v>
      </c>
      <c r="I1404" s="86" t="s">
        <v>6453</v>
      </c>
      <c r="J1404" s="17">
        <v>15346632951</v>
      </c>
      <c r="K1404" s="38"/>
      <c r="L1404" s="28" t="s">
        <v>6433</v>
      </c>
      <c r="M1404" s="40" t="s">
        <v>6454</v>
      </c>
      <c r="N1404" s="16" t="s">
        <v>55</v>
      </c>
      <c r="O1404" s="16">
        <v>13837722406</v>
      </c>
      <c r="P1404" s="16" t="s">
        <v>1699</v>
      </c>
      <c r="Q1404" s="95" t="s">
        <v>6453</v>
      </c>
      <c r="R1404" s="33" t="s">
        <v>4494</v>
      </c>
      <c r="S1404" s="33"/>
      <c r="T1404" s="34">
        <v>1403</v>
      </c>
      <c r="U1404" s="7" t="str">
        <f>+VLOOKUP(D1404,[1]全镇!$C:$E,3,FALSE)</f>
        <v>山根村</v>
      </c>
    </row>
    <row r="1405" hidden="1" customHeight="1" spans="1:21">
      <c r="A1405" s="15">
        <v>1404</v>
      </c>
      <c r="B1405" s="16" t="s">
        <v>6455</v>
      </c>
      <c r="C1405" s="16" t="s">
        <v>32</v>
      </c>
      <c r="D1405" s="90" t="s">
        <v>6456</v>
      </c>
      <c r="E1405" s="15" t="str">
        <f t="shared" si="102"/>
        <v>正确</v>
      </c>
      <c r="F1405" s="17">
        <f ca="1" t="shared" si="103"/>
        <v>81</v>
      </c>
      <c r="G1405" s="17" t="str">
        <f t="shared" si="104"/>
        <v>1943/12/19</v>
      </c>
      <c r="H1405" s="15" t="s">
        <v>1493</v>
      </c>
      <c r="I1405" s="86" t="s">
        <v>6457</v>
      </c>
      <c r="J1405" s="17">
        <v>15225663828</v>
      </c>
      <c r="K1405" s="38"/>
      <c r="L1405" s="28" t="s">
        <v>6433</v>
      </c>
      <c r="M1405" s="40" t="s">
        <v>6458</v>
      </c>
      <c r="N1405" s="16" t="s">
        <v>4142</v>
      </c>
      <c r="O1405" s="16">
        <v>15225663828</v>
      </c>
      <c r="P1405" s="16" t="s">
        <v>1493</v>
      </c>
      <c r="Q1405" s="95" t="s">
        <v>6457</v>
      </c>
      <c r="R1405" s="33" t="s">
        <v>4494</v>
      </c>
      <c r="S1405" s="33"/>
      <c r="T1405" s="34">
        <v>1404</v>
      </c>
      <c r="U1405" s="7" t="str">
        <f>+VLOOKUP(D1405,[1]全镇!$C:$E,3,FALSE)</f>
        <v>魏村</v>
      </c>
    </row>
    <row r="1406" hidden="1" customHeight="1" spans="1:21">
      <c r="A1406" s="15">
        <v>1405</v>
      </c>
      <c r="B1406" s="16" t="s">
        <v>6459</v>
      </c>
      <c r="C1406" s="16" t="s">
        <v>32</v>
      </c>
      <c r="D1406" s="90" t="s">
        <v>6460</v>
      </c>
      <c r="E1406" s="15" t="str">
        <f t="shared" si="102"/>
        <v>正确</v>
      </c>
      <c r="F1406" s="17">
        <f ca="1" t="shared" si="103"/>
        <v>81</v>
      </c>
      <c r="G1406" s="17" t="str">
        <f t="shared" si="104"/>
        <v>1943/12/03</v>
      </c>
      <c r="H1406" s="15" t="s">
        <v>2526</v>
      </c>
      <c r="I1406" s="86" t="s">
        <v>6461</v>
      </c>
      <c r="J1406" s="17">
        <v>15139014329</v>
      </c>
      <c r="K1406" s="38"/>
      <c r="L1406" s="28" t="s">
        <v>6433</v>
      </c>
      <c r="M1406" s="40" t="s">
        <v>6462</v>
      </c>
      <c r="N1406" s="16" t="s">
        <v>4142</v>
      </c>
      <c r="O1406" s="16">
        <v>15139014329</v>
      </c>
      <c r="P1406" s="16" t="s">
        <v>2526</v>
      </c>
      <c r="Q1406" s="95" t="s">
        <v>6461</v>
      </c>
      <c r="R1406" s="33" t="s">
        <v>4494</v>
      </c>
      <c r="S1406" s="33"/>
      <c r="T1406" s="34">
        <v>1405</v>
      </c>
      <c r="U1406" s="7" t="str">
        <f>+VLOOKUP(D1406,[1]全镇!$C:$E,3,FALSE)</f>
        <v>史村</v>
      </c>
    </row>
    <row r="1407" hidden="1" customHeight="1" spans="1:21">
      <c r="A1407" s="15">
        <v>1406</v>
      </c>
      <c r="B1407" s="16" t="s">
        <v>6463</v>
      </c>
      <c r="C1407" s="16" t="s">
        <v>19</v>
      </c>
      <c r="D1407" s="90" t="s">
        <v>6464</v>
      </c>
      <c r="E1407" s="15" t="str">
        <f t="shared" si="102"/>
        <v>正确</v>
      </c>
      <c r="F1407" s="17">
        <f ca="1" t="shared" si="103"/>
        <v>81</v>
      </c>
      <c r="G1407" s="17" t="str">
        <f t="shared" si="104"/>
        <v>1943/12/12</v>
      </c>
      <c r="H1407" s="15" t="s">
        <v>1616</v>
      </c>
      <c r="I1407" s="86" t="s">
        <v>6465</v>
      </c>
      <c r="J1407" s="17">
        <v>13271357818</v>
      </c>
      <c r="K1407" s="38"/>
      <c r="L1407" s="28" t="s">
        <v>6433</v>
      </c>
      <c r="M1407" s="40" t="s">
        <v>6466</v>
      </c>
      <c r="N1407" s="16" t="s">
        <v>55</v>
      </c>
      <c r="O1407" s="16">
        <v>13613827335</v>
      </c>
      <c r="P1407" s="16" t="s">
        <v>1616</v>
      </c>
      <c r="Q1407" s="95" t="s">
        <v>6465</v>
      </c>
      <c r="R1407" s="33" t="s">
        <v>4494</v>
      </c>
      <c r="S1407" s="33"/>
      <c r="T1407" s="34">
        <v>1406</v>
      </c>
      <c r="U1407" s="7" t="str">
        <f>+VLOOKUP(D1407,[1]全镇!$C:$E,3,FALSE)</f>
        <v>穆营村</v>
      </c>
    </row>
    <row r="1408" hidden="1" customHeight="1" spans="1:20">
      <c r="A1408" s="15">
        <v>1407</v>
      </c>
      <c r="B1408" s="16" t="s">
        <v>6467</v>
      </c>
      <c r="C1408" s="16" t="s">
        <v>19</v>
      </c>
      <c r="D1408" s="90" t="s">
        <v>6468</v>
      </c>
      <c r="E1408" s="15" t="str">
        <f t="shared" si="102"/>
        <v>正确</v>
      </c>
      <c r="F1408" s="17">
        <f ca="1" t="shared" si="103"/>
        <v>81</v>
      </c>
      <c r="G1408" s="17" t="str">
        <f t="shared" si="104"/>
        <v>1943/12/03</v>
      </c>
      <c r="H1408" s="15" t="s">
        <v>1493</v>
      </c>
      <c r="I1408" s="86" t="s">
        <v>6469</v>
      </c>
      <c r="J1408" s="17">
        <v>18749016186</v>
      </c>
      <c r="K1408" s="38" t="s">
        <v>4786</v>
      </c>
      <c r="L1408" s="28" t="s">
        <v>6433</v>
      </c>
      <c r="M1408" s="40" t="s">
        <v>6470</v>
      </c>
      <c r="N1408" s="16" t="s">
        <v>55</v>
      </c>
      <c r="O1408" s="16">
        <v>18749016186</v>
      </c>
      <c r="P1408" s="16" t="s">
        <v>1493</v>
      </c>
      <c r="Q1408" s="95" t="s">
        <v>6469</v>
      </c>
      <c r="R1408" s="33" t="s">
        <v>4494</v>
      </c>
      <c r="S1408" s="33"/>
      <c r="T1408" s="34">
        <v>1407</v>
      </c>
    </row>
    <row r="1409" hidden="1" customHeight="1" spans="1:21">
      <c r="A1409" s="15">
        <v>1408</v>
      </c>
      <c r="B1409" s="16" t="s">
        <v>6471</v>
      </c>
      <c r="C1409" s="16" t="s">
        <v>19</v>
      </c>
      <c r="D1409" s="90" t="s">
        <v>6472</v>
      </c>
      <c r="E1409" s="15" t="str">
        <f t="shared" si="102"/>
        <v>正确</v>
      </c>
      <c r="F1409" s="17">
        <f ca="1" t="shared" si="103"/>
        <v>81</v>
      </c>
      <c r="G1409" s="17" t="str">
        <f t="shared" si="104"/>
        <v>1943/12/01</v>
      </c>
      <c r="H1409" s="15" t="s">
        <v>2609</v>
      </c>
      <c r="I1409" s="86" t="s">
        <v>6473</v>
      </c>
      <c r="J1409" s="17">
        <v>18203876729</v>
      </c>
      <c r="K1409" s="38"/>
      <c r="L1409" s="28" t="s">
        <v>6433</v>
      </c>
      <c r="M1409" s="40" t="s">
        <v>6474</v>
      </c>
      <c r="N1409" s="16" t="s">
        <v>55</v>
      </c>
      <c r="O1409" s="16">
        <v>18203876729</v>
      </c>
      <c r="P1409" s="16" t="s">
        <v>2609</v>
      </c>
      <c r="Q1409" s="95" t="s">
        <v>6473</v>
      </c>
      <c r="R1409" s="33" t="s">
        <v>4494</v>
      </c>
      <c r="S1409" s="33"/>
      <c r="T1409" s="34">
        <v>1408</v>
      </c>
      <c r="U1409" s="7" t="str">
        <f>+VLOOKUP(D1409,[1]全镇!$C:$E,3,FALSE)</f>
        <v>龙泉观村</v>
      </c>
    </row>
    <row r="1410" hidden="1" customHeight="1" spans="1:21">
      <c r="A1410" s="15">
        <v>1409</v>
      </c>
      <c r="B1410" s="16" t="s">
        <v>6475</v>
      </c>
      <c r="C1410" s="16" t="s">
        <v>32</v>
      </c>
      <c r="D1410" s="90" t="s">
        <v>6476</v>
      </c>
      <c r="E1410" s="15" t="str">
        <f t="shared" si="102"/>
        <v>正确</v>
      </c>
      <c r="F1410" s="17">
        <f ca="1" t="shared" si="103"/>
        <v>81</v>
      </c>
      <c r="G1410" s="17" t="str">
        <f t="shared" si="104"/>
        <v>1943/12/26</v>
      </c>
      <c r="H1410" s="15" t="s">
        <v>271</v>
      </c>
      <c r="I1410" s="86" t="s">
        <v>6477</v>
      </c>
      <c r="J1410" s="17">
        <v>18337740630</v>
      </c>
      <c r="K1410" s="38"/>
      <c r="L1410" s="28" t="s">
        <v>6433</v>
      </c>
      <c r="M1410" s="40" t="s">
        <v>6478</v>
      </c>
      <c r="N1410" s="16" t="s">
        <v>4142</v>
      </c>
      <c r="O1410" s="16">
        <v>18337740630</v>
      </c>
      <c r="P1410" s="16" t="s">
        <v>271</v>
      </c>
      <c r="Q1410" s="95" t="s">
        <v>6477</v>
      </c>
      <c r="R1410" s="33" t="s">
        <v>4494</v>
      </c>
      <c r="S1410" s="33"/>
      <c r="T1410" s="34">
        <v>1409</v>
      </c>
      <c r="U1410" s="7" t="str">
        <f>+VLOOKUP(D1410,[1]全镇!$C:$E,3,FALSE)</f>
        <v>中街村</v>
      </c>
    </row>
    <row r="1411" hidden="1" customHeight="1" spans="1:21">
      <c r="A1411" s="15">
        <v>1410</v>
      </c>
      <c r="B1411" s="16" t="s">
        <v>6479</v>
      </c>
      <c r="C1411" s="16" t="s">
        <v>32</v>
      </c>
      <c r="D1411" s="90" t="s">
        <v>6480</v>
      </c>
      <c r="E1411" s="15" t="str">
        <f t="shared" si="102"/>
        <v>正确</v>
      </c>
      <c r="F1411" s="17">
        <f ca="1" t="shared" si="103"/>
        <v>81</v>
      </c>
      <c r="G1411" s="17" t="str">
        <f t="shared" si="104"/>
        <v>1943/12/30</v>
      </c>
      <c r="H1411" s="15" t="s">
        <v>137</v>
      </c>
      <c r="I1411" s="86" t="s">
        <v>6481</v>
      </c>
      <c r="J1411" s="17">
        <v>16607282916</v>
      </c>
      <c r="K1411" s="38"/>
      <c r="L1411" s="28" t="s">
        <v>6433</v>
      </c>
      <c r="M1411" s="40" t="s">
        <v>6482</v>
      </c>
      <c r="N1411" s="16" t="s">
        <v>6483</v>
      </c>
      <c r="O1411" s="16">
        <v>18203823117</v>
      </c>
      <c r="P1411" s="16" t="s">
        <v>137</v>
      </c>
      <c r="Q1411" s="95" t="s">
        <v>6481</v>
      </c>
      <c r="R1411" s="33" t="s">
        <v>4494</v>
      </c>
      <c r="S1411" s="33"/>
      <c r="T1411" s="34">
        <v>1410</v>
      </c>
      <c r="U1411" s="7" t="str">
        <f>+VLOOKUP(D1411,[1]全镇!$C:$E,3,FALSE)</f>
        <v>沙河村</v>
      </c>
    </row>
    <row r="1412" hidden="1" customHeight="1" spans="1:21">
      <c r="A1412" s="15">
        <v>1411</v>
      </c>
      <c r="B1412" s="16" t="s">
        <v>6484</v>
      </c>
      <c r="C1412" s="16" t="s">
        <v>32</v>
      </c>
      <c r="D1412" s="90" t="s">
        <v>6485</v>
      </c>
      <c r="E1412" s="15" t="str">
        <f t="shared" si="102"/>
        <v>正确</v>
      </c>
      <c r="F1412" s="17">
        <f ca="1" t="shared" si="103"/>
        <v>81</v>
      </c>
      <c r="G1412" s="17" t="str">
        <f t="shared" si="104"/>
        <v>1943/12/08</v>
      </c>
      <c r="H1412" s="15" t="s">
        <v>137</v>
      </c>
      <c r="I1412" s="86" t="s">
        <v>6486</v>
      </c>
      <c r="J1412" s="17">
        <v>13203776148</v>
      </c>
      <c r="K1412" s="38"/>
      <c r="L1412" s="28" t="s">
        <v>6433</v>
      </c>
      <c r="M1412" s="40" t="s">
        <v>6487</v>
      </c>
      <c r="N1412" s="16" t="s">
        <v>55</v>
      </c>
      <c r="O1412" s="16">
        <v>13203776148</v>
      </c>
      <c r="P1412" s="16" t="s">
        <v>137</v>
      </c>
      <c r="Q1412" s="95" t="s">
        <v>6486</v>
      </c>
      <c r="R1412" s="33" t="s">
        <v>4494</v>
      </c>
      <c r="S1412" s="33"/>
      <c r="T1412" s="34">
        <v>1411</v>
      </c>
      <c r="U1412" s="7" t="str">
        <f>+VLOOKUP(D1412,[1]全镇!$C:$E,3,FALSE)</f>
        <v>沙河村</v>
      </c>
    </row>
    <row r="1413" hidden="1" customHeight="1" spans="1:21">
      <c r="A1413" s="15">
        <v>1412</v>
      </c>
      <c r="B1413" s="16" t="s">
        <v>6488</v>
      </c>
      <c r="C1413" s="16" t="s">
        <v>32</v>
      </c>
      <c r="D1413" s="90" t="s">
        <v>6489</v>
      </c>
      <c r="E1413" s="15" t="str">
        <f t="shared" si="102"/>
        <v>正确</v>
      </c>
      <c r="F1413" s="17">
        <f ca="1" t="shared" si="103"/>
        <v>81</v>
      </c>
      <c r="G1413" s="17" t="str">
        <f t="shared" si="104"/>
        <v>1943/12/26</v>
      </c>
      <c r="H1413" s="15" t="s">
        <v>903</v>
      </c>
      <c r="I1413" s="86" t="s">
        <v>6490</v>
      </c>
      <c r="J1413" s="17">
        <v>15239728051</v>
      </c>
      <c r="K1413" s="38"/>
      <c r="L1413" s="28" t="s">
        <v>6433</v>
      </c>
      <c r="M1413" s="40" t="s">
        <v>6491</v>
      </c>
      <c r="N1413" s="16" t="s">
        <v>55</v>
      </c>
      <c r="O1413" s="16">
        <v>13781782138</v>
      </c>
      <c r="P1413" s="16" t="s">
        <v>903</v>
      </c>
      <c r="Q1413" s="95" t="s">
        <v>6490</v>
      </c>
      <c r="R1413" s="33" t="s">
        <v>4494</v>
      </c>
      <c r="S1413" s="33"/>
      <c r="T1413" s="34">
        <v>1412</v>
      </c>
      <c r="U1413" s="7" t="str">
        <f>+VLOOKUP(D1413,[1]全镇!$C:$E,3,FALSE)</f>
        <v>陡岭村</v>
      </c>
    </row>
    <row r="1414" hidden="1" customHeight="1" spans="1:21">
      <c r="A1414" s="15">
        <v>1413</v>
      </c>
      <c r="B1414" s="16" t="s">
        <v>6492</v>
      </c>
      <c r="C1414" s="16" t="s">
        <v>32</v>
      </c>
      <c r="D1414" s="90" t="s">
        <v>6493</v>
      </c>
      <c r="E1414" s="15" t="str">
        <f t="shared" si="102"/>
        <v>正确</v>
      </c>
      <c r="F1414" s="17">
        <f ca="1" t="shared" si="103"/>
        <v>81</v>
      </c>
      <c r="G1414" s="17" t="str">
        <f t="shared" si="104"/>
        <v>1943/12/29</v>
      </c>
      <c r="H1414" s="15" t="s">
        <v>317</v>
      </c>
      <c r="I1414" s="86" t="s">
        <v>6494</v>
      </c>
      <c r="J1414" s="17">
        <v>13523678575</v>
      </c>
      <c r="K1414" s="38"/>
      <c r="L1414" s="28" t="s">
        <v>6433</v>
      </c>
      <c r="M1414" s="40" t="s">
        <v>394</v>
      </c>
      <c r="N1414" s="16" t="s">
        <v>55</v>
      </c>
      <c r="O1414" s="16">
        <v>13523678575</v>
      </c>
      <c r="P1414" s="16" t="s">
        <v>317</v>
      </c>
      <c r="Q1414" s="95" t="s">
        <v>6494</v>
      </c>
      <c r="R1414" s="33" t="s">
        <v>4494</v>
      </c>
      <c r="S1414" s="33"/>
      <c r="T1414" s="34">
        <v>1413</v>
      </c>
      <c r="U1414" s="7" t="str">
        <f>+VLOOKUP(D1414,[1]全镇!$C:$E,3,FALSE)</f>
        <v>张巷村</v>
      </c>
    </row>
    <row r="1415" hidden="1" customHeight="1" spans="1:21">
      <c r="A1415" s="15">
        <v>1414</v>
      </c>
      <c r="B1415" s="16" t="s">
        <v>6495</v>
      </c>
      <c r="C1415" s="16" t="s">
        <v>32</v>
      </c>
      <c r="D1415" s="16" t="s">
        <v>6496</v>
      </c>
      <c r="E1415" s="15" t="str">
        <f t="shared" si="102"/>
        <v>正确</v>
      </c>
      <c r="F1415" s="17">
        <f ca="1" t="shared" si="103"/>
        <v>81</v>
      </c>
      <c r="G1415" s="17" t="str">
        <f t="shared" si="104"/>
        <v>1943/12/28</v>
      </c>
      <c r="H1415" s="15" t="s">
        <v>88</v>
      </c>
      <c r="I1415" s="86" t="s">
        <v>6497</v>
      </c>
      <c r="J1415" s="17">
        <v>15137759056</v>
      </c>
      <c r="K1415" s="38"/>
      <c r="L1415" s="28" t="s">
        <v>6433</v>
      </c>
      <c r="M1415" s="40" t="s">
        <v>6498</v>
      </c>
      <c r="N1415" s="16" t="s">
        <v>4142</v>
      </c>
      <c r="O1415" s="16">
        <v>15137759056</v>
      </c>
      <c r="P1415" s="16" t="s">
        <v>88</v>
      </c>
      <c r="Q1415" s="95" t="s">
        <v>6497</v>
      </c>
      <c r="R1415" s="33" t="s">
        <v>4656</v>
      </c>
      <c r="S1415" s="33"/>
      <c r="T1415" s="34">
        <v>1414</v>
      </c>
      <c r="U1415" s="7" t="str">
        <f>+VLOOKUP(D1415,[1]全镇!$C:$E,3,FALSE)</f>
        <v>麻坑村</v>
      </c>
    </row>
    <row r="1416" hidden="1" customHeight="1" spans="1:21">
      <c r="A1416" s="15">
        <v>1415</v>
      </c>
      <c r="B1416" s="16" t="s">
        <v>6499</v>
      </c>
      <c r="C1416" s="16" t="s">
        <v>32</v>
      </c>
      <c r="D1416" s="90" t="s">
        <v>6500</v>
      </c>
      <c r="E1416" s="15" t="str">
        <f t="shared" si="102"/>
        <v>正确</v>
      </c>
      <c r="F1416" s="17">
        <f ca="1" t="shared" si="103"/>
        <v>81</v>
      </c>
      <c r="G1416" s="17" t="str">
        <f t="shared" si="104"/>
        <v>1943/12/13</v>
      </c>
      <c r="H1416" s="15" t="s">
        <v>271</v>
      </c>
      <c r="I1416" s="86" t="s">
        <v>6501</v>
      </c>
      <c r="J1416" s="17">
        <v>15838740239</v>
      </c>
      <c r="K1416" s="38"/>
      <c r="L1416" s="28" t="s">
        <v>6433</v>
      </c>
      <c r="M1416" s="40" t="s">
        <v>6502</v>
      </c>
      <c r="N1416" s="16" t="s">
        <v>30</v>
      </c>
      <c r="O1416" s="16">
        <v>15838740239</v>
      </c>
      <c r="P1416" s="16" t="s">
        <v>271</v>
      </c>
      <c r="Q1416" s="95" t="s">
        <v>6501</v>
      </c>
      <c r="R1416" s="33" t="s">
        <v>4494</v>
      </c>
      <c r="S1416" s="33"/>
      <c r="T1416" s="34">
        <v>1415</v>
      </c>
      <c r="U1416" s="7" t="str">
        <f>+VLOOKUP(D1416,[1]全镇!$C:$E,3,FALSE)</f>
        <v>中街村</v>
      </c>
    </row>
    <row r="1417" hidden="1" customHeight="1" spans="1:21">
      <c r="A1417" s="15">
        <v>1416</v>
      </c>
      <c r="B1417" s="16" t="s">
        <v>6503</v>
      </c>
      <c r="C1417" s="16" t="s">
        <v>32</v>
      </c>
      <c r="D1417" s="90" t="s">
        <v>6504</v>
      </c>
      <c r="E1417" s="15" t="str">
        <f t="shared" si="102"/>
        <v>正确</v>
      </c>
      <c r="F1417" s="17">
        <f ca="1" t="shared" si="103"/>
        <v>81</v>
      </c>
      <c r="G1417" s="17" t="str">
        <f t="shared" si="104"/>
        <v>1943/12/20</v>
      </c>
      <c r="H1417" s="15" t="s">
        <v>1616</v>
      </c>
      <c r="I1417" s="86" t="s">
        <v>6505</v>
      </c>
      <c r="J1417" s="17">
        <v>15037726101</v>
      </c>
      <c r="K1417" s="38"/>
      <c r="L1417" s="28" t="s">
        <v>6433</v>
      </c>
      <c r="M1417" s="40" t="s">
        <v>6506</v>
      </c>
      <c r="N1417" s="16" t="s">
        <v>30</v>
      </c>
      <c r="O1417" s="16">
        <v>15037726101</v>
      </c>
      <c r="P1417" s="16" t="s">
        <v>1616</v>
      </c>
      <c r="Q1417" s="95" t="s">
        <v>6505</v>
      </c>
      <c r="R1417" s="33" t="s">
        <v>4494</v>
      </c>
      <c r="S1417" s="33"/>
      <c r="T1417" s="34">
        <v>1416</v>
      </c>
      <c r="U1417" s="7" t="str">
        <f>+VLOOKUP(D1417,[1]全镇!$C:$E,3,FALSE)</f>
        <v>穆营村</v>
      </c>
    </row>
    <row r="1418" hidden="1" customHeight="1" spans="1:21">
      <c r="A1418" s="15">
        <v>1417</v>
      </c>
      <c r="B1418" s="16" t="s">
        <v>6507</v>
      </c>
      <c r="C1418" s="16" t="s">
        <v>19</v>
      </c>
      <c r="D1418" s="90" t="s">
        <v>6508</v>
      </c>
      <c r="E1418" s="15" t="str">
        <f t="shared" si="102"/>
        <v>正确</v>
      </c>
      <c r="F1418" s="17">
        <f ca="1" t="shared" si="103"/>
        <v>81</v>
      </c>
      <c r="G1418" s="17" t="str">
        <f t="shared" si="104"/>
        <v>1943/12/18</v>
      </c>
      <c r="H1418" s="15" t="s">
        <v>26</v>
      </c>
      <c r="I1418" s="86" t="s">
        <v>6509</v>
      </c>
      <c r="J1418" s="17">
        <v>13949372974</v>
      </c>
      <c r="K1418" s="38"/>
      <c r="L1418" s="28" t="s">
        <v>6433</v>
      </c>
      <c r="M1418" s="40" t="s">
        <v>6510</v>
      </c>
      <c r="N1418" s="16" t="s">
        <v>55</v>
      </c>
      <c r="O1418" s="16">
        <v>13949372974</v>
      </c>
      <c r="P1418" s="16" t="s">
        <v>26</v>
      </c>
      <c r="Q1418" s="95" t="s">
        <v>6509</v>
      </c>
      <c r="R1418" s="33" t="s">
        <v>4494</v>
      </c>
      <c r="S1418" s="33"/>
      <c r="T1418" s="34">
        <v>1417</v>
      </c>
      <c r="U1418" s="7" t="str">
        <f>+VLOOKUP(D1418,[1]全镇!$C:$E,3,FALSE)</f>
        <v>北街村</v>
      </c>
    </row>
    <row r="1419" hidden="1" customHeight="1" spans="1:21">
      <c r="A1419" s="15">
        <v>1418</v>
      </c>
      <c r="B1419" s="16" t="s">
        <v>6511</v>
      </c>
      <c r="C1419" s="16" t="s">
        <v>32</v>
      </c>
      <c r="D1419" s="90" t="s">
        <v>6512</v>
      </c>
      <c r="E1419" s="15" t="str">
        <f t="shared" si="102"/>
        <v>正确</v>
      </c>
      <c r="F1419" s="17">
        <f ca="1" t="shared" si="103"/>
        <v>81</v>
      </c>
      <c r="G1419" s="17" t="str">
        <f t="shared" si="104"/>
        <v>1943/12/12</v>
      </c>
      <c r="H1419" s="15" t="s">
        <v>26</v>
      </c>
      <c r="I1419" s="86" t="s">
        <v>6513</v>
      </c>
      <c r="J1419" s="17">
        <v>18860378372</v>
      </c>
      <c r="K1419" s="38"/>
      <c r="L1419" s="28" t="s">
        <v>6433</v>
      </c>
      <c r="M1419" s="40" t="s">
        <v>6514</v>
      </c>
      <c r="N1419" s="16" t="s">
        <v>30</v>
      </c>
      <c r="O1419" s="16">
        <v>18860378372</v>
      </c>
      <c r="P1419" s="16" t="s">
        <v>26</v>
      </c>
      <c r="Q1419" s="95" t="s">
        <v>6513</v>
      </c>
      <c r="R1419" s="33" t="s">
        <v>4494</v>
      </c>
      <c r="S1419" s="33"/>
      <c r="T1419" s="34">
        <v>1418</v>
      </c>
      <c r="U1419" s="7" t="str">
        <f>+VLOOKUP(D1419,[1]全镇!$C:$E,3,FALSE)</f>
        <v>北街村</v>
      </c>
    </row>
    <row r="1420" hidden="1" customHeight="1" spans="1:21">
      <c r="A1420" s="15">
        <v>1419</v>
      </c>
      <c r="B1420" s="16" t="s">
        <v>6515</v>
      </c>
      <c r="C1420" s="16" t="s">
        <v>32</v>
      </c>
      <c r="D1420" s="90" t="s">
        <v>6516</v>
      </c>
      <c r="E1420" s="15" t="str">
        <f t="shared" si="102"/>
        <v>正确</v>
      </c>
      <c r="F1420" s="17">
        <f ca="1" t="shared" si="103"/>
        <v>81</v>
      </c>
      <c r="G1420" s="17" t="str">
        <f t="shared" si="104"/>
        <v>1943/12/29</v>
      </c>
      <c r="H1420" s="15" t="s">
        <v>52</v>
      </c>
      <c r="I1420" s="86" t="s">
        <v>6517</v>
      </c>
      <c r="J1420" s="17">
        <v>15237721377</v>
      </c>
      <c r="K1420" s="38"/>
      <c r="L1420" s="28" t="s">
        <v>6433</v>
      </c>
      <c r="M1420" s="40" t="s">
        <v>6518</v>
      </c>
      <c r="N1420" s="16" t="s">
        <v>1367</v>
      </c>
      <c r="O1420" s="16">
        <v>15237721377</v>
      </c>
      <c r="P1420" s="16" t="s">
        <v>52</v>
      </c>
      <c r="Q1420" s="95" t="s">
        <v>6517</v>
      </c>
      <c r="R1420" s="33" t="s">
        <v>4656</v>
      </c>
      <c r="S1420" s="33"/>
      <c r="T1420" s="34">
        <v>1419</v>
      </c>
      <c r="U1420" s="7" t="str">
        <f>+VLOOKUP(D1420,[1]全镇!$C:$E,3,FALSE)</f>
        <v>汉王坪村</v>
      </c>
    </row>
    <row r="1421" hidden="1" customHeight="1" spans="1:21">
      <c r="A1421" s="15">
        <v>1420</v>
      </c>
      <c r="B1421" s="16" t="s">
        <v>6519</v>
      </c>
      <c r="C1421" s="16" t="s">
        <v>32</v>
      </c>
      <c r="D1421" s="90" t="s">
        <v>6520</v>
      </c>
      <c r="E1421" s="15" t="str">
        <f t="shared" si="102"/>
        <v>正确</v>
      </c>
      <c r="F1421" s="17">
        <f ca="1" t="shared" si="103"/>
        <v>81</v>
      </c>
      <c r="G1421" s="17" t="str">
        <f t="shared" si="104"/>
        <v>1943/12/23</v>
      </c>
      <c r="H1421" s="15" t="s">
        <v>2609</v>
      </c>
      <c r="I1421" s="86" t="s">
        <v>6521</v>
      </c>
      <c r="J1421" s="17">
        <v>13838701059</v>
      </c>
      <c r="K1421" s="38"/>
      <c r="L1421" s="28" t="s">
        <v>6433</v>
      </c>
      <c r="M1421" s="40" t="s">
        <v>6522</v>
      </c>
      <c r="N1421" s="16" t="s">
        <v>55</v>
      </c>
      <c r="O1421" s="16">
        <v>13838701059</v>
      </c>
      <c r="P1421" s="16" t="s">
        <v>2609</v>
      </c>
      <c r="Q1421" s="95" t="s">
        <v>6521</v>
      </c>
      <c r="R1421" s="33" t="s">
        <v>4494</v>
      </c>
      <c r="S1421" s="33"/>
      <c r="T1421" s="34">
        <v>1420</v>
      </c>
      <c r="U1421" s="7" t="str">
        <f>+VLOOKUP(D1421,[1]全镇!$C:$E,3,FALSE)</f>
        <v>龙泉观村</v>
      </c>
    </row>
    <row r="1422" hidden="1" customHeight="1" spans="1:21">
      <c r="A1422" s="15">
        <v>1421</v>
      </c>
      <c r="B1422" s="16" t="s">
        <v>6523</v>
      </c>
      <c r="C1422" s="16" t="s">
        <v>32</v>
      </c>
      <c r="D1422" s="90" t="s">
        <v>6524</v>
      </c>
      <c r="E1422" s="15" t="str">
        <f t="shared" si="102"/>
        <v>正确</v>
      </c>
      <c r="F1422" s="17">
        <f ca="1" t="shared" si="103"/>
        <v>81</v>
      </c>
      <c r="G1422" s="17" t="str">
        <f t="shared" si="104"/>
        <v>1943/12/18</v>
      </c>
      <c r="H1422" s="15" t="s">
        <v>903</v>
      </c>
      <c r="I1422" s="86" t="s">
        <v>6525</v>
      </c>
      <c r="J1422" s="17">
        <v>15290895003</v>
      </c>
      <c r="K1422" s="38"/>
      <c r="L1422" s="28" t="s">
        <v>6433</v>
      </c>
      <c r="M1422" s="40" t="s">
        <v>6526</v>
      </c>
      <c r="N1422" s="16" t="s">
        <v>4142</v>
      </c>
      <c r="O1422" s="16">
        <v>15290895003</v>
      </c>
      <c r="P1422" s="16" t="s">
        <v>903</v>
      </c>
      <c r="Q1422" s="95" t="s">
        <v>6525</v>
      </c>
      <c r="R1422" s="33" t="s">
        <v>4494</v>
      </c>
      <c r="S1422" s="33"/>
      <c r="T1422" s="34">
        <v>1421</v>
      </c>
      <c r="U1422" s="7" t="str">
        <f>+VLOOKUP(D1422,[1]全镇!$C:$E,3,FALSE)</f>
        <v>陡岭村</v>
      </c>
    </row>
    <row r="1423" hidden="1" customHeight="1" spans="1:21">
      <c r="A1423" s="15">
        <v>1422</v>
      </c>
      <c r="B1423" s="16" t="s">
        <v>6527</v>
      </c>
      <c r="C1423" s="16" t="s">
        <v>32</v>
      </c>
      <c r="D1423" s="90" t="s">
        <v>6528</v>
      </c>
      <c r="E1423" s="15" t="str">
        <f t="shared" si="102"/>
        <v>正确</v>
      </c>
      <c r="F1423" s="17">
        <f ca="1" t="shared" si="103"/>
        <v>81</v>
      </c>
      <c r="G1423" s="17" t="str">
        <f t="shared" si="104"/>
        <v>1943/12/18</v>
      </c>
      <c r="H1423" s="15" t="s">
        <v>88</v>
      </c>
      <c r="I1423" s="86" t="s">
        <v>6529</v>
      </c>
      <c r="J1423" s="17">
        <v>13838250998</v>
      </c>
      <c r="K1423" s="38"/>
      <c r="L1423" s="28" t="s">
        <v>6433</v>
      </c>
      <c r="M1423" s="40" t="s">
        <v>6530</v>
      </c>
      <c r="N1423" s="16" t="s">
        <v>55</v>
      </c>
      <c r="O1423" s="16">
        <v>13838250998</v>
      </c>
      <c r="P1423" s="16" t="s">
        <v>88</v>
      </c>
      <c r="Q1423" s="95" t="s">
        <v>6529</v>
      </c>
      <c r="R1423" s="33" t="s">
        <v>4494</v>
      </c>
      <c r="S1423" s="33"/>
      <c r="T1423" s="34">
        <v>1422</v>
      </c>
      <c r="U1423" s="7" t="str">
        <f>+VLOOKUP(D1423,[1]全镇!$C:$E,3,FALSE)</f>
        <v>麻坑村</v>
      </c>
    </row>
    <row r="1424" hidden="1" customHeight="1" spans="1:21">
      <c r="A1424" s="15">
        <v>1423</v>
      </c>
      <c r="B1424" s="16" t="s">
        <v>6531</v>
      </c>
      <c r="C1424" s="16" t="s">
        <v>19</v>
      </c>
      <c r="D1424" s="90" t="s">
        <v>6532</v>
      </c>
      <c r="E1424" s="15" t="str">
        <f t="shared" si="102"/>
        <v>正确</v>
      </c>
      <c r="F1424" s="17">
        <f ca="1" t="shared" si="103"/>
        <v>81</v>
      </c>
      <c r="G1424" s="17" t="str">
        <f t="shared" si="104"/>
        <v>1943/12/19</v>
      </c>
      <c r="H1424" s="15" t="s">
        <v>1197</v>
      </c>
      <c r="I1424" s="86" t="s">
        <v>6533</v>
      </c>
      <c r="J1424" s="17">
        <v>13462676320</v>
      </c>
      <c r="K1424" s="38"/>
      <c r="L1424" s="28" t="s">
        <v>6433</v>
      </c>
      <c r="M1424" s="40" t="s">
        <v>6534</v>
      </c>
      <c r="N1424" s="16" t="s">
        <v>30</v>
      </c>
      <c r="O1424" s="16">
        <v>13462676320</v>
      </c>
      <c r="P1424" s="16" t="s">
        <v>1197</v>
      </c>
      <c r="Q1424" s="95" t="s">
        <v>6533</v>
      </c>
      <c r="R1424" s="33" t="s">
        <v>4494</v>
      </c>
      <c r="S1424" s="33"/>
      <c r="T1424" s="34">
        <v>1423</v>
      </c>
      <c r="U1424" s="7" t="str">
        <f>+VLOOKUP(D1424,[1]全镇!$C:$E,3,FALSE)</f>
        <v>孙家湾村</v>
      </c>
    </row>
    <row r="1425" hidden="1" customHeight="1" spans="1:21">
      <c r="A1425" s="15">
        <v>1424</v>
      </c>
      <c r="B1425" s="16" t="s">
        <v>6535</v>
      </c>
      <c r="C1425" s="16" t="s">
        <v>32</v>
      </c>
      <c r="D1425" s="16" t="s">
        <v>6536</v>
      </c>
      <c r="E1425" s="15" t="str">
        <f t="shared" si="102"/>
        <v>正确</v>
      </c>
      <c r="F1425" s="17">
        <f ca="1" t="shared" si="103"/>
        <v>81</v>
      </c>
      <c r="G1425" s="17" t="str">
        <f t="shared" si="104"/>
        <v>1943/12/04</v>
      </c>
      <c r="H1425" s="15" t="s">
        <v>2489</v>
      </c>
      <c r="I1425" s="86" t="s">
        <v>6537</v>
      </c>
      <c r="J1425" s="17">
        <v>15290381590</v>
      </c>
      <c r="K1425" s="38"/>
      <c r="L1425" s="28" t="s">
        <v>6433</v>
      </c>
      <c r="M1425" s="40" t="s">
        <v>6538</v>
      </c>
      <c r="N1425" s="16" t="s">
        <v>55</v>
      </c>
      <c r="O1425" s="16">
        <v>15290381590</v>
      </c>
      <c r="P1425" s="16" t="s">
        <v>2489</v>
      </c>
      <c r="Q1425" s="95" t="s">
        <v>6537</v>
      </c>
      <c r="R1425" s="33" t="s">
        <v>4494</v>
      </c>
      <c r="S1425" s="33"/>
      <c r="T1425" s="34">
        <v>1424</v>
      </c>
      <c r="U1425" s="7" t="str">
        <f>+VLOOKUP(D1425,[1]全镇!$C:$E,3,FALSE)</f>
        <v>上庄村</v>
      </c>
    </row>
    <row r="1426" hidden="1" customHeight="1" spans="1:21">
      <c r="A1426" s="15">
        <v>1425</v>
      </c>
      <c r="B1426" s="16" t="s">
        <v>6539</v>
      </c>
      <c r="C1426" s="16" t="s">
        <v>32</v>
      </c>
      <c r="D1426" s="16" t="s">
        <v>6540</v>
      </c>
      <c r="E1426" s="15" t="str">
        <f t="shared" si="102"/>
        <v>正确</v>
      </c>
      <c r="F1426" s="17">
        <f ca="1" t="shared" si="103"/>
        <v>81</v>
      </c>
      <c r="G1426" s="17" t="str">
        <f t="shared" si="104"/>
        <v>1943/12/28</v>
      </c>
      <c r="H1426" s="15" t="s">
        <v>2489</v>
      </c>
      <c r="I1426" s="17" t="s">
        <v>6541</v>
      </c>
      <c r="J1426" s="17">
        <v>13462532738</v>
      </c>
      <c r="K1426" s="38"/>
      <c r="L1426" s="28" t="s">
        <v>6433</v>
      </c>
      <c r="M1426" s="40" t="s">
        <v>6542</v>
      </c>
      <c r="N1426" s="16" t="s">
        <v>55</v>
      </c>
      <c r="O1426" s="16">
        <v>13462532738</v>
      </c>
      <c r="P1426" s="16" t="s">
        <v>2489</v>
      </c>
      <c r="Q1426" s="33" t="s">
        <v>6541</v>
      </c>
      <c r="R1426" s="33" t="s">
        <v>4494</v>
      </c>
      <c r="S1426" s="33"/>
      <c r="T1426" s="34">
        <v>1425</v>
      </c>
      <c r="U1426" s="7" t="str">
        <f>+VLOOKUP(D1426,[1]全镇!$C:$E,3,FALSE)</f>
        <v>上庄村</v>
      </c>
    </row>
    <row r="1427" hidden="1" customHeight="1" spans="1:20">
      <c r="A1427" s="15">
        <v>1426</v>
      </c>
      <c r="B1427" s="16" t="s">
        <v>6543</v>
      </c>
      <c r="C1427" s="16" t="s">
        <v>32</v>
      </c>
      <c r="D1427" s="90" t="s">
        <v>6544</v>
      </c>
      <c r="E1427" s="15" t="str">
        <f t="shared" si="102"/>
        <v>正确</v>
      </c>
      <c r="F1427" s="17">
        <f ca="1" t="shared" si="103"/>
        <v>81</v>
      </c>
      <c r="G1427" s="17" t="str">
        <f t="shared" si="104"/>
        <v>1943/12/15</v>
      </c>
      <c r="H1427" s="15" t="s">
        <v>155</v>
      </c>
      <c r="I1427" s="86" t="s">
        <v>6545</v>
      </c>
      <c r="J1427" s="17">
        <v>15236072933</v>
      </c>
      <c r="K1427" s="38" t="s">
        <v>4631</v>
      </c>
      <c r="L1427" s="28" t="s">
        <v>6433</v>
      </c>
      <c r="M1427" s="40" t="s">
        <v>5570</v>
      </c>
      <c r="N1427" s="16" t="s">
        <v>55</v>
      </c>
      <c r="O1427" s="16">
        <v>15236072933</v>
      </c>
      <c r="P1427" s="16" t="s">
        <v>155</v>
      </c>
      <c r="Q1427" s="95" t="s">
        <v>6545</v>
      </c>
      <c r="R1427" s="33" t="s">
        <v>4494</v>
      </c>
      <c r="S1427" s="33"/>
      <c r="T1427" s="34">
        <v>1426</v>
      </c>
    </row>
    <row r="1428" hidden="1" customHeight="1" spans="1:20">
      <c r="A1428" s="15">
        <v>1427</v>
      </c>
      <c r="B1428" s="16" t="s">
        <v>6546</v>
      </c>
      <c r="C1428" s="16" t="s">
        <v>32</v>
      </c>
      <c r="D1428" s="16" t="s">
        <v>6547</v>
      </c>
      <c r="E1428" s="15" t="str">
        <f t="shared" si="102"/>
        <v>正确</v>
      </c>
      <c r="F1428" s="17">
        <f ca="1" t="shared" si="103"/>
        <v>81</v>
      </c>
      <c r="G1428" s="17" t="str">
        <f t="shared" si="104"/>
        <v>1943/12/13</v>
      </c>
      <c r="H1428" s="15" t="s">
        <v>2609</v>
      </c>
      <c r="I1428" s="86" t="s">
        <v>6548</v>
      </c>
      <c r="J1428" s="17">
        <v>15838281638</v>
      </c>
      <c r="K1428" s="38" t="s">
        <v>4595</v>
      </c>
      <c r="L1428" s="28" t="s">
        <v>6433</v>
      </c>
      <c r="M1428" s="40" t="s">
        <v>6549</v>
      </c>
      <c r="N1428" s="16" t="s">
        <v>55</v>
      </c>
      <c r="O1428" s="16">
        <v>15838281638</v>
      </c>
      <c r="P1428" s="16" t="s">
        <v>2609</v>
      </c>
      <c r="Q1428" s="95" t="s">
        <v>6548</v>
      </c>
      <c r="R1428" s="33" t="s">
        <v>4494</v>
      </c>
      <c r="S1428" s="33"/>
      <c r="T1428" s="34">
        <v>1427</v>
      </c>
    </row>
    <row r="1429" hidden="1" customHeight="1" spans="1:21">
      <c r="A1429" s="15">
        <v>1428</v>
      </c>
      <c r="B1429" s="16" t="s">
        <v>6550</v>
      </c>
      <c r="C1429" s="16" t="s">
        <v>19</v>
      </c>
      <c r="D1429" s="90" t="s">
        <v>6551</v>
      </c>
      <c r="E1429" s="15" t="str">
        <f t="shared" si="102"/>
        <v>正确</v>
      </c>
      <c r="F1429" s="17">
        <f ca="1" t="shared" si="103"/>
        <v>81</v>
      </c>
      <c r="G1429" s="17" t="str">
        <f t="shared" si="104"/>
        <v>1943/09/23</v>
      </c>
      <c r="H1429" s="15" t="s">
        <v>88</v>
      </c>
      <c r="I1429" s="86" t="s">
        <v>6552</v>
      </c>
      <c r="J1429" s="17">
        <v>17193776423</v>
      </c>
      <c r="K1429" s="38"/>
      <c r="L1429" s="28" t="s">
        <v>6553</v>
      </c>
      <c r="M1429" s="40" t="s">
        <v>4280</v>
      </c>
      <c r="N1429" s="16" t="s">
        <v>55</v>
      </c>
      <c r="O1429" s="16">
        <v>17193776423</v>
      </c>
      <c r="P1429" s="16" t="s">
        <v>88</v>
      </c>
      <c r="Q1429" s="95" t="s">
        <v>6552</v>
      </c>
      <c r="R1429" s="33" t="s">
        <v>4520</v>
      </c>
      <c r="S1429" s="33"/>
      <c r="T1429" s="34">
        <v>1428</v>
      </c>
      <c r="U1429" s="7" t="e">
        <f>+VLOOKUP(D1429,[1]全镇!$C:$E,3,FALSE)</f>
        <v>#N/A</v>
      </c>
    </row>
    <row r="1430" hidden="1" customHeight="1" spans="1:21">
      <c r="A1430" s="15">
        <v>1429</v>
      </c>
      <c r="B1430" s="16" t="s">
        <v>6554</v>
      </c>
      <c r="C1430" s="16" t="s">
        <v>19</v>
      </c>
      <c r="D1430" s="90" t="s">
        <v>6555</v>
      </c>
      <c r="E1430" s="15" t="str">
        <f t="shared" si="102"/>
        <v>正确</v>
      </c>
      <c r="F1430" s="17">
        <f ca="1" t="shared" si="103"/>
        <v>80</v>
      </c>
      <c r="G1430" s="17" t="str">
        <f t="shared" si="104"/>
        <v>1944/01/15</v>
      </c>
      <c r="H1430" s="15" t="s">
        <v>155</v>
      </c>
      <c r="I1430" s="86" t="s">
        <v>6556</v>
      </c>
      <c r="J1430" s="17">
        <v>13643993406</v>
      </c>
      <c r="K1430" s="38"/>
      <c r="L1430" s="28" t="s">
        <v>6553</v>
      </c>
      <c r="M1430" s="40" t="s">
        <v>6557</v>
      </c>
      <c r="N1430" s="16" t="s">
        <v>55</v>
      </c>
      <c r="O1430" s="16">
        <v>13643993406</v>
      </c>
      <c r="P1430" s="16" t="s">
        <v>155</v>
      </c>
      <c r="Q1430" s="95" t="s">
        <v>6556</v>
      </c>
      <c r="R1430" s="33" t="s">
        <v>4494</v>
      </c>
      <c r="S1430" s="33"/>
      <c r="T1430" s="34">
        <v>1429</v>
      </c>
      <c r="U1430" s="7" t="str">
        <f>+VLOOKUP(D1430,[1]全镇!$C:$E,3,FALSE)</f>
        <v>狮子沟村</v>
      </c>
    </row>
    <row r="1431" hidden="1" customHeight="1" spans="1:21">
      <c r="A1431" s="15">
        <v>1430</v>
      </c>
      <c r="B1431" s="16" t="s">
        <v>6558</v>
      </c>
      <c r="C1431" s="16" t="s">
        <v>32</v>
      </c>
      <c r="D1431" s="90" t="s">
        <v>6559</v>
      </c>
      <c r="E1431" s="15" t="str">
        <f t="shared" si="102"/>
        <v>正确</v>
      </c>
      <c r="F1431" s="17">
        <f ca="1" t="shared" si="103"/>
        <v>81</v>
      </c>
      <c r="G1431" s="17" t="str">
        <f t="shared" si="104"/>
        <v>1943/11/14</v>
      </c>
      <c r="H1431" s="15" t="s">
        <v>1197</v>
      </c>
      <c r="I1431" s="86" t="s">
        <v>6560</v>
      </c>
      <c r="J1431" s="17">
        <v>15238186422</v>
      </c>
      <c r="K1431" s="38"/>
      <c r="L1431" s="28" t="s">
        <v>6553</v>
      </c>
      <c r="M1431" s="40" t="s">
        <v>6561</v>
      </c>
      <c r="N1431" s="16" t="s">
        <v>30</v>
      </c>
      <c r="O1431" s="16">
        <v>15238186422</v>
      </c>
      <c r="P1431" s="16" t="s">
        <v>1197</v>
      </c>
      <c r="Q1431" s="95" t="s">
        <v>6560</v>
      </c>
      <c r="R1431" s="33" t="s">
        <v>4605</v>
      </c>
      <c r="S1431" s="33"/>
      <c r="T1431" s="34">
        <v>1430</v>
      </c>
      <c r="U1431" s="7" t="str">
        <f>+VLOOKUP(D1431,[1]全镇!$C:$E,3,FALSE)</f>
        <v>孙家湾村</v>
      </c>
    </row>
    <row r="1432" hidden="1" customHeight="1" spans="1:21">
      <c r="A1432" s="15">
        <v>1431</v>
      </c>
      <c r="B1432" s="16" t="s">
        <v>6562</v>
      </c>
      <c r="C1432" s="16" t="s">
        <v>32</v>
      </c>
      <c r="D1432" s="90" t="s">
        <v>6563</v>
      </c>
      <c r="E1432" s="15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7">
        <f ca="1" t="shared" ref="F1432:F1451" si="106">YEAR(NOW())-MID(D1432,7,4)</f>
        <v>80</v>
      </c>
      <c r="G1432" s="17" t="str">
        <f t="shared" ref="G1432:G1451" si="107">CONCATENATE(MID(D1432,7,4),"/",MID(D1432,11,2),"/",MID(D1432,13,2))</f>
        <v>1944/02/14</v>
      </c>
      <c r="H1432" s="15" t="s">
        <v>52</v>
      </c>
      <c r="I1432" s="86" t="s">
        <v>6564</v>
      </c>
      <c r="J1432" s="17">
        <v>18240568786</v>
      </c>
      <c r="K1432" s="38"/>
      <c r="L1432" s="28" t="s">
        <v>6565</v>
      </c>
      <c r="M1432" s="40" t="s">
        <v>6566</v>
      </c>
      <c r="N1432" s="16" t="s">
        <v>30</v>
      </c>
      <c r="O1432" s="16">
        <v>18240568786</v>
      </c>
      <c r="P1432" s="16" t="s">
        <v>52</v>
      </c>
      <c r="Q1432" s="95" t="s">
        <v>6564</v>
      </c>
      <c r="R1432" s="33" t="s">
        <v>4494</v>
      </c>
      <c r="S1432" s="33"/>
      <c r="T1432" s="34">
        <v>1431</v>
      </c>
      <c r="U1432" s="7" t="str">
        <f>+VLOOKUP(D1432,[1]全镇!$C:$E,3,FALSE)</f>
        <v>汉王坪村</v>
      </c>
    </row>
    <row r="1433" ht="25" customHeight="1" spans="1:21">
      <c r="A1433" s="15">
        <v>1432</v>
      </c>
      <c r="B1433" s="16" t="s">
        <v>6567</v>
      </c>
      <c r="C1433" s="16" t="s">
        <v>19</v>
      </c>
      <c r="D1433" s="90" t="s">
        <v>6568</v>
      </c>
      <c r="E1433" s="15" t="str">
        <f t="shared" si="105"/>
        <v>正确</v>
      </c>
      <c r="F1433" s="17">
        <f ca="1" t="shared" si="106"/>
        <v>80</v>
      </c>
      <c r="G1433" s="17" t="str">
        <f t="shared" si="107"/>
        <v>1944/02/13</v>
      </c>
      <c r="H1433" s="15" t="s">
        <v>346</v>
      </c>
      <c r="I1433" s="86" t="s">
        <v>6569</v>
      </c>
      <c r="J1433" s="17">
        <v>15838789792</v>
      </c>
      <c r="K1433" s="38"/>
      <c r="L1433" s="28" t="s">
        <v>6565</v>
      </c>
      <c r="M1433" s="40" t="s">
        <v>6570</v>
      </c>
      <c r="N1433" s="16" t="s">
        <v>55</v>
      </c>
      <c r="O1433" s="16">
        <v>15838789792</v>
      </c>
      <c r="P1433" s="16" t="s">
        <v>346</v>
      </c>
      <c r="Q1433" s="95" t="s">
        <v>6569</v>
      </c>
      <c r="R1433" s="33" t="s">
        <v>4494</v>
      </c>
      <c r="S1433" s="33"/>
      <c r="T1433" s="34">
        <v>1432</v>
      </c>
      <c r="U1433" s="7" t="str">
        <f>+VLOOKUP(D1433,[1]全镇!$C:$E,3,FALSE)</f>
        <v>菩萨堂村</v>
      </c>
    </row>
    <row r="1434" hidden="1" customHeight="1" spans="1:21">
      <c r="A1434" s="15">
        <v>1433</v>
      </c>
      <c r="B1434" s="16" t="s">
        <v>6571</v>
      </c>
      <c r="C1434" s="16" t="s">
        <v>32</v>
      </c>
      <c r="D1434" s="90" t="s">
        <v>6572</v>
      </c>
      <c r="E1434" s="15" t="str">
        <f t="shared" si="105"/>
        <v>正确</v>
      </c>
      <c r="F1434" s="17">
        <f ca="1" t="shared" si="106"/>
        <v>80</v>
      </c>
      <c r="G1434" s="17" t="str">
        <f t="shared" si="107"/>
        <v>1944/02/13</v>
      </c>
      <c r="H1434" s="15" t="s">
        <v>101</v>
      </c>
      <c r="I1434" s="86" t="s">
        <v>6573</v>
      </c>
      <c r="J1434" s="17">
        <v>13271351899</v>
      </c>
      <c r="K1434" s="38"/>
      <c r="L1434" s="28" t="s">
        <v>6565</v>
      </c>
      <c r="M1434" s="40" t="s">
        <v>6574</v>
      </c>
      <c r="N1434" s="16" t="s">
        <v>55</v>
      </c>
      <c r="O1434" s="16">
        <v>13271351899</v>
      </c>
      <c r="P1434" s="16" t="s">
        <v>101</v>
      </c>
      <c r="Q1434" s="95" t="s">
        <v>6573</v>
      </c>
      <c r="R1434" s="33" t="s">
        <v>4494</v>
      </c>
      <c r="S1434" s="33"/>
      <c r="T1434" s="34">
        <v>1433</v>
      </c>
      <c r="U1434" s="7" t="str">
        <f>+VLOOKUP(D1434,[1]全镇!$C:$E,3,FALSE)</f>
        <v>码头村</v>
      </c>
    </row>
    <row r="1435" hidden="1" customHeight="1" spans="1:21">
      <c r="A1435" s="15">
        <v>1434</v>
      </c>
      <c r="B1435" s="16" t="s">
        <v>6575</v>
      </c>
      <c r="C1435" s="16" t="s">
        <v>19</v>
      </c>
      <c r="D1435" s="90" t="s">
        <v>6576</v>
      </c>
      <c r="E1435" s="15" t="str">
        <f t="shared" si="105"/>
        <v>正确</v>
      </c>
      <c r="F1435" s="17">
        <f ca="1" t="shared" si="106"/>
        <v>80</v>
      </c>
      <c r="G1435" s="17" t="str">
        <f t="shared" si="107"/>
        <v>1944/02/18</v>
      </c>
      <c r="H1435" s="15" t="s">
        <v>1000</v>
      </c>
      <c r="I1435" s="86" t="s">
        <v>6577</v>
      </c>
      <c r="J1435" s="17">
        <v>15222588221</v>
      </c>
      <c r="K1435" s="38"/>
      <c r="L1435" s="28" t="s">
        <v>6565</v>
      </c>
      <c r="M1435" s="40" t="s">
        <v>6578</v>
      </c>
      <c r="N1435" s="16" t="s">
        <v>6054</v>
      </c>
      <c r="O1435" s="16">
        <v>15222588221</v>
      </c>
      <c r="P1435" s="16" t="s">
        <v>1000</v>
      </c>
      <c r="Q1435" s="95" t="s">
        <v>6577</v>
      </c>
      <c r="R1435" s="33" t="s">
        <v>4494</v>
      </c>
      <c r="S1435" s="33"/>
      <c r="T1435" s="34">
        <v>1434</v>
      </c>
      <c r="U1435" s="7" t="str">
        <f>+VLOOKUP(D1435,[1]全镇!$C:$E,3,FALSE)</f>
        <v>全庄村</v>
      </c>
    </row>
    <row r="1436" hidden="1" customHeight="1" spans="1:21">
      <c r="A1436" s="15">
        <v>1435</v>
      </c>
      <c r="B1436" s="16" t="s">
        <v>6579</v>
      </c>
      <c r="C1436" s="16" t="s">
        <v>19</v>
      </c>
      <c r="D1436" s="90" t="s">
        <v>6580</v>
      </c>
      <c r="E1436" s="15" t="str">
        <f t="shared" si="105"/>
        <v>正确</v>
      </c>
      <c r="F1436" s="17">
        <f ca="1" t="shared" si="106"/>
        <v>80</v>
      </c>
      <c r="G1436" s="17" t="str">
        <f t="shared" si="107"/>
        <v>1944/02/24</v>
      </c>
      <c r="H1436" s="15" t="s">
        <v>903</v>
      </c>
      <c r="I1436" s="86" t="s">
        <v>6581</v>
      </c>
      <c r="J1436" s="17">
        <v>13283777081</v>
      </c>
      <c r="K1436" s="38"/>
      <c r="L1436" s="28" t="s">
        <v>6565</v>
      </c>
      <c r="M1436" s="40" t="s">
        <v>6582</v>
      </c>
      <c r="N1436" s="16" t="s">
        <v>55</v>
      </c>
      <c r="O1436" s="16">
        <v>13283777081</v>
      </c>
      <c r="P1436" s="16" t="s">
        <v>903</v>
      </c>
      <c r="Q1436" s="95" t="s">
        <v>6581</v>
      </c>
      <c r="R1436" s="33" t="s">
        <v>4494</v>
      </c>
      <c r="S1436" s="33"/>
      <c r="T1436" s="34">
        <v>1435</v>
      </c>
      <c r="U1436" s="7" t="str">
        <f>+VLOOKUP(D1436,[1]全镇!$C:$E,3,FALSE)</f>
        <v>陡岭村</v>
      </c>
    </row>
    <row r="1437" hidden="1" customHeight="1" spans="1:21">
      <c r="A1437" s="15">
        <v>1436</v>
      </c>
      <c r="B1437" s="16" t="s">
        <v>6583</v>
      </c>
      <c r="C1437" s="16" t="s">
        <v>19</v>
      </c>
      <c r="D1437" s="90" t="s">
        <v>6584</v>
      </c>
      <c r="E1437" s="15" t="str">
        <f t="shared" si="105"/>
        <v>正确</v>
      </c>
      <c r="F1437" s="17">
        <f ca="1" t="shared" si="106"/>
        <v>80</v>
      </c>
      <c r="G1437" s="17" t="str">
        <f t="shared" si="107"/>
        <v>1944/02/21</v>
      </c>
      <c r="H1437" s="15" t="s">
        <v>811</v>
      </c>
      <c r="I1437" s="86" t="s">
        <v>6585</v>
      </c>
      <c r="J1437" s="17">
        <v>15203889106</v>
      </c>
      <c r="K1437" s="38"/>
      <c r="L1437" s="28" t="s">
        <v>6565</v>
      </c>
      <c r="M1437" s="40" t="s">
        <v>6586</v>
      </c>
      <c r="N1437" s="16" t="s">
        <v>30</v>
      </c>
      <c r="O1437" s="16">
        <v>15203889106</v>
      </c>
      <c r="P1437" s="16" t="s">
        <v>811</v>
      </c>
      <c r="Q1437" s="95" t="s">
        <v>6585</v>
      </c>
      <c r="R1437" s="33" t="s">
        <v>4494</v>
      </c>
      <c r="S1437" s="33"/>
      <c r="T1437" s="34">
        <v>1436</v>
      </c>
      <c r="U1437" s="7" t="str">
        <f>+VLOOKUP(D1437,[1]全镇!$C:$E,3,FALSE)</f>
        <v>新石门村</v>
      </c>
    </row>
    <row r="1438" hidden="1" customHeight="1" spans="1:21">
      <c r="A1438" s="15">
        <v>1437</v>
      </c>
      <c r="B1438" s="16" t="s">
        <v>6587</v>
      </c>
      <c r="C1438" s="16" t="s">
        <v>32</v>
      </c>
      <c r="D1438" s="90" t="s">
        <v>6588</v>
      </c>
      <c r="E1438" s="15" t="str">
        <f t="shared" si="105"/>
        <v>正确</v>
      </c>
      <c r="F1438" s="17">
        <f ca="1" t="shared" si="106"/>
        <v>80</v>
      </c>
      <c r="G1438" s="17" t="str">
        <f t="shared" si="107"/>
        <v>1944/02/16</v>
      </c>
      <c r="H1438" s="15" t="s">
        <v>924</v>
      </c>
      <c r="I1438" s="86" t="s">
        <v>6589</v>
      </c>
      <c r="J1438" s="17">
        <v>15672785089</v>
      </c>
      <c r="K1438" s="38"/>
      <c r="L1438" s="28" t="s">
        <v>6565</v>
      </c>
      <c r="M1438" s="40" t="s">
        <v>5317</v>
      </c>
      <c r="N1438" s="16" t="s">
        <v>55</v>
      </c>
      <c r="O1438" s="16">
        <v>15093237748</v>
      </c>
      <c r="P1438" s="16" t="s">
        <v>924</v>
      </c>
      <c r="Q1438" s="95" t="s">
        <v>6589</v>
      </c>
      <c r="R1438" s="33" t="s">
        <v>4494</v>
      </c>
      <c r="S1438" s="33"/>
      <c r="T1438" s="34">
        <v>1437</v>
      </c>
      <c r="U1438" s="7" t="str">
        <f>+VLOOKUP(D1438,[1]全镇!$C:$E,3,FALSE)</f>
        <v>冯营村</v>
      </c>
    </row>
    <row r="1439" hidden="1" customHeight="1" spans="1:21">
      <c r="A1439" s="15">
        <v>1438</v>
      </c>
      <c r="B1439" s="16" t="s">
        <v>6590</v>
      </c>
      <c r="C1439" s="16" t="s">
        <v>32</v>
      </c>
      <c r="D1439" s="16" t="s">
        <v>6591</v>
      </c>
      <c r="E1439" s="15" t="str">
        <f t="shared" si="105"/>
        <v>正确</v>
      </c>
      <c r="F1439" s="17">
        <f ca="1" t="shared" si="106"/>
        <v>80</v>
      </c>
      <c r="G1439" s="17" t="str">
        <f t="shared" si="107"/>
        <v>1944/02/16</v>
      </c>
      <c r="H1439" s="15" t="s">
        <v>328</v>
      </c>
      <c r="I1439" s="86" t="s">
        <v>6592</v>
      </c>
      <c r="J1439" s="17">
        <v>18838697281</v>
      </c>
      <c r="K1439" s="38"/>
      <c r="L1439" s="28" t="s">
        <v>6565</v>
      </c>
      <c r="M1439" s="40" t="s">
        <v>2093</v>
      </c>
      <c r="N1439" s="16" t="s">
        <v>55</v>
      </c>
      <c r="O1439" s="16">
        <v>18838697281</v>
      </c>
      <c r="P1439" s="16" t="s">
        <v>328</v>
      </c>
      <c r="Q1439" s="95" t="s">
        <v>6592</v>
      </c>
      <c r="R1439" s="33" t="s">
        <v>4494</v>
      </c>
      <c r="S1439" s="33"/>
      <c r="T1439" s="34">
        <v>1438</v>
      </c>
      <c r="U1439" s="7" t="str">
        <f>+VLOOKUP(D1439,[1]全镇!$C:$E,3,FALSE)</f>
        <v>金家沟村</v>
      </c>
    </row>
    <row r="1440" hidden="1" customHeight="1" spans="1:21">
      <c r="A1440" s="15">
        <v>1439</v>
      </c>
      <c r="B1440" s="16" t="s">
        <v>6593</v>
      </c>
      <c r="C1440" s="16" t="s">
        <v>32</v>
      </c>
      <c r="D1440" s="16" t="s">
        <v>6594</v>
      </c>
      <c r="E1440" s="15" t="str">
        <f t="shared" si="105"/>
        <v>正确</v>
      </c>
      <c r="F1440" s="17">
        <f ca="1" t="shared" si="106"/>
        <v>80</v>
      </c>
      <c r="G1440" s="17" t="str">
        <f t="shared" si="107"/>
        <v>1944/02/14</v>
      </c>
      <c r="H1440" s="15" t="s">
        <v>2489</v>
      </c>
      <c r="I1440" s="86" t="s">
        <v>6595</v>
      </c>
      <c r="J1440" s="17">
        <v>13893373225</v>
      </c>
      <c r="K1440" s="38"/>
      <c r="L1440" s="28" t="s">
        <v>6565</v>
      </c>
      <c r="M1440" s="40" t="s">
        <v>6596</v>
      </c>
      <c r="N1440" s="16" t="s">
        <v>55</v>
      </c>
      <c r="O1440" s="16">
        <v>13893373225</v>
      </c>
      <c r="P1440" s="16" t="s">
        <v>2489</v>
      </c>
      <c r="Q1440" s="95" t="s">
        <v>6595</v>
      </c>
      <c r="R1440" s="33" t="s">
        <v>4494</v>
      </c>
      <c r="S1440" s="33"/>
      <c r="T1440" s="34">
        <v>1439</v>
      </c>
      <c r="U1440" s="7" t="str">
        <f>+VLOOKUP(D1440,[1]全镇!$C:$E,3,FALSE)</f>
        <v>上庄村</v>
      </c>
    </row>
    <row r="1441" hidden="1" customHeight="1" spans="1:21">
      <c r="A1441" s="15">
        <v>1440</v>
      </c>
      <c r="B1441" s="16" t="s">
        <v>6597</v>
      </c>
      <c r="C1441" s="16" t="s">
        <v>32</v>
      </c>
      <c r="D1441" s="90" t="s">
        <v>6598</v>
      </c>
      <c r="E1441" s="15" t="str">
        <f t="shared" si="105"/>
        <v>正确</v>
      </c>
      <c r="F1441" s="17">
        <f ca="1" t="shared" si="106"/>
        <v>85</v>
      </c>
      <c r="G1441" s="17" t="str">
        <f t="shared" si="107"/>
        <v>1939/02/07</v>
      </c>
      <c r="H1441" s="15" t="s">
        <v>811</v>
      </c>
      <c r="I1441" s="86" t="s">
        <v>6599</v>
      </c>
      <c r="J1441" s="17">
        <v>18736661532</v>
      </c>
      <c r="K1441" s="38"/>
      <c r="L1441" s="28" t="s">
        <v>6565</v>
      </c>
      <c r="M1441" s="40" t="s">
        <v>6600</v>
      </c>
      <c r="N1441" s="16" t="s">
        <v>55</v>
      </c>
      <c r="O1441" s="16">
        <v>18736661532</v>
      </c>
      <c r="P1441" s="16" t="s">
        <v>811</v>
      </c>
      <c r="Q1441" s="95" t="s">
        <v>6599</v>
      </c>
      <c r="R1441" s="33" t="s">
        <v>4656</v>
      </c>
      <c r="S1441" s="33"/>
      <c r="T1441" s="34">
        <v>1440</v>
      </c>
      <c r="U1441" s="7" t="str">
        <f>+VLOOKUP(D1441,[1]全镇!$C:$E,3,FALSE)</f>
        <v>新石门村</v>
      </c>
    </row>
    <row r="1442" hidden="1" customHeight="1" spans="1:21">
      <c r="A1442" s="15">
        <v>1441</v>
      </c>
      <c r="B1442" s="16" t="s">
        <v>6601</v>
      </c>
      <c r="C1442" s="16" t="s">
        <v>19</v>
      </c>
      <c r="D1442" s="16" t="s">
        <v>6602</v>
      </c>
      <c r="E1442" s="15" t="str">
        <f t="shared" si="105"/>
        <v>正确</v>
      </c>
      <c r="F1442" s="17">
        <f ca="1" t="shared" si="106"/>
        <v>80</v>
      </c>
      <c r="G1442" s="17" t="str">
        <f t="shared" si="107"/>
        <v>1944/02/22</v>
      </c>
      <c r="H1442" s="15" t="s">
        <v>79</v>
      </c>
      <c r="I1442" s="86" t="s">
        <v>6603</v>
      </c>
      <c r="J1442" s="17">
        <v>13991420328</v>
      </c>
      <c r="K1442" s="38"/>
      <c r="L1442" s="28" t="s">
        <v>6565</v>
      </c>
      <c r="M1442" s="40" t="s">
        <v>6604</v>
      </c>
      <c r="N1442" s="16" t="s">
        <v>55</v>
      </c>
      <c r="O1442" s="16">
        <v>13991420328</v>
      </c>
      <c r="P1442" s="16" t="s">
        <v>79</v>
      </c>
      <c r="Q1442" s="95" t="s">
        <v>6603</v>
      </c>
      <c r="R1442" s="33" t="s">
        <v>4494</v>
      </c>
      <c r="S1442" s="33"/>
      <c r="T1442" s="34">
        <v>1441</v>
      </c>
      <c r="U1442" s="7" t="str">
        <f>+VLOOKUP(D1442,[1]全镇!$C:$E,3,FALSE)</f>
        <v>李营村</v>
      </c>
    </row>
    <row r="1443" hidden="1" customHeight="1" spans="1:21">
      <c r="A1443" s="15">
        <v>1442</v>
      </c>
      <c r="B1443" s="16" t="s">
        <v>6605</v>
      </c>
      <c r="C1443" s="16" t="s">
        <v>32</v>
      </c>
      <c r="D1443" s="16" t="s">
        <v>6606</v>
      </c>
      <c r="E1443" s="15" t="str">
        <f t="shared" si="105"/>
        <v>正确</v>
      </c>
      <c r="F1443" s="17">
        <f ca="1" t="shared" si="106"/>
        <v>80</v>
      </c>
      <c r="G1443" s="17" t="str">
        <f t="shared" si="107"/>
        <v>1944/02/06</v>
      </c>
      <c r="H1443" s="15" t="s">
        <v>1675</v>
      </c>
      <c r="I1443" s="86" t="s">
        <v>6607</v>
      </c>
      <c r="J1443" s="17">
        <v>18338337565</v>
      </c>
      <c r="K1443" s="38"/>
      <c r="L1443" s="28" t="s">
        <v>6565</v>
      </c>
      <c r="M1443" s="40" t="s">
        <v>6272</v>
      </c>
      <c r="N1443" s="16" t="s">
        <v>55</v>
      </c>
      <c r="O1443" s="16">
        <v>13653816318</v>
      </c>
      <c r="P1443" s="16" t="s">
        <v>1675</v>
      </c>
      <c r="Q1443" s="95" t="s">
        <v>6607</v>
      </c>
      <c r="R1443" s="33" t="s">
        <v>4494</v>
      </c>
      <c r="S1443" s="33"/>
      <c r="T1443" s="34">
        <v>1442</v>
      </c>
      <c r="U1443" s="7" t="str">
        <f>+VLOOKUP(D1443,[1]全镇!$C:$E,3,FALSE)</f>
        <v>上梅池村</v>
      </c>
    </row>
    <row r="1444" hidden="1" customHeight="1" spans="1:21">
      <c r="A1444" s="15">
        <v>1443</v>
      </c>
      <c r="B1444" s="16" t="s">
        <v>6608</v>
      </c>
      <c r="C1444" s="16" t="s">
        <v>19</v>
      </c>
      <c r="D1444" s="90" t="s">
        <v>6609</v>
      </c>
      <c r="E1444" s="15" t="str">
        <f t="shared" si="105"/>
        <v>正确</v>
      </c>
      <c r="F1444" s="17">
        <f ca="1" t="shared" si="106"/>
        <v>80</v>
      </c>
      <c r="G1444" s="17" t="str">
        <f t="shared" si="107"/>
        <v>1944/02/07</v>
      </c>
      <c r="H1444" s="15" t="s">
        <v>207</v>
      </c>
      <c r="I1444" s="86" t="s">
        <v>6610</v>
      </c>
      <c r="J1444" s="17">
        <v>13693871461</v>
      </c>
      <c r="K1444" s="38"/>
      <c r="L1444" s="28" t="s">
        <v>6565</v>
      </c>
      <c r="M1444" s="40" t="s">
        <v>6611</v>
      </c>
      <c r="N1444" s="16" t="s">
        <v>30</v>
      </c>
      <c r="O1444" s="16">
        <v>13693871461</v>
      </c>
      <c r="P1444" s="16" t="s">
        <v>207</v>
      </c>
      <c r="Q1444" s="95" t="s">
        <v>6610</v>
      </c>
      <c r="R1444" s="33" t="s">
        <v>4494</v>
      </c>
      <c r="S1444" s="33"/>
      <c r="T1444" s="34">
        <v>1443</v>
      </c>
      <c r="U1444" s="7" t="str">
        <f>+VLOOKUP(D1444,[1]全镇!$C:$E,3,FALSE)</f>
        <v>小寺沟村</v>
      </c>
    </row>
    <row r="1445" hidden="1" customHeight="1" spans="1:21">
      <c r="A1445" s="15">
        <v>1444</v>
      </c>
      <c r="B1445" s="16" t="s">
        <v>6612</v>
      </c>
      <c r="C1445" s="16" t="s">
        <v>19</v>
      </c>
      <c r="D1445" s="16" t="s">
        <v>6613</v>
      </c>
      <c r="E1445" s="15" t="str">
        <f t="shared" si="105"/>
        <v>正确</v>
      </c>
      <c r="F1445" s="17">
        <f ca="1" t="shared" si="106"/>
        <v>80</v>
      </c>
      <c r="G1445" s="17" t="str">
        <f t="shared" si="107"/>
        <v>1944/02/15</v>
      </c>
      <c r="H1445" s="15" t="s">
        <v>924</v>
      </c>
      <c r="I1445" s="86" t="s">
        <v>6614</v>
      </c>
      <c r="J1445" s="17">
        <v>18338164212</v>
      </c>
      <c r="K1445" s="38"/>
      <c r="L1445" s="28" t="s">
        <v>6565</v>
      </c>
      <c r="M1445" s="40" t="s">
        <v>6615</v>
      </c>
      <c r="N1445" s="16" t="s">
        <v>55</v>
      </c>
      <c r="O1445" s="16">
        <v>18338156206</v>
      </c>
      <c r="P1445" s="16" t="s">
        <v>924</v>
      </c>
      <c r="Q1445" s="95" t="s">
        <v>6614</v>
      </c>
      <c r="R1445" s="33" t="s">
        <v>4656</v>
      </c>
      <c r="S1445" s="33"/>
      <c r="T1445" s="34">
        <v>1444</v>
      </c>
      <c r="U1445" s="7" t="str">
        <f>+VLOOKUP(D1445,[1]全镇!$C:$E,3,FALSE)</f>
        <v>冯营村</v>
      </c>
    </row>
    <row r="1446" hidden="1" customHeight="1" spans="1:21">
      <c r="A1446" s="15">
        <v>1445</v>
      </c>
      <c r="B1446" s="16" t="s">
        <v>6616</v>
      </c>
      <c r="C1446" s="16" t="s">
        <v>32</v>
      </c>
      <c r="D1446" s="16" t="s">
        <v>6617</v>
      </c>
      <c r="E1446" s="15" t="str">
        <f t="shared" si="105"/>
        <v>正确</v>
      </c>
      <c r="F1446" s="17">
        <f ca="1" t="shared" si="106"/>
        <v>80</v>
      </c>
      <c r="G1446" s="17" t="str">
        <f t="shared" si="107"/>
        <v>1944/02/29</v>
      </c>
      <c r="H1446" s="15" t="s">
        <v>2609</v>
      </c>
      <c r="I1446" s="86" t="s">
        <v>6618</v>
      </c>
      <c r="J1446" s="17">
        <v>18392907835</v>
      </c>
      <c r="K1446" s="38"/>
      <c r="L1446" s="28" t="s">
        <v>6565</v>
      </c>
      <c r="M1446" s="40" t="s">
        <v>6619</v>
      </c>
      <c r="N1446" s="16" t="s">
        <v>55</v>
      </c>
      <c r="O1446" s="16">
        <v>18392907835</v>
      </c>
      <c r="P1446" s="16" t="s">
        <v>2609</v>
      </c>
      <c r="Q1446" s="95" t="s">
        <v>6618</v>
      </c>
      <c r="R1446" s="33" t="s">
        <v>4494</v>
      </c>
      <c r="S1446" s="33"/>
      <c r="T1446" s="34">
        <v>1445</v>
      </c>
      <c r="U1446" s="7" t="str">
        <f>+VLOOKUP(D1446,[1]全镇!$C:$E,3,FALSE)</f>
        <v>龙泉观村</v>
      </c>
    </row>
    <row r="1447" hidden="1" customHeight="1" spans="1:21">
      <c r="A1447" s="15">
        <v>1446</v>
      </c>
      <c r="B1447" s="16" t="s">
        <v>6620</v>
      </c>
      <c r="C1447" s="16" t="s">
        <v>19</v>
      </c>
      <c r="D1447" s="16" t="s">
        <v>6621</v>
      </c>
      <c r="E1447" s="15" t="str">
        <f t="shared" si="105"/>
        <v>正确</v>
      </c>
      <c r="F1447" s="17">
        <f ca="1" t="shared" si="106"/>
        <v>80</v>
      </c>
      <c r="G1447" s="17" t="str">
        <f t="shared" si="107"/>
        <v>1944/02/10</v>
      </c>
      <c r="H1447" s="15" t="s">
        <v>1675</v>
      </c>
      <c r="I1447" s="86" t="s">
        <v>6622</v>
      </c>
      <c r="J1447" s="17">
        <v>15290351237</v>
      </c>
      <c r="K1447" s="38"/>
      <c r="L1447" s="28" t="s">
        <v>6565</v>
      </c>
      <c r="M1447" s="40" t="s">
        <v>6623</v>
      </c>
      <c r="N1447" s="16" t="s">
        <v>55</v>
      </c>
      <c r="O1447" s="16">
        <v>13213785576</v>
      </c>
      <c r="P1447" s="16" t="s">
        <v>1675</v>
      </c>
      <c r="Q1447" s="95" t="s">
        <v>6622</v>
      </c>
      <c r="R1447" s="33" t="s">
        <v>4494</v>
      </c>
      <c r="S1447" s="33"/>
      <c r="T1447" s="34">
        <v>1446</v>
      </c>
      <c r="U1447" s="7" t="str">
        <f>+VLOOKUP(D1447,[1]全镇!$C:$E,3,FALSE)</f>
        <v>上梅池村</v>
      </c>
    </row>
    <row r="1448" hidden="1" customHeight="1" spans="1:21">
      <c r="A1448" s="15">
        <v>1447</v>
      </c>
      <c r="B1448" s="16" t="s">
        <v>6624</v>
      </c>
      <c r="C1448" s="16" t="s">
        <v>19</v>
      </c>
      <c r="D1448" s="16" t="s">
        <v>6625</v>
      </c>
      <c r="E1448" s="15" t="str">
        <f t="shared" si="105"/>
        <v>正确</v>
      </c>
      <c r="F1448" s="17">
        <f ca="1" t="shared" si="106"/>
        <v>80</v>
      </c>
      <c r="G1448" s="17" t="str">
        <f t="shared" si="107"/>
        <v>1944/02/11</v>
      </c>
      <c r="H1448" s="15" t="s">
        <v>1300</v>
      </c>
      <c r="I1448" s="86" t="s">
        <v>6626</v>
      </c>
      <c r="J1448" s="17">
        <v>18237771106</v>
      </c>
      <c r="K1448" s="38"/>
      <c r="L1448" s="28" t="s">
        <v>6565</v>
      </c>
      <c r="M1448" s="40" t="s">
        <v>6627</v>
      </c>
      <c r="N1448" s="16" t="s">
        <v>55</v>
      </c>
      <c r="O1448" s="16">
        <v>18237771106</v>
      </c>
      <c r="P1448" s="16" t="s">
        <v>1300</v>
      </c>
      <c r="Q1448" s="95" t="s">
        <v>6626</v>
      </c>
      <c r="R1448" s="33" t="s">
        <v>4494</v>
      </c>
      <c r="S1448" s="33"/>
      <c r="T1448" s="34">
        <v>1447</v>
      </c>
      <c r="U1448" s="7" t="str">
        <f>+VLOOKUP(D1448,[1]全镇!$C:$E,3,FALSE)</f>
        <v>娘娘庙村</v>
      </c>
    </row>
    <row r="1449" hidden="1" customHeight="1" spans="1:21">
      <c r="A1449" s="15">
        <v>1448</v>
      </c>
      <c r="B1449" s="16" t="s">
        <v>6628</v>
      </c>
      <c r="C1449" s="16" t="s">
        <v>19</v>
      </c>
      <c r="D1449" s="16" t="s">
        <v>6629</v>
      </c>
      <c r="E1449" s="15" t="str">
        <f t="shared" si="105"/>
        <v>正确</v>
      </c>
      <c r="F1449" s="17">
        <f ca="1" t="shared" si="106"/>
        <v>80</v>
      </c>
      <c r="G1449" s="17" t="str">
        <f t="shared" si="107"/>
        <v>1944/02/23</v>
      </c>
      <c r="H1449" s="15" t="s">
        <v>2526</v>
      </c>
      <c r="I1449" s="86" t="s">
        <v>6630</v>
      </c>
      <c r="J1449" s="86" t="s">
        <v>6631</v>
      </c>
      <c r="K1449" s="38"/>
      <c r="L1449" s="28" t="s">
        <v>6565</v>
      </c>
      <c r="M1449" s="40" t="s">
        <v>6632</v>
      </c>
      <c r="N1449" s="16" t="s">
        <v>55</v>
      </c>
      <c r="O1449" s="16">
        <v>13073739927</v>
      </c>
      <c r="P1449" s="16" t="s">
        <v>2526</v>
      </c>
      <c r="Q1449" s="95" t="s">
        <v>6630</v>
      </c>
      <c r="R1449" s="33" t="s">
        <v>4494</v>
      </c>
      <c r="S1449" s="33"/>
      <c r="T1449" s="34">
        <v>1448</v>
      </c>
      <c r="U1449" s="7" t="str">
        <f>+VLOOKUP(D1449,[1]全镇!$C:$E,3,FALSE)</f>
        <v>史村</v>
      </c>
    </row>
    <row r="1450" hidden="1" customHeight="1" spans="1:21">
      <c r="A1450" s="15">
        <v>1449</v>
      </c>
      <c r="B1450" s="16" t="s">
        <v>6633</v>
      </c>
      <c r="C1450" s="16" t="s">
        <v>19</v>
      </c>
      <c r="D1450" s="16" t="s">
        <v>6634</v>
      </c>
      <c r="E1450" s="15" t="str">
        <f t="shared" si="105"/>
        <v>正确</v>
      </c>
      <c r="F1450" s="17">
        <f ca="1" t="shared" si="106"/>
        <v>80</v>
      </c>
      <c r="G1450" s="17" t="str">
        <f t="shared" si="107"/>
        <v>1944/02/02</v>
      </c>
      <c r="H1450" s="15" t="s">
        <v>2489</v>
      </c>
      <c r="I1450" s="86" t="s">
        <v>6635</v>
      </c>
      <c r="J1450" s="17">
        <v>13721801904</v>
      </c>
      <c r="K1450" s="38"/>
      <c r="L1450" s="28" t="s">
        <v>6565</v>
      </c>
      <c r="M1450" s="40" t="s">
        <v>6636</v>
      </c>
      <c r="N1450" s="16" t="s">
        <v>55</v>
      </c>
      <c r="O1450" s="16">
        <v>13721801904</v>
      </c>
      <c r="P1450" s="16" t="s">
        <v>2489</v>
      </c>
      <c r="Q1450" s="95" t="s">
        <v>6635</v>
      </c>
      <c r="R1450" s="33" t="s">
        <v>4494</v>
      </c>
      <c r="S1450" s="33"/>
      <c r="T1450" s="34">
        <v>1449</v>
      </c>
      <c r="U1450" s="7" t="str">
        <f>+VLOOKUP(D1450,[1]全镇!$C:$E,3,FALSE)</f>
        <v>上庄村</v>
      </c>
    </row>
    <row r="1451" hidden="1" customHeight="1" spans="1:21">
      <c r="A1451" s="15">
        <v>1450</v>
      </c>
      <c r="B1451" s="16" t="s">
        <v>6637</v>
      </c>
      <c r="C1451" s="16" t="s">
        <v>19</v>
      </c>
      <c r="D1451" s="16" t="s">
        <v>6638</v>
      </c>
      <c r="E1451" s="15" t="str">
        <f t="shared" si="105"/>
        <v>正确</v>
      </c>
      <c r="F1451" s="17">
        <f ca="1" t="shared" si="106"/>
        <v>80</v>
      </c>
      <c r="G1451" s="17" t="str">
        <f t="shared" si="107"/>
        <v>1944/02/24</v>
      </c>
      <c r="H1451" s="15" t="s">
        <v>903</v>
      </c>
      <c r="I1451" s="17" t="s">
        <v>6639</v>
      </c>
      <c r="J1451" s="17">
        <v>18203841169</v>
      </c>
      <c r="K1451" s="38"/>
      <c r="L1451" s="28" t="s">
        <v>6565</v>
      </c>
      <c r="M1451" s="40" t="s">
        <v>6640</v>
      </c>
      <c r="N1451" s="16" t="s">
        <v>4142</v>
      </c>
      <c r="O1451" s="16">
        <v>18203841169</v>
      </c>
      <c r="P1451" s="16" t="s">
        <v>903</v>
      </c>
      <c r="Q1451" s="33" t="s">
        <v>6639</v>
      </c>
      <c r="R1451" s="33" t="s">
        <v>4494</v>
      </c>
      <c r="S1451" s="33"/>
      <c r="T1451" s="34">
        <v>1450</v>
      </c>
      <c r="U1451" s="7" t="str">
        <f>+VLOOKUP(D1451,[1]全镇!$C:$E,3,FALSE)</f>
        <v>陡岭村</v>
      </c>
    </row>
    <row r="1452" hidden="1" customHeight="1" spans="1:21">
      <c r="A1452" s="15">
        <v>1451</v>
      </c>
      <c r="B1452" s="16" t="s">
        <v>6641</v>
      </c>
      <c r="C1452" s="16" t="s">
        <v>32</v>
      </c>
      <c r="D1452" s="90" t="s">
        <v>6642</v>
      </c>
      <c r="E1452" s="15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7">
        <f ca="1" t="shared" ref="F1452:F1464" si="109">YEAR(NOW())-MID(D1452,7,4)</f>
        <v>80</v>
      </c>
      <c r="G1452" s="17" t="str">
        <f t="shared" ref="G1452:G1464" si="110">CONCATENATE(MID(D1452,7,4),"/",MID(D1452,11,2),"/",MID(D1452,13,2))</f>
        <v>1944/03/29</v>
      </c>
      <c r="H1452" s="15" t="s">
        <v>26</v>
      </c>
      <c r="I1452" s="86" t="s">
        <v>6643</v>
      </c>
      <c r="J1452" s="17">
        <v>13782133221</v>
      </c>
      <c r="K1452" s="38"/>
      <c r="L1452" s="28" t="s">
        <v>6644</v>
      </c>
      <c r="M1452" s="40" t="s">
        <v>778</v>
      </c>
      <c r="N1452" s="16" t="s">
        <v>55</v>
      </c>
      <c r="O1452" s="16">
        <v>13782133221</v>
      </c>
      <c r="P1452" s="16" t="s">
        <v>26</v>
      </c>
      <c r="Q1452" s="95" t="s">
        <v>6643</v>
      </c>
      <c r="R1452" s="33" t="s">
        <v>4494</v>
      </c>
      <c r="S1452" s="33"/>
      <c r="T1452" s="34">
        <v>1451</v>
      </c>
      <c r="U1452" s="7" t="str">
        <f>+VLOOKUP(D1452,[1]全镇!$C:$E,3,FALSE)</f>
        <v>北街村</v>
      </c>
    </row>
    <row r="1453" hidden="1" customHeight="1" spans="1:21">
      <c r="A1453" s="15">
        <v>1452</v>
      </c>
      <c r="B1453" s="16" t="s">
        <v>6645</v>
      </c>
      <c r="C1453" s="16" t="s">
        <v>32</v>
      </c>
      <c r="D1453" s="90" t="s">
        <v>6646</v>
      </c>
      <c r="E1453" s="15" t="str">
        <f t="shared" si="108"/>
        <v>正确</v>
      </c>
      <c r="F1453" s="17">
        <f ca="1" t="shared" si="109"/>
        <v>81</v>
      </c>
      <c r="G1453" s="17" t="str">
        <f t="shared" si="110"/>
        <v>1943/12/21</v>
      </c>
      <c r="H1453" s="15" t="s">
        <v>1493</v>
      </c>
      <c r="I1453" s="86" t="s">
        <v>6647</v>
      </c>
      <c r="J1453" s="17">
        <v>15637746351</v>
      </c>
      <c r="K1453" s="38"/>
      <c r="L1453" s="28" t="s">
        <v>6644</v>
      </c>
      <c r="M1453" s="40" t="s">
        <v>6648</v>
      </c>
      <c r="N1453" s="16" t="s">
        <v>55</v>
      </c>
      <c r="O1453" s="16">
        <v>15637746351</v>
      </c>
      <c r="P1453" s="16" t="s">
        <v>1493</v>
      </c>
      <c r="Q1453" s="95" t="s">
        <v>6647</v>
      </c>
      <c r="R1453" s="33" t="s">
        <v>4494</v>
      </c>
      <c r="S1453" s="33"/>
      <c r="T1453" s="34">
        <v>1452</v>
      </c>
      <c r="U1453" s="7" t="str">
        <f>+VLOOKUP(D1453,[1]全镇!$C:$E,3,FALSE)</f>
        <v>魏村</v>
      </c>
    </row>
    <row r="1454" hidden="1" customHeight="1" spans="1:21">
      <c r="A1454" s="15">
        <v>1453</v>
      </c>
      <c r="B1454" s="16" t="s">
        <v>6649</v>
      </c>
      <c r="C1454" s="16" t="s">
        <v>19</v>
      </c>
      <c r="D1454" s="90" t="s">
        <v>6650</v>
      </c>
      <c r="E1454" s="15" t="str">
        <f t="shared" si="108"/>
        <v>正确</v>
      </c>
      <c r="F1454" s="17">
        <f ca="1" t="shared" si="109"/>
        <v>80</v>
      </c>
      <c r="G1454" s="17" t="str">
        <f t="shared" si="110"/>
        <v>1944/03/10</v>
      </c>
      <c r="H1454" s="15" t="s">
        <v>1493</v>
      </c>
      <c r="I1454" s="86" t="s">
        <v>6651</v>
      </c>
      <c r="J1454" s="17">
        <v>15838465923</v>
      </c>
      <c r="K1454" s="38"/>
      <c r="L1454" s="28" t="s">
        <v>6644</v>
      </c>
      <c r="M1454" s="40" t="s">
        <v>6652</v>
      </c>
      <c r="N1454" s="16" t="s">
        <v>200</v>
      </c>
      <c r="O1454" s="16">
        <v>13636831456</v>
      </c>
      <c r="P1454" s="16" t="s">
        <v>1493</v>
      </c>
      <c r="Q1454" s="95" t="s">
        <v>6651</v>
      </c>
      <c r="R1454" s="33" t="s">
        <v>4494</v>
      </c>
      <c r="S1454" s="33"/>
      <c r="T1454" s="34">
        <v>1453</v>
      </c>
      <c r="U1454" s="7" t="str">
        <f>+VLOOKUP(D1454,[1]全镇!$C:$E,3,FALSE)</f>
        <v>魏村</v>
      </c>
    </row>
    <row r="1455" hidden="1" customHeight="1" spans="1:21">
      <c r="A1455" s="15">
        <v>1454</v>
      </c>
      <c r="B1455" s="16" t="s">
        <v>6653</v>
      </c>
      <c r="C1455" s="16" t="s">
        <v>32</v>
      </c>
      <c r="D1455" s="90" t="s">
        <v>6654</v>
      </c>
      <c r="E1455" s="15" t="str">
        <f t="shared" si="108"/>
        <v>正确</v>
      </c>
      <c r="F1455" s="17">
        <f ca="1" t="shared" si="109"/>
        <v>80</v>
      </c>
      <c r="G1455" s="17" t="str">
        <f t="shared" si="110"/>
        <v>1944/03/28</v>
      </c>
      <c r="H1455" s="15" t="s">
        <v>112</v>
      </c>
      <c r="I1455" s="86" t="s">
        <v>6655</v>
      </c>
      <c r="J1455" s="17">
        <v>18336683419</v>
      </c>
      <c r="K1455" s="38"/>
      <c r="L1455" s="28" t="s">
        <v>6644</v>
      </c>
      <c r="M1455" s="40" t="s">
        <v>6656</v>
      </c>
      <c r="N1455" s="16" t="s">
        <v>30</v>
      </c>
      <c r="O1455" s="16">
        <v>18336683419</v>
      </c>
      <c r="P1455" s="16" t="s">
        <v>112</v>
      </c>
      <c r="Q1455" s="95" t="s">
        <v>6655</v>
      </c>
      <c r="R1455" s="33" t="s">
        <v>4494</v>
      </c>
      <c r="S1455" s="33"/>
      <c r="T1455" s="34">
        <v>1454</v>
      </c>
      <c r="U1455" s="7" t="str">
        <f>+VLOOKUP(D1455,[1]全镇!$C:$E,3,FALSE)</f>
        <v>庙岭村</v>
      </c>
    </row>
    <row r="1456" hidden="1" customHeight="1" spans="1:21">
      <c r="A1456" s="15">
        <v>1455</v>
      </c>
      <c r="B1456" s="16" t="s">
        <v>6657</v>
      </c>
      <c r="C1456" s="16" t="s">
        <v>19</v>
      </c>
      <c r="D1456" s="90" t="s">
        <v>6658</v>
      </c>
      <c r="E1456" s="15" t="str">
        <f t="shared" si="108"/>
        <v>正确</v>
      </c>
      <c r="F1456" s="17">
        <f ca="1" t="shared" si="109"/>
        <v>80</v>
      </c>
      <c r="G1456" s="17" t="str">
        <f t="shared" si="110"/>
        <v>1944/03/06</v>
      </c>
      <c r="H1456" s="15" t="s">
        <v>1000</v>
      </c>
      <c r="I1456" s="86" t="s">
        <v>6659</v>
      </c>
      <c r="J1456" s="17">
        <v>15738685073</v>
      </c>
      <c r="K1456" s="38"/>
      <c r="L1456" s="28" t="s">
        <v>6644</v>
      </c>
      <c r="M1456" s="40" t="s">
        <v>6660</v>
      </c>
      <c r="N1456" s="16" t="s">
        <v>55</v>
      </c>
      <c r="O1456" s="16">
        <v>15738685073</v>
      </c>
      <c r="P1456" s="16" t="s">
        <v>1000</v>
      </c>
      <c r="Q1456" s="95" t="s">
        <v>6659</v>
      </c>
      <c r="R1456" s="33" t="s">
        <v>4494</v>
      </c>
      <c r="S1456" s="33"/>
      <c r="T1456" s="34">
        <v>1455</v>
      </c>
      <c r="U1456" s="7" t="str">
        <f>+VLOOKUP(D1456,[1]全镇!$C:$E,3,FALSE)</f>
        <v>全庄村</v>
      </c>
    </row>
    <row r="1457" hidden="1" customHeight="1" spans="1:21">
      <c r="A1457" s="15">
        <v>1456</v>
      </c>
      <c r="B1457" s="16" t="s">
        <v>6661</v>
      </c>
      <c r="C1457" s="16" t="s">
        <v>19</v>
      </c>
      <c r="D1457" s="16" t="s">
        <v>6662</v>
      </c>
      <c r="E1457" s="15" t="str">
        <f t="shared" si="108"/>
        <v>正确</v>
      </c>
      <c r="F1457" s="17">
        <f ca="1" t="shared" si="109"/>
        <v>80</v>
      </c>
      <c r="G1457" s="17" t="str">
        <f t="shared" si="110"/>
        <v>1944/03/19</v>
      </c>
      <c r="H1457" s="15" t="s">
        <v>233</v>
      </c>
      <c r="I1457" s="86" t="s">
        <v>6663</v>
      </c>
      <c r="J1457" s="17">
        <v>15203803820</v>
      </c>
      <c r="K1457" s="38"/>
      <c r="L1457" s="28" t="s">
        <v>6644</v>
      </c>
      <c r="M1457" s="40" t="s">
        <v>6664</v>
      </c>
      <c r="N1457" s="16" t="s">
        <v>55</v>
      </c>
      <c r="O1457" s="16">
        <v>15203803820</v>
      </c>
      <c r="P1457" s="16" t="s">
        <v>233</v>
      </c>
      <c r="Q1457" s="95" t="s">
        <v>6663</v>
      </c>
      <c r="R1457" s="33" t="s">
        <v>4494</v>
      </c>
      <c r="S1457" s="33"/>
      <c r="T1457" s="34">
        <v>1456</v>
      </c>
      <c r="U1457" s="7" t="str">
        <f>+VLOOKUP(D1457,[1]全镇!$C:$E,3,FALSE)</f>
        <v>张村</v>
      </c>
    </row>
    <row r="1458" hidden="1" customHeight="1" spans="1:21">
      <c r="A1458" s="15">
        <v>1457</v>
      </c>
      <c r="B1458" s="16" t="s">
        <v>6665</v>
      </c>
      <c r="C1458" s="16" t="s">
        <v>32</v>
      </c>
      <c r="D1458" s="16" t="s">
        <v>6666</v>
      </c>
      <c r="E1458" s="15" t="str">
        <f t="shared" si="108"/>
        <v>正确</v>
      </c>
      <c r="F1458" s="17">
        <f ca="1" t="shared" si="109"/>
        <v>80</v>
      </c>
      <c r="G1458" s="17" t="str">
        <f t="shared" si="110"/>
        <v>1944/03/14</v>
      </c>
      <c r="H1458" s="15" t="s">
        <v>2609</v>
      </c>
      <c r="I1458" s="86" t="s">
        <v>6667</v>
      </c>
      <c r="J1458" s="17">
        <v>15238322768</v>
      </c>
      <c r="K1458" s="38"/>
      <c r="L1458" s="28" t="s">
        <v>6644</v>
      </c>
      <c r="M1458" s="40" t="s">
        <v>6668</v>
      </c>
      <c r="N1458" s="16" t="s">
        <v>55</v>
      </c>
      <c r="O1458" s="16">
        <v>15238322768</v>
      </c>
      <c r="P1458" s="16" t="s">
        <v>2609</v>
      </c>
      <c r="Q1458" s="95" t="s">
        <v>6667</v>
      </c>
      <c r="R1458" s="33" t="s">
        <v>4494</v>
      </c>
      <c r="S1458" s="33"/>
      <c r="T1458" s="34">
        <v>1457</v>
      </c>
      <c r="U1458" s="7" t="str">
        <f>+VLOOKUP(D1458,[1]全镇!$C:$E,3,FALSE)</f>
        <v>龙泉观村</v>
      </c>
    </row>
    <row r="1459" hidden="1" customHeight="1" spans="1:21">
      <c r="A1459" s="15">
        <v>1458</v>
      </c>
      <c r="B1459" s="16" t="s">
        <v>6669</v>
      </c>
      <c r="C1459" s="16" t="s">
        <v>19</v>
      </c>
      <c r="D1459" s="16" t="s">
        <v>6670</v>
      </c>
      <c r="E1459" s="15" t="str">
        <f t="shared" si="108"/>
        <v>正确</v>
      </c>
      <c r="F1459" s="17">
        <f ca="1" t="shared" si="109"/>
        <v>80</v>
      </c>
      <c r="G1459" s="17" t="str">
        <f t="shared" si="110"/>
        <v>1944/03/19</v>
      </c>
      <c r="H1459" s="15" t="s">
        <v>2609</v>
      </c>
      <c r="I1459" s="86" t="s">
        <v>6671</v>
      </c>
      <c r="J1459" s="17">
        <v>13598261901</v>
      </c>
      <c r="K1459" s="38"/>
      <c r="L1459" s="28" t="s">
        <v>6644</v>
      </c>
      <c r="M1459" s="40" t="s">
        <v>6672</v>
      </c>
      <c r="N1459" s="16" t="s">
        <v>30</v>
      </c>
      <c r="O1459" s="16">
        <v>13598261901</v>
      </c>
      <c r="P1459" s="16" t="s">
        <v>2609</v>
      </c>
      <c r="Q1459" s="95" t="s">
        <v>6671</v>
      </c>
      <c r="R1459" s="33" t="s">
        <v>4494</v>
      </c>
      <c r="S1459" s="33"/>
      <c r="T1459" s="34">
        <v>1458</v>
      </c>
      <c r="U1459" s="7" t="str">
        <f>+VLOOKUP(D1459,[1]全镇!$C:$E,3,FALSE)</f>
        <v>龙泉观村</v>
      </c>
    </row>
    <row r="1460" hidden="1" customHeight="1" spans="1:21">
      <c r="A1460" s="15">
        <v>1459</v>
      </c>
      <c r="B1460" s="16" t="s">
        <v>6673</v>
      </c>
      <c r="C1460" s="16" t="s">
        <v>32</v>
      </c>
      <c r="D1460" s="16" t="s">
        <v>6674</v>
      </c>
      <c r="E1460" s="15" t="str">
        <f t="shared" si="108"/>
        <v>正确</v>
      </c>
      <c r="F1460" s="17">
        <f ca="1" t="shared" si="109"/>
        <v>80</v>
      </c>
      <c r="G1460" s="17" t="str">
        <f t="shared" si="110"/>
        <v>1944/03/19</v>
      </c>
      <c r="H1460" s="15" t="s">
        <v>207</v>
      </c>
      <c r="I1460" s="86" t="s">
        <v>6675</v>
      </c>
      <c r="J1460" s="17">
        <v>13613996080</v>
      </c>
      <c r="K1460" s="38"/>
      <c r="L1460" s="28" t="s">
        <v>6644</v>
      </c>
      <c r="M1460" s="40" t="s">
        <v>6676</v>
      </c>
      <c r="N1460" s="16" t="s">
        <v>55</v>
      </c>
      <c r="O1460" s="16">
        <v>15238131781</v>
      </c>
      <c r="P1460" s="16" t="s">
        <v>207</v>
      </c>
      <c r="Q1460" s="95" t="s">
        <v>6675</v>
      </c>
      <c r="R1460" s="33" t="s">
        <v>4494</v>
      </c>
      <c r="S1460" s="33"/>
      <c r="T1460" s="34">
        <v>1459</v>
      </c>
      <c r="U1460" s="7" t="str">
        <f>+VLOOKUP(D1460,[1]全镇!$C:$E,3,FALSE)</f>
        <v>小寺沟村</v>
      </c>
    </row>
    <row r="1461" hidden="1" customHeight="1" spans="1:21">
      <c r="A1461" s="15">
        <v>1460</v>
      </c>
      <c r="B1461" s="16" t="s">
        <v>6677</v>
      </c>
      <c r="C1461" s="16" t="s">
        <v>32</v>
      </c>
      <c r="D1461" s="16" t="s">
        <v>6678</v>
      </c>
      <c r="E1461" s="15" t="str">
        <f t="shared" si="108"/>
        <v>正确</v>
      </c>
      <c r="F1461" s="17">
        <f ca="1" t="shared" si="109"/>
        <v>81</v>
      </c>
      <c r="G1461" s="17" t="str">
        <f t="shared" si="110"/>
        <v>1943/12/06</v>
      </c>
      <c r="H1461" s="15" t="s">
        <v>2609</v>
      </c>
      <c r="I1461" s="86" t="s">
        <v>6679</v>
      </c>
      <c r="J1461" s="17">
        <v>13721804994</v>
      </c>
      <c r="K1461" s="38"/>
      <c r="L1461" s="28" t="s">
        <v>6644</v>
      </c>
      <c r="M1461" s="40" t="s">
        <v>6680</v>
      </c>
      <c r="N1461" s="16" t="s">
        <v>55</v>
      </c>
      <c r="O1461" s="16">
        <v>13721804994</v>
      </c>
      <c r="P1461" s="16" t="s">
        <v>2609</v>
      </c>
      <c r="Q1461" s="95" t="s">
        <v>6679</v>
      </c>
      <c r="R1461" s="33" t="s">
        <v>4494</v>
      </c>
      <c r="S1461" s="33"/>
      <c r="T1461" s="34">
        <v>1460</v>
      </c>
      <c r="U1461" s="7" t="str">
        <f>+VLOOKUP(D1461,[1]全镇!$C:$E,3,FALSE)</f>
        <v>龙泉观村</v>
      </c>
    </row>
    <row r="1462" hidden="1" customHeight="1" spans="1:21">
      <c r="A1462" s="15">
        <v>1461</v>
      </c>
      <c r="B1462" s="16" t="s">
        <v>6681</v>
      </c>
      <c r="C1462" s="16" t="s">
        <v>19</v>
      </c>
      <c r="D1462" s="16" t="s">
        <v>6682</v>
      </c>
      <c r="E1462" s="15" t="str">
        <f t="shared" si="108"/>
        <v>正确</v>
      </c>
      <c r="F1462" s="17">
        <f ca="1" t="shared" si="109"/>
        <v>80</v>
      </c>
      <c r="G1462" s="17" t="str">
        <f t="shared" si="110"/>
        <v>1944/03/21</v>
      </c>
      <c r="H1462" s="15" t="s">
        <v>1000</v>
      </c>
      <c r="I1462" s="86" t="s">
        <v>6683</v>
      </c>
      <c r="J1462" s="17">
        <v>13253677389</v>
      </c>
      <c r="K1462" s="38"/>
      <c r="L1462" s="28" t="s">
        <v>6644</v>
      </c>
      <c r="M1462" s="40" t="s">
        <v>6684</v>
      </c>
      <c r="N1462" s="16" t="s">
        <v>55</v>
      </c>
      <c r="O1462" s="16">
        <v>13253677389</v>
      </c>
      <c r="P1462" s="16" t="s">
        <v>1000</v>
      </c>
      <c r="Q1462" s="95" t="s">
        <v>6683</v>
      </c>
      <c r="R1462" s="33" t="s">
        <v>4494</v>
      </c>
      <c r="S1462" s="33"/>
      <c r="T1462" s="34">
        <v>1461</v>
      </c>
      <c r="U1462" s="7" t="str">
        <f>+VLOOKUP(D1462,[1]全镇!$C:$E,3,FALSE)</f>
        <v>全庄村</v>
      </c>
    </row>
    <row r="1463" hidden="1" customHeight="1" spans="1:21">
      <c r="A1463" s="15">
        <v>1462</v>
      </c>
      <c r="B1463" s="16" t="s">
        <v>6685</v>
      </c>
      <c r="C1463" s="16" t="s">
        <v>32</v>
      </c>
      <c r="D1463" s="16" t="s">
        <v>6686</v>
      </c>
      <c r="E1463" s="15" t="str">
        <f t="shared" si="108"/>
        <v>正确</v>
      </c>
      <c r="F1463" s="17">
        <f ca="1" t="shared" si="109"/>
        <v>80</v>
      </c>
      <c r="G1463" s="17" t="str">
        <f t="shared" si="110"/>
        <v>1944/03/16</v>
      </c>
      <c r="H1463" s="15" t="s">
        <v>52</v>
      </c>
      <c r="I1463" s="86" t="s">
        <v>6687</v>
      </c>
      <c r="J1463" s="17">
        <v>18336604513</v>
      </c>
      <c r="K1463" s="38"/>
      <c r="L1463" s="28" t="s">
        <v>6644</v>
      </c>
      <c r="M1463" s="40" t="s">
        <v>6688</v>
      </c>
      <c r="N1463" s="16" t="s">
        <v>55</v>
      </c>
      <c r="O1463" s="16">
        <v>18336604513</v>
      </c>
      <c r="P1463" s="16" t="s">
        <v>52</v>
      </c>
      <c r="Q1463" s="95" t="s">
        <v>6687</v>
      </c>
      <c r="R1463" s="33" t="s">
        <v>4494</v>
      </c>
      <c r="S1463" s="33"/>
      <c r="T1463" s="34">
        <v>1462</v>
      </c>
      <c r="U1463" s="7" t="str">
        <f>+VLOOKUP(D1463,[1]全镇!$C:$E,3,FALSE)</f>
        <v>汉王坪村</v>
      </c>
    </row>
    <row r="1464" hidden="1" customHeight="1" spans="1:21">
      <c r="A1464" s="15">
        <v>1463</v>
      </c>
      <c r="B1464" s="16" t="s">
        <v>6689</v>
      </c>
      <c r="C1464" s="16" t="s">
        <v>19</v>
      </c>
      <c r="D1464" s="90" t="s">
        <v>6690</v>
      </c>
      <c r="E1464" s="15" t="str">
        <f t="shared" si="108"/>
        <v>正确</v>
      </c>
      <c r="F1464" s="17">
        <f ca="1" t="shared" si="109"/>
        <v>80</v>
      </c>
      <c r="G1464" s="17" t="str">
        <f t="shared" si="110"/>
        <v>1944/03/29</v>
      </c>
      <c r="H1464" s="15" t="s">
        <v>88</v>
      </c>
      <c r="I1464" s="86" t="s">
        <v>6691</v>
      </c>
      <c r="J1464" s="17">
        <v>15671918107</v>
      </c>
      <c r="K1464" s="38"/>
      <c r="L1464" s="28" t="s">
        <v>6644</v>
      </c>
      <c r="M1464" s="40" t="s">
        <v>6692</v>
      </c>
      <c r="N1464" s="16" t="s">
        <v>55</v>
      </c>
      <c r="O1464" s="16">
        <v>15083428876</v>
      </c>
      <c r="P1464" s="16" t="s">
        <v>88</v>
      </c>
      <c r="Q1464" s="95" t="s">
        <v>6691</v>
      </c>
      <c r="R1464" s="33" t="s">
        <v>4494</v>
      </c>
      <c r="S1464" s="33"/>
      <c r="T1464" s="34">
        <v>1463</v>
      </c>
      <c r="U1464" s="7" t="str">
        <f>+VLOOKUP(D1464,[1]全镇!$C:$E,3,FALSE)</f>
        <v>麻坑村</v>
      </c>
    </row>
    <row r="1465" hidden="1" customHeight="1" spans="1:21">
      <c r="A1465" s="15">
        <v>1464</v>
      </c>
      <c r="B1465" s="16" t="s">
        <v>6693</v>
      </c>
      <c r="C1465" s="16" t="s">
        <v>32</v>
      </c>
      <c r="D1465" s="90" t="s">
        <v>6694</v>
      </c>
      <c r="E1465" s="15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7">
        <f ca="1" t="shared" ref="F1465:F1481" si="112">YEAR(NOW())-MID(D1465,7,4)</f>
        <v>80</v>
      </c>
      <c r="G1465" s="17" t="str">
        <f t="shared" ref="G1465:G1481" si="113">CONCATENATE(MID(D1465,7,4),"/",MID(D1465,11,2),"/",MID(D1465,13,2))</f>
        <v>1944/04/02</v>
      </c>
      <c r="H1465" s="15" t="s">
        <v>1197</v>
      </c>
      <c r="I1465" s="86" t="s">
        <v>6695</v>
      </c>
      <c r="J1465" s="17">
        <v>15565768819</v>
      </c>
      <c r="K1465" s="38"/>
      <c r="L1465" s="28" t="s">
        <v>6696</v>
      </c>
      <c r="M1465" s="40" t="s">
        <v>6697</v>
      </c>
      <c r="N1465" s="16" t="s">
        <v>55</v>
      </c>
      <c r="O1465" s="16">
        <v>13137791573</v>
      </c>
      <c r="P1465" s="16" t="s">
        <v>1197</v>
      </c>
      <c r="Q1465" s="95" t="s">
        <v>6695</v>
      </c>
      <c r="R1465" s="33" t="s">
        <v>4494</v>
      </c>
      <c r="S1465" s="33"/>
      <c r="T1465" s="34">
        <v>1464</v>
      </c>
      <c r="U1465" s="7" t="str">
        <f>+VLOOKUP(D1465,[1]全镇!$C:$E,3,FALSE)</f>
        <v>孙家湾村</v>
      </c>
    </row>
    <row r="1466" hidden="1" customHeight="1" spans="1:21">
      <c r="A1466" s="15">
        <v>1465</v>
      </c>
      <c r="B1466" s="16" t="s">
        <v>6698</v>
      </c>
      <c r="C1466" s="16" t="s">
        <v>32</v>
      </c>
      <c r="D1466" s="90" t="s">
        <v>6699</v>
      </c>
      <c r="E1466" s="15" t="str">
        <f t="shared" si="111"/>
        <v>正确</v>
      </c>
      <c r="F1466" s="17">
        <f ca="1" t="shared" si="112"/>
        <v>80</v>
      </c>
      <c r="G1466" s="17" t="str">
        <f t="shared" si="113"/>
        <v>1944/04/10</v>
      </c>
      <c r="H1466" s="15" t="s">
        <v>1000</v>
      </c>
      <c r="I1466" s="86" t="s">
        <v>6700</v>
      </c>
      <c r="J1466" s="17">
        <v>18872033737</v>
      </c>
      <c r="K1466" s="38"/>
      <c r="L1466" s="28" t="s">
        <v>6696</v>
      </c>
      <c r="M1466" s="40" t="s">
        <v>6701</v>
      </c>
      <c r="N1466" s="16" t="s">
        <v>55</v>
      </c>
      <c r="O1466" s="16">
        <v>18872033737</v>
      </c>
      <c r="P1466" s="16" t="s">
        <v>1000</v>
      </c>
      <c r="Q1466" s="95" t="s">
        <v>6700</v>
      </c>
      <c r="R1466" s="33" t="s">
        <v>4494</v>
      </c>
      <c r="S1466" s="33"/>
      <c r="T1466" s="34">
        <v>1465</v>
      </c>
      <c r="U1466" s="7" t="str">
        <f>+VLOOKUP(D1466,[1]全镇!$C:$E,3,FALSE)</f>
        <v>全庄村</v>
      </c>
    </row>
    <row r="1467" hidden="1" customHeight="1" spans="1:21">
      <c r="A1467" s="15">
        <v>1466</v>
      </c>
      <c r="B1467" s="16" t="s">
        <v>6702</v>
      </c>
      <c r="C1467" s="16" t="s">
        <v>32</v>
      </c>
      <c r="D1467" s="90" t="s">
        <v>6703</v>
      </c>
      <c r="E1467" s="15" t="str">
        <f t="shared" si="111"/>
        <v>正确</v>
      </c>
      <c r="F1467" s="17">
        <f ca="1" t="shared" si="112"/>
        <v>80</v>
      </c>
      <c r="G1467" s="17" t="str">
        <f t="shared" si="113"/>
        <v>1944/04/27</v>
      </c>
      <c r="H1467" s="15" t="s">
        <v>112</v>
      </c>
      <c r="I1467" s="86" t="s">
        <v>6704</v>
      </c>
      <c r="J1467" s="17">
        <v>15514123389</v>
      </c>
      <c r="K1467" s="38"/>
      <c r="L1467" s="28" t="s">
        <v>6696</v>
      </c>
      <c r="M1467" s="40" t="s">
        <v>6705</v>
      </c>
      <c r="N1467" s="16" t="s">
        <v>30</v>
      </c>
      <c r="O1467" s="16">
        <v>15538784705</v>
      </c>
      <c r="P1467" s="16" t="s">
        <v>112</v>
      </c>
      <c r="Q1467" s="95" t="s">
        <v>6704</v>
      </c>
      <c r="R1467" s="33" t="s">
        <v>4494</v>
      </c>
      <c r="S1467" s="33"/>
      <c r="T1467" s="34">
        <v>1466</v>
      </c>
      <c r="U1467" s="7" t="str">
        <f>+VLOOKUP(D1467,[1]全镇!$C:$E,3,FALSE)</f>
        <v>庙岭村</v>
      </c>
    </row>
    <row r="1468" hidden="1" customHeight="1" spans="1:21">
      <c r="A1468" s="15">
        <v>1467</v>
      </c>
      <c r="B1468" s="16" t="s">
        <v>6706</v>
      </c>
      <c r="C1468" s="16" t="s">
        <v>19</v>
      </c>
      <c r="D1468" s="90" t="s">
        <v>6707</v>
      </c>
      <c r="E1468" s="15" t="str">
        <f t="shared" si="111"/>
        <v>正确</v>
      </c>
      <c r="F1468" s="17">
        <f ca="1" t="shared" si="112"/>
        <v>80</v>
      </c>
      <c r="G1468" s="17" t="str">
        <f t="shared" si="113"/>
        <v>1944/04/15</v>
      </c>
      <c r="H1468" s="15" t="s">
        <v>52</v>
      </c>
      <c r="I1468" s="86" t="s">
        <v>6708</v>
      </c>
      <c r="J1468" s="17">
        <v>15139793326</v>
      </c>
      <c r="K1468" s="38"/>
      <c r="L1468" s="28" t="s">
        <v>6696</v>
      </c>
      <c r="M1468" s="40" t="s">
        <v>6709</v>
      </c>
      <c r="N1468" s="16" t="s">
        <v>55</v>
      </c>
      <c r="O1468" s="16">
        <v>13462603273</v>
      </c>
      <c r="P1468" s="16" t="s">
        <v>52</v>
      </c>
      <c r="Q1468" s="95" t="s">
        <v>6708</v>
      </c>
      <c r="R1468" s="33" t="s">
        <v>4494</v>
      </c>
      <c r="S1468" s="33"/>
      <c r="T1468" s="34">
        <v>1467</v>
      </c>
      <c r="U1468" s="7" t="str">
        <f>+VLOOKUP(D1468,[1]全镇!$C:$E,3,FALSE)</f>
        <v>汉王坪村</v>
      </c>
    </row>
    <row r="1469" hidden="1" customHeight="1" spans="1:21">
      <c r="A1469" s="15">
        <v>1468</v>
      </c>
      <c r="B1469" s="16" t="s">
        <v>6710</v>
      </c>
      <c r="C1469" s="16" t="s">
        <v>19</v>
      </c>
      <c r="D1469" s="90" t="s">
        <v>6711</v>
      </c>
      <c r="E1469" s="15" t="str">
        <f t="shared" si="111"/>
        <v>正确</v>
      </c>
      <c r="F1469" s="17">
        <f ca="1" t="shared" si="112"/>
        <v>80</v>
      </c>
      <c r="G1469" s="17" t="str">
        <f t="shared" si="113"/>
        <v>1944/04/10</v>
      </c>
      <c r="H1469" s="15" t="s">
        <v>79</v>
      </c>
      <c r="I1469" s="86" t="s">
        <v>6712</v>
      </c>
      <c r="J1469" s="17">
        <v>18625665275</v>
      </c>
      <c r="K1469" s="38"/>
      <c r="L1469" s="28" t="s">
        <v>6696</v>
      </c>
      <c r="M1469" s="40" t="s">
        <v>6713</v>
      </c>
      <c r="N1469" s="16" t="s">
        <v>55</v>
      </c>
      <c r="O1469" s="16">
        <v>18625665275</v>
      </c>
      <c r="P1469" s="16" t="s">
        <v>79</v>
      </c>
      <c r="Q1469" s="95" t="s">
        <v>6712</v>
      </c>
      <c r="R1469" s="33" t="s">
        <v>4494</v>
      </c>
      <c r="S1469" s="33"/>
      <c r="T1469" s="34">
        <v>1468</v>
      </c>
      <c r="U1469" s="7" t="str">
        <f>+VLOOKUP(D1469,[1]全镇!$C:$E,3,FALSE)</f>
        <v>李营村</v>
      </c>
    </row>
    <row r="1470" hidden="1" customHeight="1" spans="1:21">
      <c r="A1470" s="15">
        <v>1469</v>
      </c>
      <c r="B1470" s="16" t="s">
        <v>6523</v>
      </c>
      <c r="C1470" s="16" t="s">
        <v>32</v>
      </c>
      <c r="D1470" s="16" t="s">
        <v>6714</v>
      </c>
      <c r="E1470" s="15" t="str">
        <f t="shared" si="111"/>
        <v>正确</v>
      </c>
      <c r="F1470" s="17">
        <f ca="1" t="shared" si="112"/>
        <v>80</v>
      </c>
      <c r="G1470" s="17" t="str">
        <f t="shared" si="113"/>
        <v>1944/04/15</v>
      </c>
      <c r="H1470" s="15" t="s">
        <v>328</v>
      </c>
      <c r="I1470" s="86" t="s">
        <v>6715</v>
      </c>
      <c r="J1470" s="17">
        <v>15093036121</v>
      </c>
      <c r="K1470" s="38"/>
      <c r="L1470" s="28" t="s">
        <v>6696</v>
      </c>
      <c r="M1470" s="40" t="s">
        <v>3287</v>
      </c>
      <c r="N1470" s="16" t="s">
        <v>200</v>
      </c>
      <c r="O1470" s="16">
        <v>15093036121</v>
      </c>
      <c r="P1470" s="16" t="s">
        <v>328</v>
      </c>
      <c r="Q1470" s="95" t="s">
        <v>6715</v>
      </c>
      <c r="R1470" s="33" t="s">
        <v>4494</v>
      </c>
      <c r="S1470" s="33"/>
      <c r="T1470" s="34">
        <v>1469</v>
      </c>
      <c r="U1470" s="7" t="str">
        <f>+VLOOKUP(D1470,[1]全镇!$C:$E,3,FALSE)</f>
        <v>金家沟村</v>
      </c>
    </row>
    <row r="1471" hidden="1" customHeight="1" spans="1:21">
      <c r="A1471" s="15">
        <v>1470</v>
      </c>
      <c r="B1471" s="16" t="s">
        <v>6716</v>
      </c>
      <c r="C1471" s="16" t="s">
        <v>32</v>
      </c>
      <c r="D1471" s="90" t="s">
        <v>6717</v>
      </c>
      <c r="E1471" s="15" t="str">
        <f t="shared" si="111"/>
        <v>正确</v>
      </c>
      <c r="F1471" s="17">
        <f ca="1" t="shared" si="112"/>
        <v>80</v>
      </c>
      <c r="G1471" s="17" t="str">
        <f t="shared" si="113"/>
        <v>1944/04/05</v>
      </c>
      <c r="H1471" s="15" t="s">
        <v>101</v>
      </c>
      <c r="I1471" s="86" t="s">
        <v>6718</v>
      </c>
      <c r="J1471" s="17">
        <v>13803874329</v>
      </c>
      <c r="K1471" s="38"/>
      <c r="L1471" s="28" t="s">
        <v>6696</v>
      </c>
      <c r="M1471" s="40" t="s">
        <v>6173</v>
      </c>
      <c r="N1471" s="16" t="s">
        <v>6719</v>
      </c>
      <c r="O1471" s="16">
        <v>13803874329</v>
      </c>
      <c r="P1471" s="16" t="s">
        <v>101</v>
      </c>
      <c r="Q1471" s="95" t="s">
        <v>6718</v>
      </c>
      <c r="R1471" s="33" t="s">
        <v>4494</v>
      </c>
      <c r="S1471" s="33"/>
      <c r="T1471" s="34">
        <v>1470</v>
      </c>
      <c r="U1471" s="7" t="str">
        <f>+VLOOKUP(D1471,[1]全镇!$C:$E,3,FALSE)</f>
        <v>码头村</v>
      </c>
    </row>
    <row r="1472" hidden="1" customHeight="1" spans="1:21">
      <c r="A1472" s="15">
        <v>1471</v>
      </c>
      <c r="B1472" s="16" t="s">
        <v>6720</v>
      </c>
      <c r="C1472" s="16" t="s">
        <v>19</v>
      </c>
      <c r="D1472" s="90" t="s">
        <v>6721</v>
      </c>
      <c r="E1472" s="15" t="str">
        <f t="shared" si="111"/>
        <v>正确</v>
      </c>
      <c r="F1472" s="17">
        <f ca="1" t="shared" si="112"/>
        <v>80</v>
      </c>
      <c r="G1472" s="17" t="str">
        <f t="shared" si="113"/>
        <v>1944/04/04</v>
      </c>
      <c r="H1472" s="15" t="s">
        <v>1493</v>
      </c>
      <c r="I1472" s="86" t="s">
        <v>6722</v>
      </c>
      <c r="J1472" s="17">
        <v>15093230599</v>
      </c>
      <c r="K1472" s="38"/>
      <c r="L1472" s="28" t="s">
        <v>6696</v>
      </c>
      <c r="M1472" s="40" t="s">
        <v>6723</v>
      </c>
      <c r="N1472" s="16" t="s">
        <v>55</v>
      </c>
      <c r="O1472" s="16">
        <v>15093230599</v>
      </c>
      <c r="P1472" s="16" t="s">
        <v>1493</v>
      </c>
      <c r="Q1472" s="95" t="s">
        <v>6722</v>
      </c>
      <c r="R1472" s="33" t="s">
        <v>4494</v>
      </c>
      <c r="S1472" s="33"/>
      <c r="T1472" s="34">
        <v>1471</v>
      </c>
      <c r="U1472" s="7" t="str">
        <f>+VLOOKUP(D1472,[1]全镇!$C:$E,3,FALSE)</f>
        <v>魏村</v>
      </c>
    </row>
    <row r="1473" hidden="1" customHeight="1" spans="1:21">
      <c r="A1473" s="15">
        <v>1472</v>
      </c>
      <c r="B1473" s="16" t="s">
        <v>6724</v>
      </c>
      <c r="C1473" s="16" t="s">
        <v>19</v>
      </c>
      <c r="D1473" s="90" t="s">
        <v>6725</v>
      </c>
      <c r="E1473" s="15" t="str">
        <f t="shared" si="111"/>
        <v>正确</v>
      </c>
      <c r="F1473" s="17">
        <f ca="1" t="shared" si="112"/>
        <v>80</v>
      </c>
      <c r="G1473" s="17" t="str">
        <f t="shared" si="113"/>
        <v>1944/04/27</v>
      </c>
      <c r="H1473" s="15" t="s">
        <v>1264</v>
      </c>
      <c r="I1473" s="86" t="s">
        <v>6726</v>
      </c>
      <c r="J1473" s="17">
        <v>15038732290</v>
      </c>
      <c r="K1473" s="38"/>
      <c r="L1473" s="28" t="s">
        <v>6696</v>
      </c>
      <c r="M1473" s="40" t="s">
        <v>6727</v>
      </c>
      <c r="N1473" s="16" t="s">
        <v>55</v>
      </c>
      <c r="O1473" s="16">
        <v>15038732290</v>
      </c>
      <c r="P1473" s="16" t="s">
        <v>1264</v>
      </c>
      <c r="Q1473" s="95" t="s">
        <v>6726</v>
      </c>
      <c r="R1473" s="33" t="s">
        <v>4494</v>
      </c>
      <c r="S1473" s="33"/>
      <c r="T1473" s="34">
        <v>1472</v>
      </c>
      <c r="U1473" s="7" t="str">
        <f>+VLOOKUP(D1473,[1]全镇!$C:$E,3,FALSE)</f>
        <v>双河村</v>
      </c>
    </row>
    <row r="1474" hidden="1" customHeight="1" spans="1:21">
      <c r="A1474" s="15">
        <v>1473</v>
      </c>
      <c r="B1474" s="16" t="s">
        <v>6728</v>
      </c>
      <c r="C1474" s="16" t="s">
        <v>32</v>
      </c>
      <c r="D1474" s="90" t="s">
        <v>6729</v>
      </c>
      <c r="E1474" s="15" t="str">
        <f t="shared" si="111"/>
        <v>正确</v>
      </c>
      <c r="F1474" s="17">
        <f ca="1" t="shared" si="112"/>
        <v>80</v>
      </c>
      <c r="G1474" s="17" t="str">
        <f t="shared" si="113"/>
        <v>1944/04/25</v>
      </c>
      <c r="H1474" s="15" t="s">
        <v>196</v>
      </c>
      <c r="I1474" s="86" t="s">
        <v>6730</v>
      </c>
      <c r="J1474" s="17">
        <v>15670674438</v>
      </c>
      <c r="K1474" s="38"/>
      <c r="L1474" s="28" t="s">
        <v>6696</v>
      </c>
      <c r="M1474" s="40" t="s">
        <v>3028</v>
      </c>
      <c r="N1474" s="16" t="s">
        <v>55</v>
      </c>
      <c r="O1474" s="16">
        <v>13991157227</v>
      </c>
      <c r="P1474" s="16" t="s">
        <v>196</v>
      </c>
      <c r="Q1474" s="95" t="s">
        <v>6730</v>
      </c>
      <c r="R1474" s="33" t="s">
        <v>4494</v>
      </c>
      <c r="S1474" s="33"/>
      <c r="T1474" s="34">
        <v>1473</v>
      </c>
      <c r="U1474" s="7" t="str">
        <f>+VLOOKUP(D1474,[1]全镇!$C:$E,3,FALSE)</f>
        <v>西头村</v>
      </c>
    </row>
    <row r="1475" hidden="1" customHeight="1" spans="1:21">
      <c r="A1475" s="15">
        <v>1474</v>
      </c>
      <c r="B1475" s="16" t="s">
        <v>6731</v>
      </c>
      <c r="C1475" s="16" t="s">
        <v>19</v>
      </c>
      <c r="D1475" s="90" t="s">
        <v>6732</v>
      </c>
      <c r="E1475" s="15" t="str">
        <f t="shared" si="111"/>
        <v>正确</v>
      </c>
      <c r="F1475" s="17">
        <f ca="1" t="shared" si="112"/>
        <v>80</v>
      </c>
      <c r="G1475" s="17" t="str">
        <f t="shared" si="113"/>
        <v>1944/04/04</v>
      </c>
      <c r="H1475" s="15" t="s">
        <v>196</v>
      </c>
      <c r="I1475" s="86" t="s">
        <v>6733</v>
      </c>
      <c r="J1475" s="17">
        <v>18737714932</v>
      </c>
      <c r="K1475" s="38"/>
      <c r="L1475" s="28" t="s">
        <v>6696</v>
      </c>
      <c r="M1475" s="40" t="s">
        <v>6734</v>
      </c>
      <c r="N1475" s="16" t="s">
        <v>55</v>
      </c>
      <c r="O1475" s="16">
        <v>13860485965</v>
      </c>
      <c r="P1475" s="16" t="s">
        <v>196</v>
      </c>
      <c r="Q1475" s="95" t="s">
        <v>6733</v>
      </c>
      <c r="R1475" s="33" t="s">
        <v>4494</v>
      </c>
      <c r="S1475" s="33"/>
      <c r="T1475" s="34">
        <v>1474</v>
      </c>
      <c r="U1475" s="7" t="str">
        <f>+VLOOKUP(D1475,[1]全镇!$C:$E,3,FALSE)</f>
        <v>西头村</v>
      </c>
    </row>
    <row r="1476" hidden="1" customHeight="1" spans="1:21">
      <c r="A1476" s="15">
        <v>1475</v>
      </c>
      <c r="B1476" s="16" t="s">
        <v>6735</v>
      </c>
      <c r="C1476" s="16" t="s">
        <v>32</v>
      </c>
      <c r="D1476" s="90" t="s">
        <v>6736</v>
      </c>
      <c r="E1476" s="15" t="str">
        <f t="shared" si="111"/>
        <v>正确</v>
      </c>
      <c r="F1476" s="17">
        <f ca="1" t="shared" si="112"/>
        <v>80</v>
      </c>
      <c r="G1476" s="17" t="str">
        <f t="shared" si="113"/>
        <v>1944/04/14</v>
      </c>
      <c r="H1476" s="15" t="s">
        <v>1300</v>
      </c>
      <c r="I1476" s="86" t="s">
        <v>6737</v>
      </c>
      <c r="J1476" s="17">
        <v>15290347570</v>
      </c>
      <c r="K1476" s="38"/>
      <c r="L1476" s="28" t="s">
        <v>6696</v>
      </c>
      <c r="M1476" s="40" t="s">
        <v>6738</v>
      </c>
      <c r="N1476" s="16" t="s">
        <v>55</v>
      </c>
      <c r="O1476" s="16">
        <v>13838979078</v>
      </c>
      <c r="P1476" s="16" t="s">
        <v>1300</v>
      </c>
      <c r="Q1476" s="95" t="s">
        <v>6737</v>
      </c>
      <c r="R1476" s="33" t="s">
        <v>4656</v>
      </c>
      <c r="S1476" s="33"/>
      <c r="T1476" s="34">
        <v>1475</v>
      </c>
      <c r="U1476" s="7" t="str">
        <f>+VLOOKUP(D1476,[1]全镇!$C:$E,3,FALSE)</f>
        <v>娘娘庙村</v>
      </c>
    </row>
    <row r="1477" hidden="1" customHeight="1" spans="1:21">
      <c r="A1477" s="15">
        <v>1476</v>
      </c>
      <c r="B1477" s="16" t="s">
        <v>6739</v>
      </c>
      <c r="C1477" s="16" t="s">
        <v>32</v>
      </c>
      <c r="D1477" s="90" t="s">
        <v>6740</v>
      </c>
      <c r="E1477" s="15" t="str">
        <f t="shared" si="111"/>
        <v>正确</v>
      </c>
      <c r="F1477" s="17">
        <f ca="1" t="shared" si="112"/>
        <v>80</v>
      </c>
      <c r="G1477" s="17" t="str">
        <f t="shared" si="113"/>
        <v>1944/04/12</v>
      </c>
      <c r="H1477" s="15" t="s">
        <v>88</v>
      </c>
      <c r="I1477" s="86" t="s">
        <v>6741</v>
      </c>
      <c r="J1477" s="17">
        <v>13366631337</v>
      </c>
      <c r="K1477" s="38"/>
      <c r="L1477" s="28" t="s">
        <v>6696</v>
      </c>
      <c r="M1477" s="40" t="s">
        <v>6742</v>
      </c>
      <c r="N1477" s="16" t="s">
        <v>55</v>
      </c>
      <c r="O1477" s="16">
        <v>13366631337</v>
      </c>
      <c r="P1477" s="16" t="s">
        <v>88</v>
      </c>
      <c r="Q1477" s="95" t="s">
        <v>6741</v>
      </c>
      <c r="R1477" s="33" t="s">
        <v>4494</v>
      </c>
      <c r="S1477" s="33"/>
      <c r="T1477" s="34">
        <v>1476</v>
      </c>
      <c r="U1477" s="7" t="str">
        <f>+VLOOKUP(D1477,[1]全镇!$C:$E,3,FALSE)</f>
        <v>麻坑村</v>
      </c>
    </row>
    <row r="1478" hidden="1" customHeight="1" spans="1:21">
      <c r="A1478" s="15">
        <v>1477</v>
      </c>
      <c r="B1478" s="16" t="s">
        <v>6743</v>
      </c>
      <c r="C1478" s="16" t="s">
        <v>19</v>
      </c>
      <c r="D1478" s="90" t="s">
        <v>6744</v>
      </c>
      <c r="E1478" s="15" t="str">
        <f t="shared" si="111"/>
        <v>正确</v>
      </c>
      <c r="F1478" s="17">
        <f ca="1" t="shared" si="112"/>
        <v>80</v>
      </c>
      <c r="G1478" s="17" t="str">
        <f t="shared" si="113"/>
        <v>1944/04/24</v>
      </c>
      <c r="H1478" s="15" t="s">
        <v>26</v>
      </c>
      <c r="I1478" s="86" t="s">
        <v>6745</v>
      </c>
      <c r="J1478" s="17">
        <v>15936143652</v>
      </c>
      <c r="K1478" s="38"/>
      <c r="L1478" s="28" t="s">
        <v>6696</v>
      </c>
      <c r="M1478" s="40" t="s">
        <v>6746</v>
      </c>
      <c r="N1478" s="16" t="s">
        <v>4142</v>
      </c>
      <c r="O1478" s="16">
        <v>15936143652</v>
      </c>
      <c r="P1478" s="16" t="s">
        <v>26</v>
      </c>
      <c r="Q1478" s="95" t="s">
        <v>6745</v>
      </c>
      <c r="R1478" s="33" t="s">
        <v>4494</v>
      </c>
      <c r="S1478" s="33"/>
      <c r="T1478" s="34">
        <v>1477</v>
      </c>
      <c r="U1478" s="7" t="str">
        <f>+VLOOKUP(D1478,[1]全镇!$C:$E,3,FALSE)</f>
        <v>北街村</v>
      </c>
    </row>
    <row r="1479" hidden="1" customHeight="1" spans="1:21">
      <c r="A1479" s="15">
        <v>1478</v>
      </c>
      <c r="B1479" s="16" t="s">
        <v>6747</v>
      </c>
      <c r="C1479" s="16" t="s">
        <v>32</v>
      </c>
      <c r="D1479" s="90" t="s">
        <v>6748</v>
      </c>
      <c r="E1479" s="15" t="str">
        <f t="shared" si="111"/>
        <v>正确</v>
      </c>
      <c r="F1479" s="17">
        <f ca="1" t="shared" si="112"/>
        <v>80</v>
      </c>
      <c r="G1479" s="17" t="str">
        <f t="shared" si="113"/>
        <v>1944/04/02</v>
      </c>
      <c r="H1479" s="15" t="s">
        <v>2609</v>
      </c>
      <c r="I1479" s="86" t="s">
        <v>6749</v>
      </c>
      <c r="J1479" s="17">
        <v>18802419153</v>
      </c>
      <c r="K1479" s="38"/>
      <c r="L1479" s="28" t="s">
        <v>6696</v>
      </c>
      <c r="M1479" s="40" t="s">
        <v>6750</v>
      </c>
      <c r="N1479" s="16" t="s">
        <v>55</v>
      </c>
      <c r="O1479" s="16">
        <v>18802419153</v>
      </c>
      <c r="P1479" s="16" t="s">
        <v>2609</v>
      </c>
      <c r="Q1479" s="95" t="s">
        <v>6749</v>
      </c>
      <c r="R1479" s="33" t="s">
        <v>4494</v>
      </c>
      <c r="S1479" s="33"/>
      <c r="T1479" s="34">
        <v>1478</v>
      </c>
      <c r="U1479" s="7" t="str">
        <f>+VLOOKUP(D1479,[1]全镇!$C:$E,3,FALSE)</f>
        <v>龙泉观村</v>
      </c>
    </row>
    <row r="1480" hidden="1" customHeight="1" spans="1:21">
      <c r="A1480" s="15">
        <v>1479</v>
      </c>
      <c r="B1480" s="16" t="s">
        <v>6751</v>
      </c>
      <c r="C1480" s="16" t="s">
        <v>32</v>
      </c>
      <c r="D1480" s="90" t="s">
        <v>6752</v>
      </c>
      <c r="E1480" s="15" t="str">
        <f t="shared" si="111"/>
        <v>正确</v>
      </c>
      <c r="F1480" s="17">
        <f ca="1" t="shared" si="112"/>
        <v>80</v>
      </c>
      <c r="G1480" s="17" t="str">
        <f t="shared" si="113"/>
        <v>1944/04/13</v>
      </c>
      <c r="H1480" s="15" t="s">
        <v>227</v>
      </c>
      <c r="I1480" s="86" t="s">
        <v>6753</v>
      </c>
      <c r="J1480" s="17">
        <v>15893576366</v>
      </c>
      <c r="K1480" s="38"/>
      <c r="L1480" s="28" t="s">
        <v>6696</v>
      </c>
      <c r="M1480" s="40" t="s">
        <v>6754</v>
      </c>
      <c r="N1480" s="16" t="s">
        <v>55</v>
      </c>
      <c r="O1480" s="16">
        <v>15893576366</v>
      </c>
      <c r="P1480" s="16" t="s">
        <v>227</v>
      </c>
      <c r="Q1480" s="95" t="s">
        <v>6753</v>
      </c>
      <c r="R1480" s="33" t="s">
        <v>4494</v>
      </c>
      <c r="S1480" s="33"/>
      <c r="T1480" s="34">
        <v>1479</v>
      </c>
      <c r="U1480" s="7" t="str">
        <f>+VLOOKUP(D1480,[1]全镇!$C:$E,3,FALSE)</f>
        <v>药王庙村</v>
      </c>
    </row>
    <row r="1481" hidden="1" customHeight="1" spans="1:21">
      <c r="A1481" s="15">
        <v>1480</v>
      </c>
      <c r="B1481" s="16" t="s">
        <v>6755</v>
      </c>
      <c r="C1481" s="16" t="s">
        <v>19</v>
      </c>
      <c r="D1481" s="90" t="s">
        <v>6756</v>
      </c>
      <c r="E1481" s="15" t="str">
        <f t="shared" si="111"/>
        <v>正确</v>
      </c>
      <c r="F1481" s="17">
        <f ca="1" t="shared" si="112"/>
        <v>80</v>
      </c>
      <c r="G1481" s="17" t="str">
        <f t="shared" si="113"/>
        <v>1944/04/26</v>
      </c>
      <c r="H1481" s="15" t="s">
        <v>227</v>
      </c>
      <c r="I1481" s="86" t="s">
        <v>6757</v>
      </c>
      <c r="J1481" s="17">
        <v>15094033358</v>
      </c>
      <c r="K1481" s="38"/>
      <c r="L1481" s="28" t="s">
        <v>6696</v>
      </c>
      <c r="M1481" s="40" t="s">
        <v>6758</v>
      </c>
      <c r="N1481" s="16" t="s">
        <v>55</v>
      </c>
      <c r="O1481" s="16">
        <v>15094033358</v>
      </c>
      <c r="P1481" s="16" t="s">
        <v>227</v>
      </c>
      <c r="Q1481" s="95" t="s">
        <v>6757</v>
      </c>
      <c r="R1481" s="33" t="s">
        <v>4494</v>
      </c>
      <c r="S1481" s="33"/>
      <c r="T1481" s="34">
        <v>1480</v>
      </c>
      <c r="U1481" s="7" t="str">
        <f>+VLOOKUP(D1481,[1]全镇!$C:$E,3,FALSE)</f>
        <v>药王庙村</v>
      </c>
    </row>
    <row r="1482" hidden="1" customHeight="1" spans="1:21">
      <c r="A1482" s="15">
        <v>1481</v>
      </c>
      <c r="B1482" s="16" t="s">
        <v>6759</v>
      </c>
      <c r="C1482" s="16" t="s">
        <v>32</v>
      </c>
      <c r="D1482" s="90" t="s">
        <v>6760</v>
      </c>
      <c r="E1482" s="15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7">
        <f ca="1" t="shared" ref="F1482:F1502" si="115">YEAR(NOW())-MID(D1482,7,4)</f>
        <v>80</v>
      </c>
      <c r="G1482" s="17" t="str">
        <f t="shared" ref="G1482:G1502" si="116">CONCATENATE(MID(D1482,7,4),"/",MID(D1482,11,2),"/",MID(D1482,13,2))</f>
        <v>1944/05/09</v>
      </c>
      <c r="H1482" s="15" t="s">
        <v>846</v>
      </c>
      <c r="I1482" s="86" t="s">
        <v>6761</v>
      </c>
      <c r="J1482" s="17">
        <v>13817240586</v>
      </c>
      <c r="K1482" s="38"/>
      <c r="L1482" s="28" t="s">
        <v>6762</v>
      </c>
      <c r="M1482" s="40" t="s">
        <v>6763</v>
      </c>
      <c r="N1482" s="16" t="s">
        <v>55</v>
      </c>
      <c r="O1482" s="16">
        <v>13817240586</v>
      </c>
      <c r="P1482" s="16" t="s">
        <v>846</v>
      </c>
      <c r="Q1482" s="95" t="s">
        <v>6761</v>
      </c>
      <c r="R1482" s="33" t="s">
        <v>4494</v>
      </c>
      <c r="S1482" s="33"/>
      <c r="T1482" s="34">
        <v>1481</v>
      </c>
      <c r="U1482" s="7" t="str">
        <f>+VLOOKUP(D1482,[1]全镇!$C:$E,3,FALSE)</f>
        <v>程洼村</v>
      </c>
    </row>
    <row r="1483" hidden="1" customHeight="1" spans="1:21">
      <c r="A1483" s="15">
        <v>1482</v>
      </c>
      <c r="B1483" s="16" t="s">
        <v>6764</v>
      </c>
      <c r="C1483" s="16" t="s">
        <v>32</v>
      </c>
      <c r="D1483" s="90" t="s">
        <v>6765</v>
      </c>
      <c r="E1483" s="15" t="str">
        <f t="shared" si="114"/>
        <v>正确</v>
      </c>
      <c r="F1483" s="17">
        <f ca="1" t="shared" si="115"/>
        <v>80</v>
      </c>
      <c r="G1483" s="17" t="str">
        <f t="shared" si="116"/>
        <v>1944/05/29</v>
      </c>
      <c r="H1483" s="15" t="s">
        <v>1000</v>
      </c>
      <c r="I1483" s="86" t="s">
        <v>6766</v>
      </c>
      <c r="J1483" s="17">
        <v>18638693602</v>
      </c>
      <c r="K1483" s="38"/>
      <c r="L1483" s="28" t="s">
        <v>6762</v>
      </c>
      <c r="M1483" s="40" t="s">
        <v>3468</v>
      </c>
      <c r="N1483" s="16" t="s">
        <v>55</v>
      </c>
      <c r="O1483" s="16">
        <v>18638693602</v>
      </c>
      <c r="P1483" s="16" t="s">
        <v>1000</v>
      </c>
      <c r="Q1483" s="95" t="s">
        <v>6766</v>
      </c>
      <c r="R1483" s="33" t="s">
        <v>4494</v>
      </c>
      <c r="S1483" s="33"/>
      <c r="T1483" s="34">
        <v>1482</v>
      </c>
      <c r="U1483" s="7" t="str">
        <f>+VLOOKUP(D1483,[1]全镇!$C:$E,3,FALSE)</f>
        <v>全庄村</v>
      </c>
    </row>
    <row r="1484" hidden="1" customHeight="1" spans="1:21">
      <c r="A1484" s="15">
        <v>1483</v>
      </c>
      <c r="B1484" s="16" t="s">
        <v>6767</v>
      </c>
      <c r="C1484" s="16" t="s">
        <v>19</v>
      </c>
      <c r="D1484" s="90" t="s">
        <v>6768</v>
      </c>
      <c r="E1484" s="15" t="str">
        <f t="shared" si="114"/>
        <v>正确</v>
      </c>
      <c r="F1484" s="17">
        <f ca="1" t="shared" si="115"/>
        <v>80</v>
      </c>
      <c r="G1484" s="17" t="str">
        <f t="shared" si="116"/>
        <v>1944/05/08</v>
      </c>
      <c r="H1484" s="15" t="s">
        <v>1197</v>
      </c>
      <c r="I1484" s="86" t="s">
        <v>6769</v>
      </c>
      <c r="J1484" s="17">
        <v>13271787834</v>
      </c>
      <c r="K1484" s="38"/>
      <c r="L1484" s="28" t="s">
        <v>6762</v>
      </c>
      <c r="M1484" s="40" t="s">
        <v>6770</v>
      </c>
      <c r="N1484" s="16" t="s">
        <v>55</v>
      </c>
      <c r="O1484" s="16">
        <v>13253638315</v>
      </c>
      <c r="P1484" s="16" t="s">
        <v>1197</v>
      </c>
      <c r="Q1484" s="95" t="s">
        <v>6769</v>
      </c>
      <c r="R1484" s="33" t="s">
        <v>4494</v>
      </c>
      <c r="S1484" s="33"/>
      <c r="T1484" s="34">
        <v>1483</v>
      </c>
      <c r="U1484" s="7" t="str">
        <f>+VLOOKUP(D1484,[1]全镇!$C:$E,3,FALSE)</f>
        <v>孙家湾村</v>
      </c>
    </row>
    <row r="1485" hidden="1" customHeight="1" spans="1:21">
      <c r="A1485" s="15">
        <v>1484</v>
      </c>
      <c r="B1485" s="16" t="s">
        <v>6771</v>
      </c>
      <c r="C1485" s="16" t="s">
        <v>32</v>
      </c>
      <c r="D1485" s="90" t="s">
        <v>6772</v>
      </c>
      <c r="E1485" s="15" t="str">
        <f t="shared" si="114"/>
        <v>正确</v>
      </c>
      <c r="F1485" s="17">
        <f ca="1" t="shared" si="115"/>
        <v>80</v>
      </c>
      <c r="G1485" s="17" t="str">
        <f t="shared" si="116"/>
        <v>1944/05/14</v>
      </c>
      <c r="H1485" s="15" t="s">
        <v>1197</v>
      </c>
      <c r="I1485" s="86" t="s">
        <v>6773</v>
      </c>
      <c r="J1485" s="17">
        <v>13462676320</v>
      </c>
      <c r="K1485" s="38"/>
      <c r="L1485" s="28" t="s">
        <v>6762</v>
      </c>
      <c r="M1485" s="40" t="s">
        <v>6534</v>
      </c>
      <c r="N1485" s="16" t="s">
        <v>55</v>
      </c>
      <c r="O1485" s="16">
        <v>13462676320</v>
      </c>
      <c r="P1485" s="16" t="s">
        <v>1197</v>
      </c>
      <c r="Q1485" s="95" t="s">
        <v>6773</v>
      </c>
      <c r="R1485" s="33" t="s">
        <v>4494</v>
      </c>
      <c r="S1485" s="33"/>
      <c r="T1485" s="34">
        <v>1484</v>
      </c>
      <c r="U1485" s="7" t="str">
        <f>+VLOOKUP(D1485,[1]全镇!$C:$E,3,FALSE)</f>
        <v>孙家湾村</v>
      </c>
    </row>
    <row r="1486" hidden="1" customHeight="1" spans="1:21">
      <c r="A1486" s="15">
        <v>1485</v>
      </c>
      <c r="B1486" s="16" t="s">
        <v>6774</v>
      </c>
      <c r="C1486" s="16" t="s">
        <v>32</v>
      </c>
      <c r="D1486" s="90" t="s">
        <v>6775</v>
      </c>
      <c r="E1486" s="15" t="str">
        <f t="shared" si="114"/>
        <v>正确</v>
      </c>
      <c r="F1486" s="17">
        <f ca="1" t="shared" si="115"/>
        <v>80</v>
      </c>
      <c r="G1486" s="17" t="str">
        <f t="shared" si="116"/>
        <v>1944/05/04</v>
      </c>
      <c r="H1486" s="15" t="s">
        <v>101</v>
      </c>
      <c r="I1486" s="86" t="s">
        <v>6776</v>
      </c>
      <c r="J1486" s="17">
        <v>13409253325</v>
      </c>
      <c r="K1486" s="38"/>
      <c r="L1486" s="28" t="s">
        <v>6762</v>
      </c>
      <c r="M1486" s="40" t="s">
        <v>6777</v>
      </c>
      <c r="N1486" s="16" t="s">
        <v>55</v>
      </c>
      <c r="O1486" s="16">
        <v>13409253325</v>
      </c>
      <c r="P1486" s="16" t="s">
        <v>101</v>
      </c>
      <c r="Q1486" s="95" t="s">
        <v>6776</v>
      </c>
      <c r="R1486" s="33" t="s">
        <v>4494</v>
      </c>
      <c r="S1486" s="33"/>
      <c r="T1486" s="34">
        <v>1485</v>
      </c>
      <c r="U1486" s="7" t="str">
        <f>+VLOOKUP(D1486,[1]全镇!$C:$E,3,FALSE)</f>
        <v>码头村</v>
      </c>
    </row>
    <row r="1487" hidden="1" customHeight="1" spans="1:21">
      <c r="A1487" s="15">
        <v>1486</v>
      </c>
      <c r="B1487" s="16" t="s">
        <v>6778</v>
      </c>
      <c r="C1487" s="16" t="s">
        <v>32</v>
      </c>
      <c r="D1487" s="90" t="s">
        <v>6779</v>
      </c>
      <c r="E1487" s="15" t="str">
        <f t="shared" si="114"/>
        <v>正确</v>
      </c>
      <c r="F1487" s="17">
        <f ca="1" t="shared" si="115"/>
        <v>80</v>
      </c>
      <c r="G1487" s="17" t="str">
        <f t="shared" si="116"/>
        <v>1944/05/16</v>
      </c>
      <c r="H1487" s="15" t="s">
        <v>1300</v>
      </c>
      <c r="I1487" s="86" t="s">
        <v>6780</v>
      </c>
      <c r="J1487" s="17">
        <v>18240845301</v>
      </c>
      <c r="K1487" s="38"/>
      <c r="L1487" s="28" t="s">
        <v>6762</v>
      </c>
      <c r="M1487" s="40" t="s">
        <v>6781</v>
      </c>
      <c r="N1487" s="16" t="s">
        <v>55</v>
      </c>
      <c r="O1487" s="16">
        <v>18240845301</v>
      </c>
      <c r="P1487" s="16" t="s">
        <v>1300</v>
      </c>
      <c r="Q1487" s="95" t="s">
        <v>6780</v>
      </c>
      <c r="R1487" s="33" t="s">
        <v>4494</v>
      </c>
      <c r="S1487" s="33"/>
      <c r="T1487" s="34">
        <v>1486</v>
      </c>
      <c r="U1487" s="7" t="str">
        <f>+VLOOKUP(D1487,[1]全镇!$C:$E,3,FALSE)</f>
        <v>娘娘庙村</v>
      </c>
    </row>
    <row r="1488" hidden="1" customHeight="1" spans="1:21">
      <c r="A1488" s="15">
        <v>1487</v>
      </c>
      <c r="B1488" s="16" t="s">
        <v>6782</v>
      </c>
      <c r="C1488" s="16" t="s">
        <v>19</v>
      </c>
      <c r="D1488" s="90" t="s">
        <v>6783</v>
      </c>
      <c r="E1488" s="15" t="str">
        <f t="shared" si="114"/>
        <v>正确</v>
      </c>
      <c r="F1488" s="17">
        <f ca="1" t="shared" si="115"/>
        <v>80</v>
      </c>
      <c r="G1488" s="17" t="str">
        <f t="shared" si="116"/>
        <v>1944/05/21</v>
      </c>
      <c r="H1488" s="15" t="s">
        <v>227</v>
      </c>
      <c r="I1488" s="86" t="s">
        <v>6784</v>
      </c>
      <c r="J1488" s="17">
        <v>15690691189</v>
      </c>
      <c r="K1488" s="38"/>
      <c r="L1488" s="28" t="s">
        <v>6762</v>
      </c>
      <c r="M1488" s="40" t="s">
        <v>6785</v>
      </c>
      <c r="N1488" s="16" t="s">
        <v>30</v>
      </c>
      <c r="O1488" s="16">
        <v>15690691189</v>
      </c>
      <c r="P1488" s="16" t="s">
        <v>227</v>
      </c>
      <c r="Q1488" s="95" t="s">
        <v>6784</v>
      </c>
      <c r="R1488" s="33" t="s">
        <v>4494</v>
      </c>
      <c r="S1488" s="33"/>
      <c r="T1488" s="34">
        <v>1487</v>
      </c>
      <c r="U1488" s="7" t="str">
        <f>+VLOOKUP(D1488,[1]全镇!$C:$E,3,FALSE)</f>
        <v>药王庙村</v>
      </c>
    </row>
    <row r="1489" hidden="1" customHeight="1" spans="1:21">
      <c r="A1489" s="15">
        <v>1488</v>
      </c>
      <c r="B1489" s="16" t="s">
        <v>6786</v>
      </c>
      <c r="C1489" s="16" t="s">
        <v>32</v>
      </c>
      <c r="D1489" s="90" t="s">
        <v>6787</v>
      </c>
      <c r="E1489" s="15" t="str">
        <f t="shared" si="114"/>
        <v>正确</v>
      </c>
      <c r="F1489" s="17">
        <f ca="1" t="shared" si="115"/>
        <v>80</v>
      </c>
      <c r="G1489" s="17" t="str">
        <f t="shared" si="116"/>
        <v>1944/05/23</v>
      </c>
      <c r="H1489" s="15" t="s">
        <v>227</v>
      </c>
      <c r="I1489" s="86" t="s">
        <v>6788</v>
      </c>
      <c r="J1489" s="17">
        <v>15737737450</v>
      </c>
      <c r="K1489" s="38"/>
      <c r="L1489" s="28" t="s">
        <v>6762</v>
      </c>
      <c r="M1489" s="40" t="s">
        <v>6789</v>
      </c>
      <c r="N1489" s="16" t="s">
        <v>4142</v>
      </c>
      <c r="O1489" s="16">
        <v>15737737450</v>
      </c>
      <c r="P1489" s="16" t="s">
        <v>227</v>
      </c>
      <c r="Q1489" s="95" t="s">
        <v>6788</v>
      </c>
      <c r="R1489" s="33" t="s">
        <v>4494</v>
      </c>
      <c r="S1489" s="33"/>
      <c r="T1489" s="34">
        <v>1488</v>
      </c>
      <c r="U1489" s="7" t="str">
        <f>+VLOOKUP(D1489,[1]全镇!$C:$E,3,FALSE)</f>
        <v>药王庙村</v>
      </c>
    </row>
    <row r="1490" hidden="1" customHeight="1" spans="1:21">
      <c r="A1490" s="15">
        <v>1489</v>
      </c>
      <c r="B1490" s="16" t="s">
        <v>6790</v>
      </c>
      <c r="C1490" s="16" t="s">
        <v>19</v>
      </c>
      <c r="D1490" s="90" t="s">
        <v>6791</v>
      </c>
      <c r="E1490" s="15" t="str">
        <f t="shared" si="114"/>
        <v>正确</v>
      </c>
      <c r="F1490" s="17">
        <f ca="1" t="shared" si="115"/>
        <v>80</v>
      </c>
      <c r="G1490" s="17" t="str">
        <f t="shared" si="116"/>
        <v>1944/05/19</v>
      </c>
      <c r="H1490" s="15" t="s">
        <v>233</v>
      </c>
      <c r="I1490" s="86" t="s">
        <v>6792</v>
      </c>
      <c r="J1490" s="17">
        <v>13409285335</v>
      </c>
      <c r="K1490" s="38"/>
      <c r="L1490" s="28" t="s">
        <v>6762</v>
      </c>
      <c r="M1490" s="40" t="s">
        <v>6793</v>
      </c>
      <c r="N1490" s="16" t="s">
        <v>55</v>
      </c>
      <c r="O1490" s="16">
        <v>19139868293</v>
      </c>
      <c r="P1490" s="16" t="s">
        <v>233</v>
      </c>
      <c r="Q1490" s="95" t="s">
        <v>6792</v>
      </c>
      <c r="R1490" s="33" t="s">
        <v>4494</v>
      </c>
      <c r="S1490" s="33"/>
      <c r="T1490" s="34">
        <v>1489</v>
      </c>
      <c r="U1490" s="7" t="str">
        <f>+VLOOKUP(D1490,[1]全镇!$C:$E,3,FALSE)</f>
        <v>张村</v>
      </c>
    </row>
    <row r="1491" hidden="1" customHeight="1" spans="1:21">
      <c r="A1491" s="15">
        <v>1490</v>
      </c>
      <c r="B1491" s="16" t="s">
        <v>6794</v>
      </c>
      <c r="C1491" s="16" t="s">
        <v>19</v>
      </c>
      <c r="D1491" s="90" t="s">
        <v>6795</v>
      </c>
      <c r="E1491" s="15" t="str">
        <f t="shared" si="114"/>
        <v>正确</v>
      </c>
      <c r="F1491" s="17">
        <f ca="1" t="shared" si="115"/>
        <v>80</v>
      </c>
      <c r="G1491" s="17" t="str">
        <f t="shared" si="116"/>
        <v>1944/05/24</v>
      </c>
      <c r="H1491" s="15" t="s">
        <v>88</v>
      </c>
      <c r="I1491" s="86" t="s">
        <v>6796</v>
      </c>
      <c r="J1491" s="17">
        <v>18438986695</v>
      </c>
      <c r="K1491" s="38"/>
      <c r="L1491" s="28" t="s">
        <v>6762</v>
      </c>
      <c r="M1491" s="40" t="s">
        <v>6797</v>
      </c>
      <c r="N1491" s="16" t="s">
        <v>55</v>
      </c>
      <c r="O1491" s="16">
        <v>13653778361</v>
      </c>
      <c r="P1491" s="16" t="s">
        <v>88</v>
      </c>
      <c r="Q1491" s="95" t="s">
        <v>6796</v>
      </c>
      <c r="R1491" s="33" t="s">
        <v>4494</v>
      </c>
      <c r="S1491" s="33"/>
      <c r="T1491" s="34">
        <v>1490</v>
      </c>
      <c r="U1491" s="7" t="str">
        <f>+VLOOKUP(D1491,[1]全镇!$C:$E,3,FALSE)</f>
        <v>麻坑村</v>
      </c>
    </row>
    <row r="1492" hidden="1" customHeight="1" spans="1:21">
      <c r="A1492" s="15">
        <v>1491</v>
      </c>
      <c r="B1492" s="16" t="s">
        <v>6798</v>
      </c>
      <c r="C1492" s="16" t="s">
        <v>32</v>
      </c>
      <c r="D1492" s="90" t="s">
        <v>6799</v>
      </c>
      <c r="E1492" s="15" t="str">
        <f t="shared" si="114"/>
        <v>正确</v>
      </c>
      <c r="F1492" s="17">
        <f ca="1" t="shared" si="115"/>
        <v>80</v>
      </c>
      <c r="G1492" s="17" t="str">
        <f t="shared" si="116"/>
        <v>1944/05/10</v>
      </c>
      <c r="H1492" s="15" t="s">
        <v>101</v>
      </c>
      <c r="I1492" s="86" t="s">
        <v>6800</v>
      </c>
      <c r="J1492" s="17">
        <v>19900906933</v>
      </c>
      <c r="K1492" s="38"/>
      <c r="L1492" s="28" t="s">
        <v>6762</v>
      </c>
      <c r="M1492" s="40" t="s">
        <v>6801</v>
      </c>
      <c r="N1492" s="16" t="s">
        <v>55</v>
      </c>
      <c r="O1492" s="16">
        <v>19900906933</v>
      </c>
      <c r="P1492" s="16" t="s">
        <v>101</v>
      </c>
      <c r="Q1492" s="95" t="s">
        <v>6800</v>
      </c>
      <c r="R1492" s="33" t="s">
        <v>4494</v>
      </c>
      <c r="S1492" s="33"/>
      <c r="T1492" s="34">
        <v>1491</v>
      </c>
      <c r="U1492" s="7" t="str">
        <f>+VLOOKUP(D1492,[1]全镇!$C:$E,3,FALSE)</f>
        <v>码头村</v>
      </c>
    </row>
    <row r="1493" hidden="1" customHeight="1" spans="1:21">
      <c r="A1493" s="15">
        <v>1492</v>
      </c>
      <c r="B1493" s="16" t="s">
        <v>6802</v>
      </c>
      <c r="C1493" s="16" t="s">
        <v>32</v>
      </c>
      <c r="D1493" s="90" t="s">
        <v>6803</v>
      </c>
      <c r="E1493" s="15" t="str">
        <f t="shared" si="114"/>
        <v>正确</v>
      </c>
      <c r="F1493" s="17">
        <f ca="1" t="shared" si="115"/>
        <v>80</v>
      </c>
      <c r="G1493" s="17" t="str">
        <f t="shared" si="116"/>
        <v>1944/05/14</v>
      </c>
      <c r="H1493" s="15" t="s">
        <v>1616</v>
      </c>
      <c r="I1493" s="86" t="s">
        <v>6804</v>
      </c>
      <c r="J1493" s="17">
        <v>15716642795</v>
      </c>
      <c r="K1493" s="38"/>
      <c r="L1493" s="28" t="s">
        <v>6762</v>
      </c>
      <c r="M1493" s="40" t="s">
        <v>6805</v>
      </c>
      <c r="N1493" s="16" t="s">
        <v>55</v>
      </c>
      <c r="O1493" s="16">
        <v>15716642795</v>
      </c>
      <c r="P1493" s="16" t="s">
        <v>1616</v>
      </c>
      <c r="Q1493" s="95" t="s">
        <v>6804</v>
      </c>
      <c r="R1493" s="33" t="s">
        <v>4494</v>
      </c>
      <c r="S1493" s="33"/>
      <c r="T1493" s="34">
        <v>1492</v>
      </c>
      <c r="U1493" s="7" t="str">
        <f>+VLOOKUP(D1493,[1]全镇!$C:$E,3,FALSE)</f>
        <v>穆营村</v>
      </c>
    </row>
    <row r="1494" hidden="1" customHeight="1" spans="1:21">
      <c r="A1494" s="15">
        <v>1493</v>
      </c>
      <c r="B1494" s="16" t="s">
        <v>6806</v>
      </c>
      <c r="C1494" s="16" t="s">
        <v>19</v>
      </c>
      <c r="D1494" s="90" t="s">
        <v>6807</v>
      </c>
      <c r="E1494" s="15" t="str">
        <f t="shared" si="114"/>
        <v>正确</v>
      </c>
      <c r="F1494" s="17">
        <f ca="1" t="shared" si="115"/>
        <v>80</v>
      </c>
      <c r="G1494" s="17" t="str">
        <f t="shared" si="116"/>
        <v>1944/05/20</v>
      </c>
      <c r="H1494" s="15" t="s">
        <v>1616</v>
      </c>
      <c r="I1494" s="86" t="s">
        <v>6808</v>
      </c>
      <c r="J1494" s="17">
        <v>15138012736</v>
      </c>
      <c r="K1494" s="38"/>
      <c r="L1494" s="28" t="s">
        <v>6762</v>
      </c>
      <c r="M1494" s="40" t="s">
        <v>6809</v>
      </c>
      <c r="N1494" s="16" t="s">
        <v>55</v>
      </c>
      <c r="O1494" s="16">
        <v>15139012736</v>
      </c>
      <c r="P1494" s="16" t="s">
        <v>1616</v>
      </c>
      <c r="Q1494" s="95" t="s">
        <v>6808</v>
      </c>
      <c r="R1494" s="33" t="s">
        <v>4494</v>
      </c>
      <c r="S1494" s="33"/>
      <c r="T1494" s="34">
        <v>1493</v>
      </c>
      <c r="U1494" s="7" t="str">
        <f>+VLOOKUP(D1494,[1]全镇!$C:$E,3,FALSE)</f>
        <v>穆营村</v>
      </c>
    </row>
    <row r="1495" hidden="1" customHeight="1" spans="1:21">
      <c r="A1495" s="15">
        <v>1494</v>
      </c>
      <c r="B1495" s="16" t="s">
        <v>6810</v>
      </c>
      <c r="C1495" s="16" t="s">
        <v>19</v>
      </c>
      <c r="D1495" s="90" t="s">
        <v>6811</v>
      </c>
      <c r="E1495" s="15" t="str">
        <f t="shared" si="114"/>
        <v>正确</v>
      </c>
      <c r="F1495" s="17">
        <f ca="1" t="shared" si="115"/>
        <v>80</v>
      </c>
      <c r="G1495" s="17" t="str">
        <f t="shared" si="116"/>
        <v>1944/05/29</v>
      </c>
      <c r="H1495" s="15" t="s">
        <v>207</v>
      </c>
      <c r="I1495" s="86" t="s">
        <v>6812</v>
      </c>
      <c r="J1495" s="17">
        <v>15236076100</v>
      </c>
      <c r="K1495" s="38"/>
      <c r="L1495" s="28" t="s">
        <v>6762</v>
      </c>
      <c r="M1495" s="40" t="s">
        <v>6813</v>
      </c>
      <c r="N1495" s="16" t="s">
        <v>55</v>
      </c>
      <c r="O1495" s="16">
        <v>15236076100</v>
      </c>
      <c r="P1495" s="16" t="s">
        <v>207</v>
      </c>
      <c r="Q1495" s="95" t="s">
        <v>6812</v>
      </c>
      <c r="R1495" s="33" t="s">
        <v>4494</v>
      </c>
      <c r="S1495" s="33"/>
      <c r="T1495" s="34">
        <v>1494</v>
      </c>
      <c r="U1495" s="7" t="str">
        <f>+VLOOKUP(D1495,[1]全镇!$C:$E,3,FALSE)</f>
        <v>小寺沟村</v>
      </c>
    </row>
    <row r="1496" hidden="1" customHeight="1" spans="1:21">
      <c r="A1496" s="15">
        <v>1495</v>
      </c>
      <c r="B1496" s="16" t="s">
        <v>6814</v>
      </c>
      <c r="C1496" s="16" t="s">
        <v>32</v>
      </c>
      <c r="D1496" s="90" t="s">
        <v>6815</v>
      </c>
      <c r="E1496" s="15" t="str">
        <f t="shared" si="114"/>
        <v>正确</v>
      </c>
      <c r="F1496" s="17">
        <f ca="1" t="shared" si="115"/>
        <v>80</v>
      </c>
      <c r="G1496" s="17" t="str">
        <f t="shared" si="116"/>
        <v>1944/05/19</v>
      </c>
      <c r="H1496" s="15" t="s">
        <v>2609</v>
      </c>
      <c r="I1496" s="86" t="s">
        <v>6816</v>
      </c>
      <c r="J1496" s="17">
        <v>15188225282</v>
      </c>
      <c r="K1496" s="38"/>
      <c r="L1496" s="28" t="s">
        <v>6762</v>
      </c>
      <c r="M1496" s="40" t="s">
        <v>6817</v>
      </c>
      <c r="N1496" s="16" t="s">
        <v>55</v>
      </c>
      <c r="O1496" s="16">
        <v>15038718968</v>
      </c>
      <c r="P1496" s="16" t="s">
        <v>2609</v>
      </c>
      <c r="Q1496" s="95" t="s">
        <v>6816</v>
      </c>
      <c r="R1496" s="33" t="s">
        <v>4494</v>
      </c>
      <c r="S1496" s="33"/>
      <c r="T1496" s="34">
        <v>1495</v>
      </c>
      <c r="U1496" s="7" t="str">
        <f>+VLOOKUP(D1496,[1]全镇!$C:$E,3,FALSE)</f>
        <v>龙泉观村</v>
      </c>
    </row>
    <row r="1497" hidden="1" customHeight="1" spans="1:21">
      <c r="A1497" s="15">
        <v>1496</v>
      </c>
      <c r="B1497" s="16" t="s">
        <v>6818</v>
      </c>
      <c r="C1497" s="16" t="s">
        <v>32</v>
      </c>
      <c r="D1497" s="90" t="s">
        <v>6819</v>
      </c>
      <c r="E1497" s="15" t="str">
        <f t="shared" si="114"/>
        <v>正确</v>
      </c>
      <c r="F1497" s="17">
        <f ca="1" t="shared" si="115"/>
        <v>80</v>
      </c>
      <c r="G1497" s="17" t="str">
        <f t="shared" si="116"/>
        <v>1944/05/06</v>
      </c>
      <c r="H1497" s="15" t="s">
        <v>52</v>
      </c>
      <c r="I1497" s="86" t="s">
        <v>6820</v>
      </c>
      <c r="J1497" s="17">
        <v>13140516510</v>
      </c>
      <c r="K1497" s="38"/>
      <c r="L1497" s="28" t="s">
        <v>6762</v>
      </c>
      <c r="M1497" s="40" t="s">
        <v>6821</v>
      </c>
      <c r="N1497" s="16" t="s">
        <v>55</v>
      </c>
      <c r="O1497" s="16">
        <v>13937795231</v>
      </c>
      <c r="P1497" s="16" t="s">
        <v>52</v>
      </c>
      <c r="Q1497" s="95" t="s">
        <v>6820</v>
      </c>
      <c r="R1497" s="33" t="s">
        <v>4494</v>
      </c>
      <c r="S1497" s="33"/>
      <c r="T1497" s="34">
        <v>1496</v>
      </c>
      <c r="U1497" s="7" t="str">
        <f>+VLOOKUP(D1497,[1]全镇!$C:$E,3,FALSE)</f>
        <v>汉王坪村</v>
      </c>
    </row>
    <row r="1498" hidden="1" customHeight="1" spans="1:21">
      <c r="A1498" s="15">
        <v>1497</v>
      </c>
      <c r="B1498" s="16" t="s">
        <v>6822</v>
      </c>
      <c r="C1498" s="16" t="s">
        <v>32</v>
      </c>
      <c r="D1498" s="90" t="s">
        <v>6823</v>
      </c>
      <c r="E1498" s="15" t="str">
        <f t="shared" si="114"/>
        <v>正确</v>
      </c>
      <c r="F1498" s="17">
        <f ca="1" t="shared" si="115"/>
        <v>80</v>
      </c>
      <c r="G1498" s="17" t="str">
        <f t="shared" si="116"/>
        <v>1944/05/13</v>
      </c>
      <c r="H1498" s="15" t="s">
        <v>38</v>
      </c>
      <c r="I1498" s="86" t="s">
        <v>6824</v>
      </c>
      <c r="J1498" s="17">
        <v>13043904607</v>
      </c>
      <c r="K1498" s="38"/>
      <c r="L1498" s="28" t="s">
        <v>6762</v>
      </c>
      <c r="M1498" s="40" t="s">
        <v>6825</v>
      </c>
      <c r="N1498" s="16" t="s">
        <v>55</v>
      </c>
      <c r="O1498" s="16">
        <v>13782062946</v>
      </c>
      <c r="P1498" s="16" t="s">
        <v>38</v>
      </c>
      <c r="Q1498" s="95" t="s">
        <v>6824</v>
      </c>
      <c r="R1498" s="33" t="s">
        <v>4494</v>
      </c>
      <c r="S1498" s="33"/>
      <c r="T1498" s="34">
        <v>1497</v>
      </c>
      <c r="U1498" s="7" t="str">
        <f>+VLOOKUP(D1498,[1]全镇!$C:$E,3,FALSE)</f>
        <v>店子村</v>
      </c>
    </row>
    <row r="1499" ht="25" customHeight="1" spans="1:21">
      <c r="A1499" s="15">
        <v>1498</v>
      </c>
      <c r="B1499" s="16" t="s">
        <v>6826</v>
      </c>
      <c r="C1499" s="16" t="s">
        <v>19</v>
      </c>
      <c r="D1499" s="90" t="s">
        <v>6827</v>
      </c>
      <c r="E1499" s="15" t="str">
        <f t="shared" si="114"/>
        <v>正确</v>
      </c>
      <c r="F1499" s="17">
        <f ca="1" t="shared" si="115"/>
        <v>80</v>
      </c>
      <c r="G1499" s="17" t="str">
        <f t="shared" si="116"/>
        <v>1944/05/28</v>
      </c>
      <c r="H1499" s="15" t="s">
        <v>346</v>
      </c>
      <c r="I1499" s="86" t="s">
        <v>6828</v>
      </c>
      <c r="J1499" s="17">
        <v>13140520690</v>
      </c>
      <c r="K1499" s="38"/>
      <c r="L1499" s="28" t="s">
        <v>6762</v>
      </c>
      <c r="M1499" s="40" t="s">
        <v>6829</v>
      </c>
      <c r="N1499" s="16" t="s">
        <v>55</v>
      </c>
      <c r="O1499" s="16">
        <v>13140520690</v>
      </c>
      <c r="P1499" s="16" t="s">
        <v>346</v>
      </c>
      <c r="Q1499" s="95" t="s">
        <v>6828</v>
      </c>
      <c r="R1499" s="33" t="s">
        <v>4494</v>
      </c>
      <c r="S1499" s="33"/>
      <c r="T1499" s="34">
        <v>1498</v>
      </c>
      <c r="U1499" s="7" t="str">
        <f>+VLOOKUP(D1499,[1]全镇!$C:$E,3,FALSE)</f>
        <v>菩萨堂村</v>
      </c>
    </row>
    <row r="1500" hidden="1" customHeight="1" spans="1:21">
      <c r="A1500" s="15">
        <v>1499</v>
      </c>
      <c r="B1500" s="16" t="s">
        <v>6830</v>
      </c>
      <c r="C1500" s="16" t="s">
        <v>32</v>
      </c>
      <c r="D1500" s="16" t="s">
        <v>6831</v>
      </c>
      <c r="E1500" s="15" t="str">
        <f t="shared" si="114"/>
        <v>正确</v>
      </c>
      <c r="F1500" s="17">
        <f ca="1" t="shared" si="115"/>
        <v>80</v>
      </c>
      <c r="G1500" s="17" t="str">
        <f t="shared" si="116"/>
        <v>1944/05/29</v>
      </c>
      <c r="H1500" s="15" t="s">
        <v>1675</v>
      </c>
      <c r="I1500" s="86" t="s">
        <v>6832</v>
      </c>
      <c r="J1500" s="17">
        <v>15896588710</v>
      </c>
      <c r="K1500" s="38"/>
      <c r="L1500" s="28" t="s">
        <v>6762</v>
      </c>
      <c r="M1500" s="40" t="s">
        <v>6833</v>
      </c>
      <c r="N1500" s="16" t="s">
        <v>55</v>
      </c>
      <c r="O1500" s="16">
        <v>15896588710</v>
      </c>
      <c r="P1500" s="16" t="s">
        <v>1675</v>
      </c>
      <c r="Q1500" s="95" t="s">
        <v>6832</v>
      </c>
      <c r="R1500" s="33" t="s">
        <v>4494</v>
      </c>
      <c r="S1500" s="33"/>
      <c r="T1500" s="34">
        <v>1499</v>
      </c>
      <c r="U1500" s="7" t="str">
        <f>+VLOOKUP(D1500,[1]全镇!$C:$E,3,FALSE)</f>
        <v>上梅池村</v>
      </c>
    </row>
    <row r="1501" hidden="1" customHeight="1" spans="1:21">
      <c r="A1501" s="15">
        <v>1500</v>
      </c>
      <c r="B1501" s="16" t="s">
        <v>6834</v>
      </c>
      <c r="C1501" s="16" t="s">
        <v>19</v>
      </c>
      <c r="D1501" s="16" t="s">
        <v>6835</v>
      </c>
      <c r="E1501" s="15" t="str">
        <f t="shared" si="114"/>
        <v>正确</v>
      </c>
      <c r="F1501" s="17">
        <f ca="1" t="shared" si="115"/>
        <v>80</v>
      </c>
      <c r="G1501" s="17" t="str">
        <f t="shared" si="116"/>
        <v>1944/05/17</v>
      </c>
      <c r="H1501" s="15" t="s">
        <v>137</v>
      </c>
      <c r="I1501" s="86" t="s">
        <v>6836</v>
      </c>
      <c r="J1501" s="17">
        <v>15993106660</v>
      </c>
      <c r="K1501" s="38"/>
      <c r="L1501" s="28" t="s">
        <v>6762</v>
      </c>
      <c r="M1501" s="40" t="s">
        <v>6837</v>
      </c>
      <c r="N1501" s="16" t="s">
        <v>55</v>
      </c>
      <c r="O1501" s="16">
        <v>15993106660</v>
      </c>
      <c r="P1501" s="16" t="s">
        <v>137</v>
      </c>
      <c r="Q1501" s="95" t="s">
        <v>6836</v>
      </c>
      <c r="R1501" s="33" t="s">
        <v>4494</v>
      </c>
      <c r="S1501" s="33"/>
      <c r="T1501" s="34">
        <v>1500</v>
      </c>
      <c r="U1501" s="7" t="str">
        <f>+VLOOKUP(D1501,[1]全镇!$C:$E,3,FALSE)</f>
        <v>沙河村</v>
      </c>
    </row>
    <row r="1502" hidden="1" customHeight="1" spans="1:21">
      <c r="A1502" s="15">
        <v>1501</v>
      </c>
      <c r="B1502" s="16" t="s">
        <v>6838</v>
      </c>
      <c r="C1502" s="16" t="s">
        <v>19</v>
      </c>
      <c r="D1502" s="90" t="s">
        <v>6839</v>
      </c>
      <c r="E1502" s="15" t="str">
        <f t="shared" si="114"/>
        <v>正确</v>
      </c>
      <c r="F1502" s="17">
        <f ca="1" t="shared" si="115"/>
        <v>80</v>
      </c>
      <c r="G1502" s="17" t="str">
        <f t="shared" si="116"/>
        <v>1944/05/04</v>
      </c>
      <c r="H1502" s="15" t="s">
        <v>271</v>
      </c>
      <c r="I1502" s="86" t="s">
        <v>6840</v>
      </c>
      <c r="J1502" s="17">
        <v>13103676015</v>
      </c>
      <c r="K1502" s="38"/>
      <c r="L1502" s="28" t="s">
        <v>6762</v>
      </c>
      <c r="M1502" s="40" t="s">
        <v>6841</v>
      </c>
      <c r="N1502" s="16" t="s">
        <v>55</v>
      </c>
      <c r="O1502" s="16">
        <v>13782023763</v>
      </c>
      <c r="P1502" s="16" t="s">
        <v>271</v>
      </c>
      <c r="Q1502" s="95" t="s">
        <v>6840</v>
      </c>
      <c r="R1502" s="33" t="s">
        <v>4494</v>
      </c>
      <c r="S1502" s="33"/>
      <c r="T1502" s="34">
        <v>1501</v>
      </c>
      <c r="U1502" s="7" t="str">
        <f>+VLOOKUP(D1502,[1]全镇!$C:$E,3,FALSE)</f>
        <v>中街村</v>
      </c>
    </row>
    <row r="1503" hidden="1" customHeight="1" spans="1:21">
      <c r="A1503" s="15">
        <v>1502</v>
      </c>
      <c r="B1503" s="16" t="s">
        <v>6842</v>
      </c>
      <c r="C1503" s="16" t="s">
        <v>32</v>
      </c>
      <c r="D1503" s="90" t="s">
        <v>6843</v>
      </c>
      <c r="E1503" s="15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7">
        <f ca="1" t="shared" ref="F1503:F1514" si="118">YEAR(NOW())-MID(D1503,7,4)</f>
        <v>80</v>
      </c>
      <c r="G1503" s="17" t="str">
        <f t="shared" ref="G1503:G1514" si="119">CONCATENATE(MID(D1503,7,4),"/",MID(D1503,11,2),"/",MID(D1503,13,2))</f>
        <v>1944/06/08</v>
      </c>
      <c r="H1503" s="15" t="s">
        <v>1264</v>
      </c>
      <c r="I1503" s="86" t="s">
        <v>6844</v>
      </c>
      <c r="J1503" s="17">
        <v>13525653785</v>
      </c>
      <c r="K1503" s="38"/>
      <c r="L1503" s="28" t="s">
        <v>6845</v>
      </c>
      <c r="M1503" s="40" t="s">
        <v>6846</v>
      </c>
      <c r="N1503" s="16" t="s">
        <v>30</v>
      </c>
      <c r="O1503" s="16">
        <v>13525653785</v>
      </c>
      <c r="P1503" s="16" t="s">
        <v>1264</v>
      </c>
      <c r="Q1503" s="95" t="s">
        <v>6844</v>
      </c>
      <c r="R1503" s="33" t="s">
        <v>4494</v>
      </c>
      <c r="S1503" s="33"/>
      <c r="T1503" s="34">
        <v>1502</v>
      </c>
      <c r="U1503" s="7" t="str">
        <f>+VLOOKUP(D1503,[1]全镇!$C:$E,3,FALSE)</f>
        <v>双河村</v>
      </c>
    </row>
    <row r="1504" hidden="1" customHeight="1" spans="1:21">
      <c r="A1504" s="15">
        <v>1503</v>
      </c>
      <c r="B1504" s="16" t="s">
        <v>6847</v>
      </c>
      <c r="C1504" s="16" t="s">
        <v>19</v>
      </c>
      <c r="D1504" s="90" t="s">
        <v>6848</v>
      </c>
      <c r="E1504" s="15" t="str">
        <f t="shared" si="117"/>
        <v>正确</v>
      </c>
      <c r="F1504" s="17">
        <f ca="1" t="shared" si="118"/>
        <v>80</v>
      </c>
      <c r="G1504" s="17" t="str">
        <f t="shared" si="119"/>
        <v>1944/06/10</v>
      </c>
      <c r="H1504" s="15" t="s">
        <v>1300</v>
      </c>
      <c r="I1504" s="86" t="s">
        <v>6849</v>
      </c>
      <c r="J1504" s="17">
        <v>13409274300</v>
      </c>
      <c r="K1504" s="38"/>
      <c r="L1504" s="28" t="s">
        <v>6845</v>
      </c>
      <c r="M1504" s="40" t="s">
        <v>6850</v>
      </c>
      <c r="N1504" s="16" t="s">
        <v>30</v>
      </c>
      <c r="O1504" s="16">
        <v>13721816350</v>
      </c>
      <c r="P1504" s="16" t="s">
        <v>1300</v>
      </c>
      <c r="Q1504" s="95" t="s">
        <v>6849</v>
      </c>
      <c r="R1504" s="33" t="s">
        <v>4494</v>
      </c>
      <c r="S1504" s="33"/>
      <c r="T1504" s="34">
        <v>1503</v>
      </c>
      <c r="U1504" s="7" t="str">
        <f>+VLOOKUP(D1504,[1]全镇!$C:$E,3,FALSE)</f>
        <v>娘娘庙村</v>
      </c>
    </row>
    <row r="1505" hidden="1" customHeight="1" spans="1:21">
      <c r="A1505" s="15">
        <v>1504</v>
      </c>
      <c r="B1505" s="16" t="s">
        <v>6851</v>
      </c>
      <c r="C1505" s="16" t="s">
        <v>32</v>
      </c>
      <c r="D1505" s="90" t="s">
        <v>6852</v>
      </c>
      <c r="E1505" s="15" t="str">
        <f t="shared" si="117"/>
        <v>正确</v>
      </c>
      <c r="F1505" s="17">
        <f ca="1" t="shared" si="118"/>
        <v>80</v>
      </c>
      <c r="G1505" s="17" t="str">
        <f t="shared" si="119"/>
        <v>1944/06/20</v>
      </c>
      <c r="H1505" s="15" t="s">
        <v>101</v>
      </c>
      <c r="I1505" s="86" t="s">
        <v>6853</v>
      </c>
      <c r="J1505" s="17">
        <v>15136663075</v>
      </c>
      <c r="K1505" s="38"/>
      <c r="L1505" s="28" t="s">
        <v>6845</v>
      </c>
      <c r="M1505" s="40" t="s">
        <v>6854</v>
      </c>
      <c r="N1505" s="16" t="s">
        <v>55</v>
      </c>
      <c r="O1505" s="16">
        <v>15136663075</v>
      </c>
      <c r="P1505" s="16" t="s">
        <v>101</v>
      </c>
      <c r="Q1505" s="95" t="s">
        <v>6853</v>
      </c>
      <c r="R1505" s="33" t="s">
        <v>4494</v>
      </c>
      <c r="S1505" s="33"/>
      <c r="T1505" s="34">
        <v>1504</v>
      </c>
      <c r="U1505" s="7" t="str">
        <f>+VLOOKUP(D1505,[1]全镇!$C:$E,3,FALSE)</f>
        <v>码头村</v>
      </c>
    </row>
    <row r="1506" hidden="1" customHeight="1" spans="1:21">
      <c r="A1506" s="15">
        <v>1505</v>
      </c>
      <c r="B1506" s="16" t="s">
        <v>6855</v>
      </c>
      <c r="C1506" s="16" t="s">
        <v>32</v>
      </c>
      <c r="D1506" s="90" t="s">
        <v>6856</v>
      </c>
      <c r="E1506" s="15" t="str">
        <f t="shared" si="117"/>
        <v>正确</v>
      </c>
      <c r="F1506" s="17">
        <f ca="1" t="shared" si="118"/>
        <v>80</v>
      </c>
      <c r="G1506" s="17" t="str">
        <f t="shared" si="119"/>
        <v>1944/06/05</v>
      </c>
      <c r="H1506" s="15" t="s">
        <v>924</v>
      </c>
      <c r="I1506" s="86" t="s">
        <v>6857</v>
      </c>
      <c r="J1506" s="17">
        <v>18838618712</v>
      </c>
      <c r="K1506" s="38"/>
      <c r="L1506" s="28" t="s">
        <v>6845</v>
      </c>
      <c r="M1506" s="40" t="s">
        <v>6858</v>
      </c>
      <c r="N1506" s="16" t="s">
        <v>55</v>
      </c>
      <c r="O1506" s="16">
        <v>18838618712</v>
      </c>
      <c r="P1506" s="16" t="s">
        <v>924</v>
      </c>
      <c r="Q1506" s="95" t="s">
        <v>6857</v>
      </c>
      <c r="R1506" s="33" t="s">
        <v>4494</v>
      </c>
      <c r="S1506" s="33"/>
      <c r="T1506" s="34">
        <v>1505</v>
      </c>
      <c r="U1506" s="7" t="str">
        <f>+VLOOKUP(D1506,[1]全镇!$C:$E,3,FALSE)</f>
        <v>冯营村</v>
      </c>
    </row>
    <row r="1507" hidden="1" customHeight="1" spans="1:21">
      <c r="A1507" s="15">
        <v>1506</v>
      </c>
      <c r="B1507" s="16" t="s">
        <v>6859</v>
      </c>
      <c r="C1507" s="16" t="s">
        <v>19</v>
      </c>
      <c r="D1507" s="90" t="s">
        <v>6860</v>
      </c>
      <c r="E1507" s="15" t="str">
        <f t="shared" si="117"/>
        <v>正确</v>
      </c>
      <c r="F1507" s="17">
        <f ca="1" t="shared" si="118"/>
        <v>81</v>
      </c>
      <c r="G1507" s="17" t="str">
        <f t="shared" si="119"/>
        <v>1943/11/12</v>
      </c>
      <c r="H1507" s="15" t="s">
        <v>88</v>
      </c>
      <c r="I1507" s="86" t="s">
        <v>6861</v>
      </c>
      <c r="J1507" s="17">
        <v>15938887867</v>
      </c>
      <c r="K1507" s="38"/>
      <c r="L1507" s="28" t="s">
        <v>6845</v>
      </c>
      <c r="M1507" s="40" t="s">
        <v>6862</v>
      </c>
      <c r="N1507" s="16" t="s">
        <v>30</v>
      </c>
      <c r="O1507" s="16">
        <v>13838964956</v>
      </c>
      <c r="P1507" s="16" t="s">
        <v>88</v>
      </c>
      <c r="Q1507" s="95" t="s">
        <v>6861</v>
      </c>
      <c r="R1507" s="33" t="s">
        <v>4423</v>
      </c>
      <c r="S1507" s="33"/>
      <c r="T1507" s="34">
        <v>1506</v>
      </c>
      <c r="U1507" s="7" t="e">
        <f>+VLOOKUP(D1507,[1]全镇!$C:$E,3,FALSE)</f>
        <v>#N/A</v>
      </c>
    </row>
    <row r="1508" hidden="1" customHeight="1" spans="1:21">
      <c r="A1508" s="15">
        <v>1507</v>
      </c>
      <c r="B1508" s="16" t="s">
        <v>6863</v>
      </c>
      <c r="C1508" s="16" t="s">
        <v>19</v>
      </c>
      <c r="D1508" s="16" t="s">
        <v>6864</v>
      </c>
      <c r="E1508" s="15" t="str">
        <f t="shared" si="117"/>
        <v>正确</v>
      </c>
      <c r="F1508" s="17">
        <f ca="1" t="shared" si="118"/>
        <v>80</v>
      </c>
      <c r="G1508" s="17" t="str">
        <f t="shared" si="119"/>
        <v>1944/06/22</v>
      </c>
      <c r="H1508" s="15" t="s">
        <v>88</v>
      </c>
      <c r="I1508" s="86" t="s">
        <v>6865</v>
      </c>
      <c r="J1508" s="17">
        <v>15936417543</v>
      </c>
      <c r="K1508" s="38"/>
      <c r="L1508" s="28" t="s">
        <v>6845</v>
      </c>
      <c r="M1508" s="40" t="s">
        <v>6866</v>
      </c>
      <c r="N1508" s="16" t="s">
        <v>30</v>
      </c>
      <c r="O1508" s="16">
        <v>17539986676</v>
      </c>
      <c r="P1508" s="16" t="s">
        <v>88</v>
      </c>
      <c r="Q1508" s="95" t="s">
        <v>6865</v>
      </c>
      <c r="R1508" s="33" t="s">
        <v>4656</v>
      </c>
      <c r="S1508" s="33"/>
      <c r="T1508" s="34">
        <v>1507</v>
      </c>
      <c r="U1508" s="7" t="str">
        <f>+VLOOKUP(D1508,[1]全镇!$C:$E,3,FALSE)</f>
        <v>麻坑村</v>
      </c>
    </row>
    <row r="1509" hidden="1" customHeight="1" spans="1:21">
      <c r="A1509" s="15">
        <v>1508</v>
      </c>
      <c r="B1509" s="16" t="s">
        <v>6867</v>
      </c>
      <c r="C1509" s="16" t="s">
        <v>32</v>
      </c>
      <c r="D1509" s="90" t="s">
        <v>6868</v>
      </c>
      <c r="E1509" s="15" t="str">
        <f t="shared" si="117"/>
        <v>正确</v>
      </c>
      <c r="F1509" s="17">
        <f ca="1" t="shared" si="118"/>
        <v>80</v>
      </c>
      <c r="G1509" s="17" t="str">
        <f t="shared" si="119"/>
        <v>1944/06/04</v>
      </c>
      <c r="H1509" s="15" t="s">
        <v>52</v>
      </c>
      <c r="I1509" s="86" t="s">
        <v>6869</v>
      </c>
      <c r="J1509" s="17">
        <v>13703451880</v>
      </c>
      <c r="K1509" s="38"/>
      <c r="L1509" s="28" t="s">
        <v>6845</v>
      </c>
      <c r="M1509" s="40" t="s">
        <v>6870</v>
      </c>
      <c r="N1509" s="16" t="s">
        <v>55</v>
      </c>
      <c r="O1509" s="16">
        <v>13703451880</v>
      </c>
      <c r="P1509" s="16" t="s">
        <v>52</v>
      </c>
      <c r="Q1509" s="95" t="s">
        <v>6869</v>
      </c>
      <c r="R1509" s="33" t="s">
        <v>4494</v>
      </c>
      <c r="S1509" s="33"/>
      <c r="T1509" s="34">
        <v>1508</v>
      </c>
      <c r="U1509" s="7" t="str">
        <f>+VLOOKUP(D1509,[1]全镇!$C:$E,3,FALSE)</f>
        <v>汉王坪村</v>
      </c>
    </row>
    <row r="1510" hidden="1" customHeight="1" spans="1:21">
      <c r="A1510" s="15">
        <v>1509</v>
      </c>
      <c r="B1510" s="16" t="s">
        <v>6871</v>
      </c>
      <c r="C1510" s="16" t="s">
        <v>19</v>
      </c>
      <c r="D1510" s="16" t="s">
        <v>6872</v>
      </c>
      <c r="E1510" s="15" t="str">
        <f t="shared" si="117"/>
        <v>正确</v>
      </c>
      <c r="F1510" s="17">
        <f ca="1" t="shared" si="118"/>
        <v>80</v>
      </c>
      <c r="G1510" s="17" t="str">
        <f t="shared" si="119"/>
        <v>1944/06/15</v>
      </c>
      <c r="H1510" s="15" t="s">
        <v>1197</v>
      </c>
      <c r="I1510" s="86" t="s">
        <v>6873</v>
      </c>
      <c r="J1510" s="17">
        <v>15090125038</v>
      </c>
      <c r="K1510" s="38"/>
      <c r="L1510" s="28" t="s">
        <v>6845</v>
      </c>
      <c r="M1510" s="40" t="s">
        <v>6874</v>
      </c>
      <c r="N1510" s="16" t="s">
        <v>55</v>
      </c>
      <c r="O1510" s="16">
        <v>15090125038</v>
      </c>
      <c r="P1510" s="16" t="s">
        <v>1197</v>
      </c>
      <c r="Q1510" s="95" t="s">
        <v>6873</v>
      </c>
      <c r="R1510" s="33" t="s">
        <v>4423</v>
      </c>
      <c r="S1510" s="33"/>
      <c r="T1510" s="34">
        <v>1509</v>
      </c>
      <c r="U1510" s="7" t="e">
        <f>+VLOOKUP(D1510,[1]全镇!$C:$E,3,FALSE)</f>
        <v>#N/A</v>
      </c>
    </row>
    <row r="1511" hidden="1" customHeight="1" spans="1:21">
      <c r="A1511" s="15">
        <v>1510</v>
      </c>
      <c r="B1511" s="16" t="s">
        <v>6875</v>
      </c>
      <c r="C1511" s="16" t="s">
        <v>19</v>
      </c>
      <c r="D1511" s="90" t="s">
        <v>6876</v>
      </c>
      <c r="E1511" s="15" t="str">
        <f t="shared" si="117"/>
        <v>正确</v>
      </c>
      <c r="F1511" s="17">
        <f ca="1" t="shared" si="118"/>
        <v>80</v>
      </c>
      <c r="G1511" s="17" t="str">
        <f t="shared" si="119"/>
        <v>1944/06/25</v>
      </c>
      <c r="H1511" s="15" t="s">
        <v>811</v>
      </c>
      <c r="I1511" s="86" t="s">
        <v>6877</v>
      </c>
      <c r="J1511" s="17">
        <v>18738708500</v>
      </c>
      <c r="K1511" s="38"/>
      <c r="L1511" s="28" t="s">
        <v>6845</v>
      </c>
      <c r="M1511" s="40" t="s">
        <v>6878</v>
      </c>
      <c r="N1511" s="16" t="s">
        <v>30</v>
      </c>
      <c r="O1511" s="16">
        <v>18738708500</v>
      </c>
      <c r="P1511" s="16" t="s">
        <v>811</v>
      </c>
      <c r="Q1511" s="95" t="s">
        <v>6877</v>
      </c>
      <c r="R1511" s="33" t="s">
        <v>4494</v>
      </c>
      <c r="S1511" s="33"/>
      <c r="T1511" s="34">
        <v>1510</v>
      </c>
      <c r="U1511" s="7" t="str">
        <f>+VLOOKUP(D1511,[1]全镇!$C:$E,3,FALSE)</f>
        <v>新石门村</v>
      </c>
    </row>
    <row r="1512" hidden="1" customHeight="1" spans="1:21">
      <c r="A1512" s="15">
        <v>1511</v>
      </c>
      <c r="B1512" s="16" t="s">
        <v>3881</v>
      </c>
      <c r="C1512" s="16" t="s">
        <v>19</v>
      </c>
      <c r="D1512" s="90" t="s">
        <v>6879</v>
      </c>
      <c r="E1512" s="15" t="str">
        <f t="shared" si="117"/>
        <v>正确</v>
      </c>
      <c r="F1512" s="17">
        <f ca="1" t="shared" si="118"/>
        <v>80</v>
      </c>
      <c r="G1512" s="17" t="str">
        <f t="shared" si="119"/>
        <v>1944/06/25</v>
      </c>
      <c r="H1512" s="15" t="s">
        <v>465</v>
      </c>
      <c r="I1512" s="86" t="s">
        <v>6880</v>
      </c>
      <c r="J1512" s="17">
        <v>15171392736</v>
      </c>
      <c r="K1512" s="38"/>
      <c r="L1512" s="28" t="s">
        <v>6845</v>
      </c>
      <c r="M1512" s="40" t="s">
        <v>6881</v>
      </c>
      <c r="N1512" s="16" t="s">
        <v>55</v>
      </c>
      <c r="O1512" s="16">
        <v>15171392736</v>
      </c>
      <c r="P1512" s="16" t="s">
        <v>465</v>
      </c>
      <c r="Q1512" s="95" t="s">
        <v>6880</v>
      </c>
      <c r="R1512" s="33" t="s">
        <v>4494</v>
      </c>
      <c r="S1512" s="33"/>
      <c r="T1512" s="34">
        <v>1511</v>
      </c>
      <c r="U1512" s="7" t="str">
        <f>+VLOOKUP(D1512,[1]全镇!$C:$E,3,FALSE)</f>
        <v>吴家沟村</v>
      </c>
    </row>
    <row r="1513" hidden="1" customHeight="1" spans="1:21">
      <c r="A1513" s="15">
        <v>1512</v>
      </c>
      <c r="B1513" s="16" t="s">
        <v>6882</v>
      </c>
      <c r="C1513" s="16" t="s">
        <v>32</v>
      </c>
      <c r="D1513" s="90" t="s">
        <v>6883</v>
      </c>
      <c r="E1513" s="15" t="str">
        <f t="shared" si="117"/>
        <v>正确</v>
      </c>
      <c r="F1513" s="17">
        <f ca="1" t="shared" si="118"/>
        <v>80</v>
      </c>
      <c r="G1513" s="17" t="str">
        <f t="shared" si="119"/>
        <v>1944/06/11</v>
      </c>
      <c r="H1513" s="15" t="s">
        <v>1675</v>
      </c>
      <c r="I1513" s="86" t="s">
        <v>6884</v>
      </c>
      <c r="J1513" s="17">
        <v>15893396962</v>
      </c>
      <c r="K1513" s="38"/>
      <c r="L1513" s="28" t="s">
        <v>6845</v>
      </c>
      <c r="M1513" s="40" t="s">
        <v>4073</v>
      </c>
      <c r="N1513" s="16" t="s">
        <v>55</v>
      </c>
      <c r="O1513" s="16">
        <v>15893396962</v>
      </c>
      <c r="P1513" s="16" t="s">
        <v>1675</v>
      </c>
      <c r="Q1513" s="95" t="s">
        <v>6884</v>
      </c>
      <c r="R1513" s="33" t="s">
        <v>4494</v>
      </c>
      <c r="S1513" s="33"/>
      <c r="T1513" s="34">
        <v>1512</v>
      </c>
      <c r="U1513" s="7" t="str">
        <f>+VLOOKUP(D1513,[1]全镇!$C:$E,3,FALSE)</f>
        <v>上梅池村</v>
      </c>
    </row>
    <row r="1514" hidden="1" customHeight="1" spans="1:21">
      <c r="A1514" s="15">
        <v>1513</v>
      </c>
      <c r="B1514" s="16" t="s">
        <v>6885</v>
      </c>
      <c r="C1514" s="16" t="s">
        <v>32</v>
      </c>
      <c r="D1514" s="90" t="s">
        <v>6886</v>
      </c>
      <c r="E1514" s="15" t="str">
        <f t="shared" si="117"/>
        <v>正确</v>
      </c>
      <c r="F1514" s="17">
        <f ca="1" t="shared" si="118"/>
        <v>80</v>
      </c>
      <c r="G1514" s="17" t="str">
        <f t="shared" si="119"/>
        <v>1944/06/28</v>
      </c>
      <c r="H1514" s="15" t="s">
        <v>101</v>
      </c>
      <c r="I1514" s="86" t="s">
        <v>6887</v>
      </c>
      <c r="J1514" s="17">
        <v>15945929131</v>
      </c>
      <c r="K1514" s="38"/>
      <c r="L1514" s="28" t="s">
        <v>6845</v>
      </c>
      <c r="M1514" s="40" t="s">
        <v>6888</v>
      </c>
      <c r="N1514" s="16" t="s">
        <v>55</v>
      </c>
      <c r="O1514" s="16">
        <v>15945929131</v>
      </c>
      <c r="P1514" s="16" t="s">
        <v>101</v>
      </c>
      <c r="Q1514" s="95" t="s">
        <v>6887</v>
      </c>
      <c r="R1514" s="33" t="s">
        <v>4494</v>
      </c>
      <c r="S1514" s="33"/>
      <c r="T1514" s="34">
        <v>1513</v>
      </c>
      <c r="U1514" s="7" t="str">
        <f>+VLOOKUP(D1514,[1]全镇!$C:$E,3,FALSE)</f>
        <v>码头村</v>
      </c>
    </row>
  </sheetData>
  <autoFilter ref="A2:W1514">
    <filterColumn colId="10">
      <filters blank="1"/>
    </filterColumn>
    <filterColumn colId="15">
      <filters>
        <filter val="菩萨堂村"/>
      </filters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3.5" outlineLevelCol="4"/>
  <cols>
    <col min="3" max="3" width="15" customWidth="1"/>
    <col min="4" max="4" width="12.625" customWidth="1"/>
    <col min="5" max="5" width="9" style="1"/>
    <col min="14" max="14" width="12.625"/>
  </cols>
  <sheetData>
    <row r="1" spans="3:5">
      <c r="C1" s="2" t="s">
        <v>6889</v>
      </c>
      <c r="D1" s="2">
        <v>15083362502</v>
      </c>
      <c r="E1" s="3" t="s">
        <v>6890</v>
      </c>
    </row>
    <row r="2" spans="3:5">
      <c r="C2" s="2" t="s">
        <v>6891</v>
      </c>
      <c r="D2" s="2">
        <v>15993165800</v>
      </c>
      <c r="E2" s="4"/>
    </row>
    <row r="3" spans="3:5">
      <c r="C3" s="2" t="s">
        <v>6892</v>
      </c>
      <c r="D3" s="2">
        <v>18438819671</v>
      </c>
      <c r="E3" s="4"/>
    </row>
    <row r="4" spans="3:5">
      <c r="C4" s="2" t="s">
        <v>6893</v>
      </c>
      <c r="D4" s="2">
        <v>18237756652</v>
      </c>
      <c r="E4" s="4"/>
    </row>
    <row r="5" spans="3:5">
      <c r="C5" s="2" t="s">
        <v>6894</v>
      </c>
      <c r="D5" s="2">
        <v>13037685033</v>
      </c>
      <c r="E5" s="4"/>
    </row>
    <row r="6" spans="3:5">
      <c r="C6" s="2" t="s">
        <v>6895</v>
      </c>
      <c r="D6" s="2">
        <v>17610308558</v>
      </c>
      <c r="E6" s="4"/>
    </row>
    <row r="7" spans="3:5">
      <c r="C7" s="2" t="s">
        <v>6896</v>
      </c>
      <c r="D7" s="2">
        <v>15083323637</v>
      </c>
      <c r="E7" s="4"/>
    </row>
    <row r="8" spans="3:5">
      <c r="C8" s="2" t="s">
        <v>6897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6892</v>
      </c>
      <c r="D10" s="2">
        <v>18438819671</v>
      </c>
      <c r="E10" s="5" t="s">
        <v>6898</v>
      </c>
    </row>
    <row r="11" spans="3:5">
      <c r="C11" s="2" t="s">
        <v>6899</v>
      </c>
      <c r="D11" s="2">
        <v>19339557107</v>
      </c>
      <c r="E11" s="5"/>
    </row>
    <row r="12" spans="3:5">
      <c r="C12" s="2" t="s">
        <v>6900</v>
      </c>
      <c r="D12" s="2">
        <v>18348052738</v>
      </c>
      <c r="E12" s="5"/>
    </row>
    <row r="13" spans="3:5">
      <c r="C13" s="2" t="s">
        <v>6901</v>
      </c>
      <c r="D13" s="2">
        <v>13838239505</v>
      </c>
      <c r="E13" s="5"/>
    </row>
    <row r="14" spans="3:5">
      <c r="C14" s="2" t="s">
        <v>6902</v>
      </c>
      <c r="D14" s="2">
        <v>15037776313</v>
      </c>
      <c r="E14" s="5"/>
    </row>
    <row r="15" spans="3:5">
      <c r="C15" s="2" t="s">
        <v>6903</v>
      </c>
      <c r="D15" s="2">
        <v>18300683828</v>
      </c>
      <c r="E15" s="5"/>
    </row>
    <row r="16" spans="3:5">
      <c r="C16" s="2" t="s">
        <v>6904</v>
      </c>
      <c r="D16" s="2">
        <v>15672766979</v>
      </c>
      <c r="E16" s="5"/>
    </row>
    <row r="17" spans="3:5">
      <c r="C17" s="2" t="s">
        <v>6905</v>
      </c>
      <c r="D17" s="2">
        <v>18238150385</v>
      </c>
      <c r="E17" s="5"/>
    </row>
    <row r="18" spans="3:5">
      <c r="C18" s="2" t="s">
        <v>6906</v>
      </c>
      <c r="D18" s="2">
        <v>13849781655</v>
      </c>
      <c r="E18" s="5"/>
    </row>
    <row r="19" spans="3:5">
      <c r="C19" s="2" t="s">
        <v>6897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6907</v>
      </c>
      <c r="D21" s="2">
        <v>13525653785</v>
      </c>
      <c r="E21" s="3" t="s">
        <v>6908</v>
      </c>
    </row>
    <row r="22" spans="3:5">
      <c r="C22" s="2" t="s">
        <v>6909</v>
      </c>
      <c r="D22" s="2">
        <v>13409274300</v>
      </c>
      <c r="E22" s="4"/>
    </row>
    <row r="23" spans="3:5">
      <c r="C23" s="2" t="s">
        <v>6910</v>
      </c>
      <c r="D23" s="2">
        <v>15136663075</v>
      </c>
      <c r="E23" s="4"/>
    </row>
    <row r="24" spans="3:5">
      <c r="C24" s="2" t="s">
        <v>6911</v>
      </c>
      <c r="D24" s="2">
        <v>18838618712</v>
      </c>
      <c r="E24" s="4"/>
    </row>
    <row r="25" spans="3:5">
      <c r="C25" s="2" t="s">
        <v>6912</v>
      </c>
      <c r="D25" s="2">
        <v>15938887867</v>
      </c>
      <c r="E25" s="4"/>
    </row>
    <row r="26" spans="3:5">
      <c r="C26" s="2" t="s">
        <v>6913</v>
      </c>
      <c r="D26" s="2">
        <v>15936417543</v>
      </c>
      <c r="E26" s="4"/>
    </row>
    <row r="27" spans="3:5">
      <c r="C27" s="2" t="s">
        <v>6914</v>
      </c>
      <c r="D27" s="2">
        <v>13703451880</v>
      </c>
      <c r="E27" s="4"/>
    </row>
    <row r="28" spans="3:5">
      <c r="C28" s="2" t="s">
        <v>6915</v>
      </c>
      <c r="D28" s="2">
        <v>15090125038</v>
      </c>
      <c r="E28" s="4"/>
    </row>
    <row r="29" spans="3:5">
      <c r="C29" s="2" t="s">
        <v>6916</v>
      </c>
      <c r="D29" s="2">
        <v>18738708500</v>
      </c>
      <c r="E29" s="4"/>
    </row>
    <row r="30" spans="3:5">
      <c r="C30" s="2" t="s">
        <v>6917</v>
      </c>
      <c r="D30" s="2">
        <v>15171392736</v>
      </c>
      <c r="E30" s="4"/>
    </row>
    <row r="31" spans="3:5">
      <c r="C31" s="2" t="s">
        <v>6918</v>
      </c>
      <c r="D31" s="2">
        <v>15893396962</v>
      </c>
      <c r="E31" s="4"/>
    </row>
    <row r="32" spans="3:5">
      <c r="C32" s="2" t="s">
        <v>6919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6920</v>
      </c>
      <c r="D34" s="2" t="s">
        <v>6921</v>
      </c>
      <c r="E34" s="3" t="s">
        <v>6922</v>
      </c>
    </row>
    <row r="35" spans="3:5">
      <c r="C35" s="2" t="s">
        <v>6923</v>
      </c>
      <c r="D35" s="2" t="s">
        <v>6924</v>
      </c>
      <c r="E35" s="4"/>
    </row>
    <row r="36" spans="3:5">
      <c r="C36" s="2" t="s">
        <v>6925</v>
      </c>
      <c r="D36" s="2" t="s">
        <v>6926</v>
      </c>
      <c r="E36" s="4"/>
    </row>
    <row r="37" spans="3:5">
      <c r="C37" s="2" t="s">
        <v>6927</v>
      </c>
      <c r="D37" s="2" t="s">
        <v>6928</v>
      </c>
      <c r="E37" s="4"/>
    </row>
    <row r="38" spans="3:5">
      <c r="C38" s="2" t="s">
        <v>6929</v>
      </c>
      <c r="D38" s="2" t="s">
        <v>6930</v>
      </c>
      <c r="E38" s="4"/>
    </row>
    <row r="39" spans="3:5">
      <c r="C39" s="2" t="s">
        <v>6931</v>
      </c>
      <c r="D39" s="2" t="s">
        <v>6932</v>
      </c>
      <c r="E39" s="4"/>
    </row>
    <row r="40" spans="3:5">
      <c r="C40" s="2" t="s">
        <v>6933</v>
      </c>
      <c r="D40" s="2" t="s">
        <v>6934</v>
      </c>
      <c r="E40" s="4"/>
    </row>
    <row r="41" spans="3:5">
      <c r="C41" s="2" t="s">
        <v>6935</v>
      </c>
      <c r="D41" s="2" t="s">
        <v>1710</v>
      </c>
      <c r="E41" s="4"/>
    </row>
    <row r="42" spans="3:5">
      <c r="C42" s="2" t="s">
        <v>6936</v>
      </c>
      <c r="D42" s="2" t="s">
        <v>6937</v>
      </c>
      <c r="E42" s="4"/>
    </row>
    <row r="43" spans="3:5">
      <c r="C43" s="2" t="s">
        <v>6938</v>
      </c>
      <c r="D43" s="2" t="s">
        <v>6939</v>
      </c>
      <c r="E43" s="4"/>
    </row>
    <row r="44" spans="3:5">
      <c r="C44" s="2" t="s">
        <v>6940</v>
      </c>
      <c r="D44" s="2" t="s">
        <v>6941</v>
      </c>
      <c r="E44" s="4"/>
    </row>
    <row r="45" spans="3:5">
      <c r="C45" s="2" t="s">
        <v>6942</v>
      </c>
      <c r="D45" s="2" t="s">
        <v>6943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6944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3.5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2017-12-04T07:11:00Z</dcterms:created>
  <dcterms:modified xsi:type="dcterms:W3CDTF">2024-06-03T03:29:37Z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eadingLayout">
    <vt:bool>true</vt:bool>
  </property>
  <property fmtid="{D5CDD505-2E9C-101B-9397-08002B2CF9AE}" pid="4" name="ICV">
    <vt:lpwstr>7878112284184A7B8AB0521CC52BF023</vt:lpwstr>
  </property>
  <property fmtid="{D5CDD505-2E9C-101B-9397-08002B2CF9AE}" pid="5" name="commondata">
    <vt:lpwstr>eyJoZGlkIjoiMDI4ZTc1MmU4NjA5YThkYTAxOTVjZWYzOTA5M2ZkMmEifQ==</vt:lpwstr>
  </property>
</Properties>
</file>