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<sst xmlns="http://schemas.openxmlformats.org/spreadsheetml/2006/main" count="432" uniqueCount="189">
  <si>
    <r>
      <t>西簧乡</t>
    </r>
    <r>
      <rPr>
        <sz val="20"/>
        <color rgb="FF000000"/>
        <rFont val="宋体"/>
        <charset val="134"/>
      </rPr>
      <t>桃花</t>
    </r>
    <r>
      <rPr>
        <sz val="20"/>
        <color rgb="FF000000"/>
        <rFont val="方正小标宋简体"/>
        <charset val="134"/>
      </rPr>
      <t>村</t>
    </r>
    <r>
      <rPr>
        <u/>
        <sz val="20"/>
        <color rgb="FF000000"/>
        <rFont val="方正小标宋简体"/>
        <charset val="134"/>
      </rPr>
      <t>2023</t>
    </r>
    <r>
      <rPr>
        <sz val="20"/>
        <color rgb="FF000000"/>
        <rFont val="方正小标宋简体"/>
        <charset val="134"/>
      </rPr>
      <t>年</t>
    </r>
    <r>
      <rPr>
        <u/>
        <sz val="20"/>
        <color rgb="FF000000"/>
        <rFont val="方正小标宋简体"/>
        <charset val="134"/>
      </rPr>
      <t>4</t>
    </r>
    <r>
      <rPr>
        <sz val="20"/>
        <color rgb="FF000000"/>
        <rFont val="方正小标宋简体"/>
        <charset val="134"/>
      </rPr>
      <t>季度村集体经济光伏帮扶收益分配表</t>
    </r>
  </si>
  <si>
    <t>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</si>
  <si>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</si>
  <si>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</si>
  <si>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</si>
  <si>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</si>
  <si>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</si>
  <si>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</si>
  <si>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</si>
  <si>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</si>
  <si>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</si>
  <si>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</si>
  <si>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</si>
  <si>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</si>
  <si>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</si>
  <si>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</si>
  <si>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合计</t>
  </si>
  <si>
    <t>桃花山组</t>
  </si>
  <si>
    <t>曹相安</t>
  </si>
  <si>
    <t>411323198404081455</t>
  </si>
  <si>
    <t>脱贫户</t>
  </si>
  <si>
    <t>是</t>
  </si>
  <si>
    <t>623059486700837685</t>
  </si>
  <si>
    <t>姜庄组</t>
  </si>
  <si>
    <t>孙照忠</t>
  </si>
  <si>
    <t>412927196809031413</t>
  </si>
  <si>
    <t>否</t>
  </si>
  <si>
    <t>623059486700840267</t>
  </si>
  <si>
    <t>夏新国</t>
  </si>
  <si>
    <t>412927195911161412</t>
  </si>
  <si>
    <t>623059486700840895</t>
  </si>
  <si>
    <t>孙照强</t>
  </si>
  <si>
    <t>412927197301191410</t>
  </si>
  <si>
    <t>李记娥</t>
  </si>
  <si>
    <t>41292719750311144X</t>
  </si>
  <si>
    <t>623059486700839178</t>
  </si>
  <si>
    <t>东沟组</t>
  </si>
  <si>
    <t>谭连成</t>
  </si>
  <si>
    <t>412927196505101419</t>
  </si>
  <si>
    <t>623059486700840275</t>
  </si>
  <si>
    <t>程显周</t>
  </si>
  <si>
    <t>412927195303251414</t>
  </si>
  <si>
    <t>程良会</t>
  </si>
  <si>
    <t>411323198805021410</t>
  </si>
  <si>
    <t>623059486700838063</t>
  </si>
  <si>
    <t>袁家湾组</t>
  </si>
  <si>
    <t>曹书明</t>
  </si>
  <si>
    <t>412927194005151410</t>
  </si>
  <si>
    <t>曹祥贵</t>
  </si>
  <si>
    <t>412927197111201411</t>
  </si>
  <si>
    <t>623059486700837743</t>
  </si>
  <si>
    <t>老君垭组</t>
  </si>
  <si>
    <t>常国红</t>
  </si>
  <si>
    <t>412927197307131435</t>
  </si>
  <si>
    <t>623059486700837842</t>
  </si>
  <si>
    <t>胡学福</t>
  </si>
  <si>
    <t>412927194710091433</t>
  </si>
  <si>
    <t>曹书萍</t>
  </si>
  <si>
    <t>412927196912081494</t>
  </si>
  <si>
    <t>623059486700837495</t>
  </si>
  <si>
    <t>饶振平</t>
  </si>
  <si>
    <t>412927195410031417</t>
  </si>
  <si>
    <t>623059486700839863</t>
  </si>
  <si>
    <t>孙传停</t>
  </si>
  <si>
    <t>41292719550415141X</t>
  </si>
  <si>
    <t>孙国成</t>
  </si>
  <si>
    <t>411323198402031411</t>
  </si>
  <si>
    <t>623059486700840150</t>
  </si>
  <si>
    <t>胡学佩</t>
  </si>
  <si>
    <t>412927195812151411</t>
  </si>
  <si>
    <t>623059486700838899</t>
  </si>
  <si>
    <t>唐春云</t>
  </si>
  <si>
    <t>610623198204240442</t>
  </si>
  <si>
    <t>623059486701124216</t>
  </si>
  <si>
    <t>王建林</t>
  </si>
  <si>
    <t>412927195410291411</t>
  </si>
  <si>
    <t>623059486700840572</t>
  </si>
  <si>
    <t>曹相志</t>
  </si>
  <si>
    <t>41292719740216143X</t>
  </si>
  <si>
    <t>623059486700837735</t>
  </si>
  <si>
    <t>孙照锋</t>
  </si>
  <si>
    <t>412927197402231477</t>
  </si>
  <si>
    <t>623059486700840242</t>
  </si>
  <si>
    <t>大岭组</t>
  </si>
  <si>
    <t>曹书亮</t>
  </si>
  <si>
    <t>412927197702131419</t>
  </si>
  <si>
    <t>623059486702572553</t>
  </si>
  <si>
    <t>陈胜朝</t>
  </si>
  <si>
    <t>412927195811241415</t>
  </si>
  <si>
    <t>623059486700837974</t>
  </si>
  <si>
    <t>孙传英</t>
  </si>
  <si>
    <t>412927198304261415</t>
  </si>
  <si>
    <t>623059486700840143</t>
  </si>
  <si>
    <t>常国岐</t>
  </si>
  <si>
    <t>412927196712221413</t>
  </si>
  <si>
    <t>623059486700837883</t>
  </si>
  <si>
    <t>谭连来</t>
  </si>
  <si>
    <t>412927197201141416</t>
  </si>
  <si>
    <t>623059486700840309</t>
  </si>
  <si>
    <t>曹书军</t>
  </si>
  <si>
    <t>412927196309051418</t>
  </si>
  <si>
    <t>623059486700837461</t>
  </si>
  <si>
    <t>许新伟</t>
  </si>
  <si>
    <t>411323198009011414</t>
  </si>
  <si>
    <t>监测户</t>
  </si>
  <si>
    <t>623059486700841133</t>
  </si>
  <si>
    <t>夏新恒</t>
  </si>
  <si>
    <t>412927196502061415</t>
  </si>
  <si>
    <t>623059486700840903</t>
  </si>
  <si>
    <t>胡学英</t>
  </si>
  <si>
    <t>412927196601201428</t>
  </si>
  <si>
    <t>623059486700838923</t>
  </si>
  <si>
    <t>夏新强</t>
  </si>
  <si>
    <t>412927196303091435</t>
  </si>
  <si>
    <t>623059486700840911</t>
  </si>
  <si>
    <t>孙传焕</t>
  </si>
  <si>
    <t>412927194902021421</t>
  </si>
  <si>
    <t>秦双成</t>
  </si>
  <si>
    <t>411323198912141477</t>
  </si>
  <si>
    <t>623059486700839855</t>
  </si>
  <si>
    <t>曹祥国</t>
  </si>
  <si>
    <t>412927196208211419</t>
  </si>
  <si>
    <t>洪玉梅</t>
  </si>
  <si>
    <t>412927196206101443</t>
  </si>
  <si>
    <t>623059486700838766</t>
  </si>
  <si>
    <t>孙立范</t>
  </si>
  <si>
    <t>412927195405051472</t>
  </si>
  <si>
    <t>孙宏韬</t>
  </si>
  <si>
    <t>411323198703171434</t>
  </si>
  <si>
    <t>623059486700840168</t>
  </si>
  <si>
    <t>桂家湾组</t>
  </si>
  <si>
    <t>管国勇</t>
  </si>
  <si>
    <t>412927196101181416</t>
  </si>
  <si>
    <t>623059486700838618</t>
  </si>
  <si>
    <t>李书林</t>
  </si>
  <si>
    <t>41292719740424145X</t>
  </si>
  <si>
    <t>623059486700839244</t>
  </si>
  <si>
    <t>胡学林</t>
  </si>
  <si>
    <t>41292719570221141X</t>
  </si>
  <si>
    <t>623059486700838881</t>
  </si>
  <si>
    <t>周德全</t>
  </si>
  <si>
    <t>412927196209101414</t>
  </si>
  <si>
    <t>623059486700841737</t>
  </si>
  <si>
    <t>常国祥</t>
  </si>
  <si>
    <t>412927196208191411</t>
  </si>
  <si>
    <t>623059486700837867</t>
  </si>
  <si>
    <t>黄改焕</t>
  </si>
  <si>
    <t>412927194210231428</t>
  </si>
  <si>
    <t>申景有</t>
  </si>
  <si>
    <t>412927196611061414</t>
  </si>
  <si>
    <t>623059486700839962</t>
  </si>
  <si>
    <t>李西涛</t>
  </si>
  <si>
    <t>412927196910051494</t>
  </si>
  <si>
    <t>623059486700839285</t>
  </si>
  <si>
    <t>刘印岐</t>
  </si>
  <si>
    <t>412927195805101416</t>
  </si>
  <si>
    <t>谭连英</t>
  </si>
  <si>
    <t>412927196108151420</t>
  </si>
  <si>
    <t>623059486700840317</t>
  </si>
  <si>
    <t>李学华</t>
  </si>
  <si>
    <t>412927196807151411</t>
  </si>
  <si>
    <t>623059486700839376</t>
  </si>
  <si>
    <t>常红江</t>
  </si>
  <si>
    <t>412927197711281419</t>
  </si>
  <si>
    <t>623059486700837909</t>
  </si>
  <si>
    <t>高建国</t>
  </si>
  <si>
    <t>412927196509231413</t>
  </si>
  <si>
    <t>623059486700838329</t>
  </si>
  <si>
    <t>余秀强</t>
  </si>
  <si>
    <t>412927196412041410</t>
  </si>
  <si>
    <t>623059486700841505</t>
  </si>
  <si>
    <t>李西周</t>
  </si>
  <si>
    <t>412927196903191413</t>
  </si>
  <si>
    <t>623059486700839301</t>
  </si>
  <si>
    <t>王汉忠</t>
  </si>
  <si>
    <t>412927197104091517</t>
  </si>
  <si>
    <t>623059486702575242</t>
  </si>
  <si>
    <t>张吉才</t>
  </si>
  <si>
    <t>412927197202111411</t>
  </si>
  <si>
    <t>623059486700841588</t>
  </si>
  <si>
    <t>杨青国</t>
  </si>
  <si>
    <t>412927197406141452</t>
  </si>
  <si>
    <t>623059486700841240</t>
  </si>
  <si>
    <t>孙立周</t>
  </si>
  <si>
    <t>412927194808011411</t>
  </si>
  <si>
    <t>徐淑华</t>
  </si>
  <si>
    <t>422125197406200825</t>
  </si>
  <si>
    <t>623059486700840200</t>
  </si>
  <si>
    <t>注：公益岗位保洁员补贴，在400元（差）、500元（中）、600元（好）三个档次，按每季度考核结果据实填写。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</si>
</sst>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color rgb="FF000000"/>
      <name val="仿宋_GB2312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topLeftCell="A32" workbookViewId="0">
      <selection activeCell="J52" sqref="J52"/>
    </sheetView>
  </sheetViews>
  <sheetFormatPr defaultColWidth="9" defaultRowHeight="13.5"/>
  <cols>
    <col min="3" max="3" width="15.25" customWidth="1"/>
    <col min="4" max="4" width="28.625" hidden="1" customWidth="1"/>
    <col min="5" max="5" width="10.75" customWidth="1"/>
    <col min="6" max="6" width="23.75" customWidth="1"/>
    <col min="7" max="7" width="9" style="1" customWidth="1"/>
    <col min="8" max="8" width="14.625" style="1" customWidth="1"/>
    <col min="9" max="9" width="9" customWidth="1"/>
    <col min="10" max="10" width="14.125" customWidth="1"/>
    <col min="11" max="11" width="11.125" customWidth="1"/>
    <col min="12" max="12" width="19" customWidth="1"/>
    <col min="13" max="13" width="22" style="2" customWidth="1"/>
  </cols>
  <sheetData>
    <row r="1" ht="5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4"/>
    </row>
    <row r="2" ht="20.25" customHeight="1" spans="1:13">
      <c r="A2" s="5" t="s">
        <v>1</v>
      </c>
      <c r="B2" s="5"/>
      <c r="C2" s="5"/>
      <c r="D2" s="5"/>
      <c r="E2" s="5"/>
      <c r="F2" s="5"/>
      <c r="G2" s="6"/>
      <c r="H2" s="6"/>
      <c r="I2" s="5"/>
      <c r="J2" s="5"/>
      <c r="K2" s="5"/>
      <c r="L2" s="5"/>
      <c r="M2" s="25"/>
    </row>
    <row r="3" ht="4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26" t="s">
        <v>12</v>
      </c>
      <c r="L3" s="27" t="s">
        <v>13</v>
      </c>
      <c r="M3" s="28" t="s">
        <v>14</v>
      </c>
    </row>
    <row r="4" ht="39" customHeight="1" spans="1:13">
      <c r="A4" s="12"/>
      <c r="B4" s="12"/>
      <c r="C4" s="7"/>
      <c r="D4" s="8"/>
      <c r="E4" s="9"/>
      <c r="F4" s="10"/>
      <c r="G4" s="11"/>
      <c r="H4" s="12"/>
      <c r="I4" s="7"/>
      <c r="J4" s="7" t="s">
        <v>15</v>
      </c>
      <c r="K4" s="29"/>
      <c r="L4" s="27"/>
      <c r="M4" s="28"/>
    </row>
    <row r="5" ht="25" customHeight="1" spans="1:13">
      <c r="A5" s="13"/>
      <c r="B5" s="13"/>
      <c r="C5" s="13" t="s">
        <v>16</v>
      </c>
      <c r="D5" s="13"/>
      <c r="E5" s="13"/>
      <c r="F5" s="13"/>
      <c r="G5" s="14"/>
      <c r="H5" s="13">
        <f>SUM(H6:H51)</f>
        <v>198</v>
      </c>
      <c r="I5" s="30"/>
      <c r="J5" s="31">
        <f>SUM(J6:J51)</f>
        <v>23500</v>
      </c>
      <c r="K5" s="30"/>
      <c r="L5" s="13"/>
      <c r="M5" s="32"/>
    </row>
    <row r="6" ht="25" customHeight="1" spans="1:13">
      <c r="A6" s="13">
        <v>1</v>
      </c>
      <c r="B6" s="13" t="s">
        <v>17</v>
      </c>
      <c r="C6" s="15" t="s">
        <v>18</v>
      </c>
      <c r="D6" s="15" t="s">
        <v>19</v>
      </c>
      <c r="E6" s="15" t="s">
        <v>18</v>
      </c>
      <c r="F6" s="15" t="s">
        <v>19</v>
      </c>
      <c r="G6" s="16">
        <f ca="1">DATEDIF(TEXT(MID(F6,7,8),"#-00-00"),TODAY(),"Y")</f>
        <v>39</v>
      </c>
      <c r="H6" s="15">
        <v>5</v>
      </c>
      <c r="I6" s="15" t="s">
        <v>20</v>
      </c>
      <c r="J6" s="16">
        <v>600</v>
      </c>
      <c r="K6" s="33" t="s">
        <v>21</v>
      </c>
      <c r="L6" s="15" t="s">
        <v>18</v>
      </c>
      <c r="M6" s="38" t="s">
        <v>22</v>
      </c>
    </row>
    <row r="7" ht="25" customHeight="1" spans="1:13">
      <c r="A7" s="13">
        <v>2</v>
      </c>
      <c r="B7" s="13" t="s">
        <v>23</v>
      </c>
      <c r="C7" s="15" t="s">
        <v>24</v>
      </c>
      <c r="D7" s="15" t="s">
        <v>25</v>
      </c>
      <c r="E7" s="15" t="s">
        <v>24</v>
      </c>
      <c r="F7" s="15" t="s">
        <v>25</v>
      </c>
      <c r="G7" s="16">
        <f ca="1" t="shared" ref="G7:G52" si="0">DATEDIF(TEXT(MID(F7,7,8),"#-00-00"),TODAY(),"Y")</f>
        <v>55</v>
      </c>
      <c r="H7" s="15">
        <v>2</v>
      </c>
      <c r="I7" s="15" t="s">
        <v>20</v>
      </c>
      <c r="J7" s="16">
        <v>500</v>
      </c>
      <c r="K7" s="33" t="s">
        <v>26</v>
      </c>
      <c r="L7" s="15" t="s">
        <v>24</v>
      </c>
      <c r="M7" s="38" t="s">
        <v>27</v>
      </c>
    </row>
    <row r="8" ht="25" customHeight="1" spans="1:13">
      <c r="A8" s="13">
        <v>3</v>
      </c>
      <c r="B8" s="13" t="s">
        <v>17</v>
      </c>
      <c r="C8" s="15" t="s">
        <v>28</v>
      </c>
      <c r="D8" s="15" t="s">
        <v>29</v>
      </c>
      <c r="E8" s="15" t="s">
        <v>28</v>
      </c>
      <c r="F8" s="15" t="s">
        <v>29</v>
      </c>
      <c r="G8" s="16">
        <f ca="1" t="shared" si="0"/>
        <v>64</v>
      </c>
      <c r="H8" s="15">
        <v>6</v>
      </c>
      <c r="I8" s="15" t="s">
        <v>20</v>
      </c>
      <c r="J8" s="16">
        <v>500</v>
      </c>
      <c r="K8" s="33" t="s">
        <v>26</v>
      </c>
      <c r="L8" s="15" t="s">
        <v>28</v>
      </c>
      <c r="M8" s="38" t="s">
        <v>30</v>
      </c>
    </row>
    <row r="9" ht="25" customHeight="1" spans="1:13">
      <c r="A9" s="13">
        <v>4</v>
      </c>
      <c r="B9" s="13" t="s">
        <v>23</v>
      </c>
      <c r="C9" s="15" t="s">
        <v>31</v>
      </c>
      <c r="D9" s="15" t="s">
        <v>32</v>
      </c>
      <c r="E9" s="17" t="s">
        <v>33</v>
      </c>
      <c r="F9" s="39" t="s">
        <v>34</v>
      </c>
      <c r="G9" s="16">
        <f ca="1" t="shared" si="0"/>
        <v>48</v>
      </c>
      <c r="H9" s="15">
        <v>4</v>
      </c>
      <c r="I9" s="15" t="s">
        <v>20</v>
      </c>
      <c r="J9" s="16">
        <v>600</v>
      </c>
      <c r="K9" s="33" t="s">
        <v>26</v>
      </c>
      <c r="L9" s="15" t="s">
        <v>33</v>
      </c>
      <c r="M9" s="38" t="s">
        <v>35</v>
      </c>
    </row>
    <row r="10" ht="25" customHeight="1" spans="1:13">
      <c r="A10" s="13">
        <v>5</v>
      </c>
      <c r="B10" s="13" t="s">
        <v>36</v>
      </c>
      <c r="C10" s="15" t="s">
        <v>37</v>
      </c>
      <c r="D10" s="15" t="s">
        <v>38</v>
      </c>
      <c r="E10" s="15" t="s">
        <v>37</v>
      </c>
      <c r="F10" s="15" t="s">
        <v>38</v>
      </c>
      <c r="G10" s="16">
        <f ca="1" t="shared" si="0"/>
        <v>58</v>
      </c>
      <c r="H10" s="15">
        <v>4</v>
      </c>
      <c r="I10" s="15" t="s">
        <v>20</v>
      </c>
      <c r="J10" s="16">
        <v>500</v>
      </c>
      <c r="K10" s="33" t="s">
        <v>21</v>
      </c>
      <c r="L10" s="15" t="s">
        <v>37</v>
      </c>
      <c r="M10" s="38" t="s">
        <v>39</v>
      </c>
    </row>
    <row r="11" ht="25" customHeight="1" spans="1:13">
      <c r="A11" s="13">
        <v>6</v>
      </c>
      <c r="B11" s="13" t="s">
        <v>36</v>
      </c>
      <c r="C11" s="15" t="s">
        <v>40</v>
      </c>
      <c r="D11" s="15" t="s">
        <v>41</v>
      </c>
      <c r="E11" s="15" t="s">
        <v>42</v>
      </c>
      <c r="F11" s="39" t="s">
        <v>43</v>
      </c>
      <c r="G11" s="16">
        <f ca="1" t="shared" si="0"/>
        <v>35</v>
      </c>
      <c r="H11" s="15">
        <v>3</v>
      </c>
      <c r="I11" s="15" t="s">
        <v>20</v>
      </c>
      <c r="J11" s="16">
        <v>500</v>
      </c>
      <c r="K11" s="33" t="s">
        <v>21</v>
      </c>
      <c r="L11" s="15" t="s">
        <v>42</v>
      </c>
      <c r="M11" s="38" t="s">
        <v>44</v>
      </c>
    </row>
    <row r="12" ht="25" customHeight="1" spans="1:13">
      <c r="A12" s="13">
        <v>7</v>
      </c>
      <c r="B12" s="13" t="s">
        <v>45</v>
      </c>
      <c r="C12" s="15" t="s">
        <v>46</v>
      </c>
      <c r="D12" s="15" t="s">
        <v>47</v>
      </c>
      <c r="E12" s="15" t="s">
        <v>48</v>
      </c>
      <c r="F12" s="39" t="s">
        <v>49</v>
      </c>
      <c r="G12" s="16">
        <f ca="1" t="shared" si="0"/>
        <v>52</v>
      </c>
      <c r="H12" s="15">
        <v>6</v>
      </c>
      <c r="I12" s="15" t="s">
        <v>20</v>
      </c>
      <c r="J12" s="16">
        <v>500</v>
      </c>
      <c r="K12" s="33" t="s">
        <v>26</v>
      </c>
      <c r="L12" s="15" t="s">
        <v>48</v>
      </c>
      <c r="M12" s="38" t="s">
        <v>50</v>
      </c>
    </row>
    <row r="13" ht="25" customHeight="1" spans="1:13">
      <c r="A13" s="13">
        <v>8</v>
      </c>
      <c r="B13" s="13" t="s">
        <v>51</v>
      </c>
      <c r="C13" s="15" t="s">
        <v>52</v>
      </c>
      <c r="D13" s="15" t="s">
        <v>53</v>
      </c>
      <c r="E13" s="15" t="s">
        <v>52</v>
      </c>
      <c r="F13" s="15" t="s">
        <v>53</v>
      </c>
      <c r="G13" s="16">
        <f ca="1" t="shared" si="0"/>
        <v>50</v>
      </c>
      <c r="H13" s="15">
        <v>5</v>
      </c>
      <c r="I13" s="15" t="s">
        <v>20</v>
      </c>
      <c r="J13" s="16">
        <v>500</v>
      </c>
      <c r="K13" s="33" t="s">
        <v>21</v>
      </c>
      <c r="L13" s="15" t="s">
        <v>52</v>
      </c>
      <c r="M13" s="38" t="s">
        <v>54</v>
      </c>
    </row>
    <row r="14" ht="25" customHeight="1" spans="1:13">
      <c r="A14" s="13">
        <v>9</v>
      </c>
      <c r="B14" s="13" t="s">
        <v>51</v>
      </c>
      <c r="C14" s="15" t="s">
        <v>55</v>
      </c>
      <c r="D14" s="15" t="s">
        <v>56</v>
      </c>
      <c r="E14" s="17" t="s">
        <v>57</v>
      </c>
      <c r="F14" s="39" t="s">
        <v>58</v>
      </c>
      <c r="G14" s="16">
        <f ca="1" t="shared" si="0"/>
        <v>54</v>
      </c>
      <c r="H14" s="15">
        <v>7</v>
      </c>
      <c r="I14" s="15" t="s">
        <v>20</v>
      </c>
      <c r="J14" s="16">
        <v>500</v>
      </c>
      <c r="K14" s="33" t="s">
        <v>26</v>
      </c>
      <c r="L14" s="15" t="s">
        <v>57</v>
      </c>
      <c r="M14" s="38" t="s">
        <v>59</v>
      </c>
    </row>
    <row r="15" ht="25" customHeight="1" spans="1:13">
      <c r="A15" s="13">
        <v>10</v>
      </c>
      <c r="B15" s="13" t="s">
        <v>36</v>
      </c>
      <c r="C15" s="15" t="s">
        <v>60</v>
      </c>
      <c r="D15" s="15" t="s">
        <v>61</v>
      </c>
      <c r="E15" s="15" t="s">
        <v>60</v>
      </c>
      <c r="F15" s="15" t="s">
        <v>61</v>
      </c>
      <c r="G15" s="16">
        <f ca="1" t="shared" si="0"/>
        <v>69</v>
      </c>
      <c r="H15" s="15">
        <v>2</v>
      </c>
      <c r="I15" s="15" t="s">
        <v>20</v>
      </c>
      <c r="J15" s="16">
        <v>400</v>
      </c>
      <c r="K15" s="33" t="s">
        <v>26</v>
      </c>
      <c r="L15" s="15" t="s">
        <v>60</v>
      </c>
      <c r="M15" s="38" t="s">
        <v>62</v>
      </c>
    </row>
    <row r="16" ht="25" customHeight="1" spans="1:13">
      <c r="A16" s="13">
        <v>11</v>
      </c>
      <c r="B16" s="13" t="s">
        <v>23</v>
      </c>
      <c r="C16" s="15" t="s">
        <v>63</v>
      </c>
      <c r="D16" s="15" t="s">
        <v>64</v>
      </c>
      <c r="E16" s="15" t="s">
        <v>65</v>
      </c>
      <c r="F16" s="39" t="s">
        <v>66</v>
      </c>
      <c r="G16" s="16">
        <f ca="1" t="shared" si="0"/>
        <v>40</v>
      </c>
      <c r="H16" s="15">
        <v>7</v>
      </c>
      <c r="I16" s="15" t="s">
        <v>20</v>
      </c>
      <c r="J16" s="16">
        <v>500</v>
      </c>
      <c r="K16" s="33" t="s">
        <v>26</v>
      </c>
      <c r="L16" s="15" t="s">
        <v>65</v>
      </c>
      <c r="M16" s="38" t="s">
        <v>67</v>
      </c>
    </row>
    <row r="17" ht="25" customHeight="1" spans="1:13">
      <c r="A17" s="13">
        <v>12</v>
      </c>
      <c r="B17" s="13" t="s">
        <v>51</v>
      </c>
      <c r="C17" s="15" t="s">
        <v>68</v>
      </c>
      <c r="D17" s="15" t="s">
        <v>69</v>
      </c>
      <c r="E17" s="15" t="s">
        <v>68</v>
      </c>
      <c r="F17" s="15" t="s">
        <v>69</v>
      </c>
      <c r="G17" s="16">
        <f ca="1" t="shared" si="0"/>
        <v>65</v>
      </c>
      <c r="H17" s="15">
        <v>3</v>
      </c>
      <c r="I17" s="15" t="s">
        <v>20</v>
      </c>
      <c r="J17" s="16">
        <v>500</v>
      </c>
      <c r="K17" s="33" t="s">
        <v>21</v>
      </c>
      <c r="L17" s="15" t="s">
        <v>68</v>
      </c>
      <c r="M17" s="38" t="s">
        <v>70</v>
      </c>
    </row>
    <row r="18" ht="25" customHeight="1" spans="1:13">
      <c r="A18" s="13">
        <v>13</v>
      </c>
      <c r="B18" s="13" t="s">
        <v>17</v>
      </c>
      <c r="C18" s="15" t="s">
        <v>71</v>
      </c>
      <c r="D18" s="15" t="s">
        <v>72</v>
      </c>
      <c r="E18" s="15" t="s">
        <v>71</v>
      </c>
      <c r="F18" s="15" t="s">
        <v>72</v>
      </c>
      <c r="G18" s="16">
        <f ca="1" t="shared" si="0"/>
        <v>41</v>
      </c>
      <c r="H18" s="15">
        <v>6</v>
      </c>
      <c r="I18" s="15" t="s">
        <v>20</v>
      </c>
      <c r="J18" s="16">
        <v>600</v>
      </c>
      <c r="K18" s="33" t="s">
        <v>21</v>
      </c>
      <c r="L18" s="15" t="s">
        <v>71</v>
      </c>
      <c r="M18" s="38" t="s">
        <v>73</v>
      </c>
    </row>
    <row r="19" ht="25" customHeight="1" spans="1:13">
      <c r="A19" s="13">
        <v>14</v>
      </c>
      <c r="B19" s="13" t="s">
        <v>51</v>
      </c>
      <c r="C19" s="15" t="s">
        <v>74</v>
      </c>
      <c r="D19" s="15" t="s">
        <v>75</v>
      </c>
      <c r="E19" s="18" t="s">
        <v>74</v>
      </c>
      <c r="F19" s="15" t="s">
        <v>75</v>
      </c>
      <c r="G19" s="16">
        <f ca="1" t="shared" si="0"/>
        <v>69</v>
      </c>
      <c r="H19" s="15">
        <v>2</v>
      </c>
      <c r="I19" s="15" t="s">
        <v>20</v>
      </c>
      <c r="J19" s="16">
        <v>500</v>
      </c>
      <c r="K19" s="33" t="s">
        <v>21</v>
      </c>
      <c r="L19" s="15" t="s">
        <v>74</v>
      </c>
      <c r="M19" s="38" t="s">
        <v>76</v>
      </c>
    </row>
    <row r="20" ht="25" customHeight="1" spans="1:13">
      <c r="A20" s="13">
        <v>15</v>
      </c>
      <c r="B20" s="13" t="s">
        <v>36</v>
      </c>
      <c r="C20" s="15" t="s">
        <v>77</v>
      </c>
      <c r="D20" s="15" t="s">
        <v>78</v>
      </c>
      <c r="E20" s="15" t="s">
        <v>77</v>
      </c>
      <c r="F20" s="15" t="s">
        <v>78</v>
      </c>
      <c r="G20" s="16">
        <f ca="1" t="shared" si="0"/>
        <v>50</v>
      </c>
      <c r="H20" s="15">
        <v>5</v>
      </c>
      <c r="I20" s="15" t="s">
        <v>20</v>
      </c>
      <c r="J20" s="16">
        <v>400</v>
      </c>
      <c r="K20" s="33" t="s">
        <v>21</v>
      </c>
      <c r="L20" s="15" t="s">
        <v>77</v>
      </c>
      <c r="M20" s="38" t="s">
        <v>79</v>
      </c>
    </row>
    <row r="21" ht="25" customHeight="1" spans="1:13">
      <c r="A21" s="13">
        <v>16</v>
      </c>
      <c r="B21" s="13" t="s">
        <v>23</v>
      </c>
      <c r="C21" s="15" t="s">
        <v>80</v>
      </c>
      <c r="D21" s="15" t="s">
        <v>81</v>
      </c>
      <c r="E21" s="15" t="s">
        <v>80</v>
      </c>
      <c r="F21" s="15" t="s">
        <v>81</v>
      </c>
      <c r="G21" s="16">
        <f ca="1" t="shared" si="0"/>
        <v>50</v>
      </c>
      <c r="H21" s="15">
        <v>5</v>
      </c>
      <c r="I21" s="15" t="s">
        <v>20</v>
      </c>
      <c r="J21" s="16">
        <v>500</v>
      </c>
      <c r="K21" s="33" t="s">
        <v>21</v>
      </c>
      <c r="L21" s="15" t="s">
        <v>80</v>
      </c>
      <c r="M21" s="38" t="s">
        <v>82</v>
      </c>
    </row>
    <row r="22" ht="25" customHeight="1" spans="1:13">
      <c r="A22" s="13">
        <v>17</v>
      </c>
      <c r="B22" s="13" t="s">
        <v>83</v>
      </c>
      <c r="C22" s="15" t="s">
        <v>84</v>
      </c>
      <c r="D22" s="15" t="s">
        <v>85</v>
      </c>
      <c r="E22" s="15" t="s">
        <v>84</v>
      </c>
      <c r="F22" s="15" t="s">
        <v>85</v>
      </c>
      <c r="G22" s="16">
        <f ca="1" t="shared" si="0"/>
        <v>47</v>
      </c>
      <c r="H22" s="15">
        <v>4</v>
      </c>
      <c r="I22" s="15" t="s">
        <v>20</v>
      </c>
      <c r="J22" s="16">
        <v>500</v>
      </c>
      <c r="K22" s="33" t="s">
        <v>26</v>
      </c>
      <c r="L22" s="15" t="s">
        <v>84</v>
      </c>
      <c r="M22" s="38" t="s">
        <v>86</v>
      </c>
    </row>
    <row r="23" ht="25" customHeight="1" spans="1:13">
      <c r="A23" s="13">
        <v>18</v>
      </c>
      <c r="B23" s="13" t="s">
        <v>17</v>
      </c>
      <c r="C23" s="15" t="s">
        <v>87</v>
      </c>
      <c r="D23" s="15" t="s">
        <v>88</v>
      </c>
      <c r="E23" s="15" t="s">
        <v>87</v>
      </c>
      <c r="F23" s="15" t="s">
        <v>88</v>
      </c>
      <c r="G23" s="16">
        <f ca="1" t="shared" si="0"/>
        <v>65</v>
      </c>
      <c r="H23" s="15">
        <v>3</v>
      </c>
      <c r="I23" s="15" t="s">
        <v>20</v>
      </c>
      <c r="J23" s="16">
        <v>500</v>
      </c>
      <c r="K23" s="33" t="s">
        <v>21</v>
      </c>
      <c r="L23" s="15" t="s">
        <v>87</v>
      </c>
      <c r="M23" s="38" t="s">
        <v>89</v>
      </c>
    </row>
    <row r="24" ht="25" customHeight="1" spans="1:13">
      <c r="A24" s="13">
        <v>19</v>
      </c>
      <c r="B24" s="13" t="s">
        <v>23</v>
      </c>
      <c r="C24" s="15" t="s">
        <v>90</v>
      </c>
      <c r="D24" s="15" t="s">
        <v>91</v>
      </c>
      <c r="E24" s="15" t="s">
        <v>90</v>
      </c>
      <c r="F24" s="15" t="s">
        <v>91</v>
      </c>
      <c r="G24" s="16">
        <f ca="1" t="shared" si="0"/>
        <v>40</v>
      </c>
      <c r="H24" s="15">
        <v>6</v>
      </c>
      <c r="I24" s="15" t="s">
        <v>20</v>
      </c>
      <c r="J24" s="16">
        <v>400</v>
      </c>
      <c r="K24" s="33" t="s">
        <v>21</v>
      </c>
      <c r="L24" s="15" t="s">
        <v>90</v>
      </c>
      <c r="M24" s="38" t="s">
        <v>92</v>
      </c>
    </row>
    <row r="25" ht="25" customHeight="1" spans="1:13">
      <c r="A25" s="13">
        <v>20</v>
      </c>
      <c r="B25" s="13" t="s">
        <v>51</v>
      </c>
      <c r="C25" s="15" t="s">
        <v>93</v>
      </c>
      <c r="D25" s="15" t="s">
        <v>94</v>
      </c>
      <c r="E25" s="15" t="s">
        <v>93</v>
      </c>
      <c r="F25" s="15" t="s">
        <v>94</v>
      </c>
      <c r="G25" s="16">
        <f ca="1" t="shared" si="0"/>
        <v>56</v>
      </c>
      <c r="H25" s="15">
        <v>4</v>
      </c>
      <c r="I25" s="15" t="s">
        <v>20</v>
      </c>
      <c r="J25" s="16">
        <v>500</v>
      </c>
      <c r="K25" s="33" t="s">
        <v>26</v>
      </c>
      <c r="L25" s="15" t="s">
        <v>93</v>
      </c>
      <c r="M25" s="38" t="s">
        <v>95</v>
      </c>
    </row>
    <row r="26" ht="25" customHeight="1" spans="1:13">
      <c r="A26" s="13">
        <v>21</v>
      </c>
      <c r="B26" s="13" t="s">
        <v>36</v>
      </c>
      <c r="C26" s="15" t="s">
        <v>96</v>
      </c>
      <c r="D26" s="15" t="s">
        <v>97</v>
      </c>
      <c r="E26" s="15" t="s">
        <v>96</v>
      </c>
      <c r="F26" s="15" t="s">
        <v>97</v>
      </c>
      <c r="G26" s="16">
        <f ca="1" t="shared" si="0"/>
        <v>52</v>
      </c>
      <c r="H26" s="15">
        <v>5</v>
      </c>
      <c r="I26" s="15" t="s">
        <v>20</v>
      </c>
      <c r="J26" s="16">
        <v>500</v>
      </c>
      <c r="K26" s="33" t="s">
        <v>21</v>
      </c>
      <c r="L26" s="15" t="s">
        <v>96</v>
      </c>
      <c r="M26" s="38" t="s">
        <v>98</v>
      </c>
    </row>
    <row r="27" ht="25" customHeight="1" spans="1:13">
      <c r="A27" s="13">
        <v>22</v>
      </c>
      <c r="B27" s="13" t="s">
        <v>83</v>
      </c>
      <c r="C27" s="15" t="s">
        <v>99</v>
      </c>
      <c r="D27" s="15" t="s">
        <v>100</v>
      </c>
      <c r="E27" s="15" t="s">
        <v>99</v>
      </c>
      <c r="F27" s="15" t="s">
        <v>100</v>
      </c>
      <c r="G27" s="16">
        <f ca="1" t="shared" si="0"/>
        <v>60</v>
      </c>
      <c r="H27" s="15">
        <v>3</v>
      </c>
      <c r="I27" s="15" t="s">
        <v>20</v>
      </c>
      <c r="J27" s="16">
        <v>500</v>
      </c>
      <c r="K27" s="33" t="s">
        <v>26</v>
      </c>
      <c r="L27" s="15" t="s">
        <v>99</v>
      </c>
      <c r="M27" s="38" t="s">
        <v>101</v>
      </c>
    </row>
    <row r="28" ht="25" customHeight="1" spans="1:13">
      <c r="A28" s="13">
        <v>23</v>
      </c>
      <c r="B28" s="13" t="s">
        <v>51</v>
      </c>
      <c r="C28" s="15" t="s">
        <v>102</v>
      </c>
      <c r="D28" s="15" t="s">
        <v>103</v>
      </c>
      <c r="E28" s="15" t="s">
        <v>102</v>
      </c>
      <c r="F28" s="15" t="s">
        <v>103</v>
      </c>
      <c r="G28" s="16">
        <f ca="1" t="shared" si="0"/>
        <v>43</v>
      </c>
      <c r="H28" s="15">
        <v>5</v>
      </c>
      <c r="I28" s="15" t="s">
        <v>104</v>
      </c>
      <c r="J28" s="16">
        <v>600</v>
      </c>
      <c r="K28" s="33" t="s">
        <v>26</v>
      </c>
      <c r="L28" s="15" t="s">
        <v>102</v>
      </c>
      <c r="M28" s="38" t="s">
        <v>105</v>
      </c>
    </row>
    <row r="29" ht="25" customHeight="1" spans="1:13">
      <c r="A29" s="13">
        <v>24</v>
      </c>
      <c r="B29" s="13" t="s">
        <v>17</v>
      </c>
      <c r="C29" s="15" t="s">
        <v>106</v>
      </c>
      <c r="D29" s="15" t="s">
        <v>107</v>
      </c>
      <c r="E29" s="15" t="s">
        <v>106</v>
      </c>
      <c r="F29" s="15" t="s">
        <v>107</v>
      </c>
      <c r="G29" s="16">
        <f ca="1" t="shared" si="0"/>
        <v>59</v>
      </c>
      <c r="H29" s="15">
        <v>4</v>
      </c>
      <c r="I29" s="15" t="s">
        <v>20</v>
      </c>
      <c r="J29" s="16">
        <v>500</v>
      </c>
      <c r="K29" s="33" t="s">
        <v>26</v>
      </c>
      <c r="L29" s="15" t="s">
        <v>106</v>
      </c>
      <c r="M29" s="38" t="s">
        <v>108</v>
      </c>
    </row>
    <row r="30" ht="25" customHeight="1" spans="1:13">
      <c r="A30" s="13">
        <v>25</v>
      </c>
      <c r="B30" s="13" t="s">
        <v>36</v>
      </c>
      <c r="C30" s="15" t="s">
        <v>109</v>
      </c>
      <c r="D30" s="15" t="s">
        <v>110</v>
      </c>
      <c r="E30" s="15" t="s">
        <v>109</v>
      </c>
      <c r="F30" s="15" t="s">
        <v>110</v>
      </c>
      <c r="G30" s="16">
        <f ca="1" t="shared" si="0"/>
        <v>58</v>
      </c>
      <c r="H30" s="15">
        <v>1</v>
      </c>
      <c r="I30" s="15" t="s">
        <v>20</v>
      </c>
      <c r="J30" s="16">
        <v>500</v>
      </c>
      <c r="K30" s="33" t="s">
        <v>21</v>
      </c>
      <c r="L30" s="15" t="s">
        <v>109</v>
      </c>
      <c r="M30" s="38" t="s">
        <v>111</v>
      </c>
    </row>
    <row r="31" ht="25" customHeight="1" spans="1:13">
      <c r="A31" s="13">
        <v>26</v>
      </c>
      <c r="B31" s="13" t="s">
        <v>17</v>
      </c>
      <c r="C31" s="15" t="s">
        <v>112</v>
      </c>
      <c r="D31" s="15" t="s">
        <v>113</v>
      </c>
      <c r="E31" s="15" t="s">
        <v>112</v>
      </c>
      <c r="F31" s="15" t="s">
        <v>113</v>
      </c>
      <c r="G31" s="16">
        <f ca="1" t="shared" si="0"/>
        <v>60</v>
      </c>
      <c r="H31" s="15">
        <v>6</v>
      </c>
      <c r="I31" s="15" t="s">
        <v>20</v>
      </c>
      <c r="J31" s="16">
        <v>500</v>
      </c>
      <c r="K31" s="33" t="s">
        <v>21</v>
      </c>
      <c r="L31" s="15" t="s">
        <v>112</v>
      </c>
      <c r="M31" s="38" t="s">
        <v>114</v>
      </c>
    </row>
    <row r="32" ht="25" customHeight="1" spans="1:13">
      <c r="A32" s="13">
        <v>27</v>
      </c>
      <c r="B32" s="13" t="s">
        <v>17</v>
      </c>
      <c r="C32" s="15" t="s">
        <v>115</v>
      </c>
      <c r="D32" s="15" t="s">
        <v>116</v>
      </c>
      <c r="E32" s="15" t="s">
        <v>117</v>
      </c>
      <c r="F32" s="39" t="s">
        <v>118</v>
      </c>
      <c r="G32" s="16">
        <f ca="1" t="shared" si="0"/>
        <v>34</v>
      </c>
      <c r="H32" s="15">
        <v>2</v>
      </c>
      <c r="I32" s="15" t="s">
        <v>20</v>
      </c>
      <c r="J32" s="16">
        <v>600</v>
      </c>
      <c r="K32" s="33" t="s">
        <v>26</v>
      </c>
      <c r="L32" s="35" t="s">
        <v>117</v>
      </c>
      <c r="M32" s="38" t="s">
        <v>119</v>
      </c>
    </row>
    <row r="33" ht="25" customHeight="1" spans="1:13">
      <c r="A33" s="13">
        <v>28</v>
      </c>
      <c r="B33" s="13" t="s">
        <v>45</v>
      </c>
      <c r="C33" s="15" t="s">
        <v>120</v>
      </c>
      <c r="D33" s="15" t="s">
        <v>121</v>
      </c>
      <c r="E33" s="15" t="s">
        <v>122</v>
      </c>
      <c r="F33" s="39" t="s">
        <v>123</v>
      </c>
      <c r="G33" s="16">
        <f ca="1" t="shared" si="0"/>
        <v>61</v>
      </c>
      <c r="H33" s="15">
        <v>8</v>
      </c>
      <c r="I33" s="15" t="s">
        <v>20</v>
      </c>
      <c r="J33" s="16">
        <v>500</v>
      </c>
      <c r="K33" s="33" t="s">
        <v>21</v>
      </c>
      <c r="L33" s="35" t="s">
        <v>122</v>
      </c>
      <c r="M33" s="38" t="s">
        <v>124</v>
      </c>
    </row>
    <row r="34" ht="25" customHeight="1" spans="1:13">
      <c r="A34" s="13">
        <v>29</v>
      </c>
      <c r="B34" s="13" t="s">
        <v>23</v>
      </c>
      <c r="C34" s="15" t="s">
        <v>125</v>
      </c>
      <c r="D34" s="15" t="s">
        <v>126</v>
      </c>
      <c r="E34" s="15" t="s">
        <v>127</v>
      </c>
      <c r="F34" s="39" t="s">
        <v>128</v>
      </c>
      <c r="G34" s="16">
        <f ca="1" t="shared" si="0"/>
        <v>36</v>
      </c>
      <c r="H34" s="15">
        <v>6</v>
      </c>
      <c r="I34" s="15" t="s">
        <v>20</v>
      </c>
      <c r="J34" s="16">
        <v>600</v>
      </c>
      <c r="K34" s="33" t="s">
        <v>26</v>
      </c>
      <c r="L34" s="35" t="s">
        <v>127</v>
      </c>
      <c r="M34" s="38" t="s">
        <v>129</v>
      </c>
    </row>
    <row r="35" ht="25" customHeight="1" spans="1:13">
      <c r="A35" s="13">
        <v>30</v>
      </c>
      <c r="B35" s="13" t="s">
        <v>130</v>
      </c>
      <c r="C35" s="15" t="s">
        <v>131</v>
      </c>
      <c r="D35" s="15" t="s">
        <v>132</v>
      </c>
      <c r="E35" s="15" t="s">
        <v>131</v>
      </c>
      <c r="F35" s="15" t="s">
        <v>132</v>
      </c>
      <c r="G35" s="16">
        <f ca="1" t="shared" si="0"/>
        <v>63</v>
      </c>
      <c r="H35" s="15">
        <v>2</v>
      </c>
      <c r="I35" s="15" t="s">
        <v>20</v>
      </c>
      <c r="J35" s="16">
        <v>600</v>
      </c>
      <c r="K35" s="33" t="s">
        <v>21</v>
      </c>
      <c r="L35" s="15" t="s">
        <v>131</v>
      </c>
      <c r="M35" s="38" t="s">
        <v>133</v>
      </c>
    </row>
    <row r="36" ht="25" customHeight="1" spans="1:13">
      <c r="A36" s="13">
        <v>31</v>
      </c>
      <c r="B36" s="13" t="s">
        <v>17</v>
      </c>
      <c r="C36" s="15" t="s">
        <v>134</v>
      </c>
      <c r="D36" s="15" t="s">
        <v>135</v>
      </c>
      <c r="E36" s="15" t="s">
        <v>134</v>
      </c>
      <c r="F36" s="15" t="s">
        <v>135</v>
      </c>
      <c r="G36" s="16">
        <f ca="1" t="shared" si="0"/>
        <v>49</v>
      </c>
      <c r="H36" s="15">
        <v>5</v>
      </c>
      <c r="I36" s="15" t="s">
        <v>20</v>
      </c>
      <c r="J36" s="16">
        <v>400</v>
      </c>
      <c r="K36" s="33" t="s">
        <v>26</v>
      </c>
      <c r="L36" s="15" t="s">
        <v>134</v>
      </c>
      <c r="M36" s="38" t="s">
        <v>136</v>
      </c>
    </row>
    <row r="37" ht="25" customHeight="1" spans="1:13">
      <c r="A37" s="13">
        <v>32</v>
      </c>
      <c r="B37" s="13" t="s">
        <v>51</v>
      </c>
      <c r="C37" s="15" t="s">
        <v>137</v>
      </c>
      <c r="D37" s="15" t="s">
        <v>138</v>
      </c>
      <c r="E37" s="15" t="s">
        <v>137</v>
      </c>
      <c r="F37" s="15" t="s">
        <v>138</v>
      </c>
      <c r="G37" s="16">
        <f ca="1" t="shared" si="0"/>
        <v>67</v>
      </c>
      <c r="H37" s="15">
        <v>7</v>
      </c>
      <c r="I37" s="15" t="s">
        <v>20</v>
      </c>
      <c r="J37" s="16">
        <v>600</v>
      </c>
      <c r="K37" s="33" t="s">
        <v>26</v>
      </c>
      <c r="L37" s="15" t="s">
        <v>137</v>
      </c>
      <c r="M37" s="38" t="s">
        <v>139</v>
      </c>
    </row>
    <row r="38" ht="25" customHeight="1" spans="1:13">
      <c r="A38" s="13">
        <v>33</v>
      </c>
      <c r="B38" s="13" t="s">
        <v>17</v>
      </c>
      <c r="C38" s="15" t="s">
        <v>140</v>
      </c>
      <c r="D38" s="15" t="s">
        <v>141</v>
      </c>
      <c r="E38" s="15" t="s">
        <v>140</v>
      </c>
      <c r="F38" s="15" t="s">
        <v>141</v>
      </c>
      <c r="G38" s="16">
        <f ca="1" t="shared" si="0"/>
        <v>61</v>
      </c>
      <c r="H38" s="15">
        <v>2</v>
      </c>
      <c r="I38" s="15" t="s">
        <v>104</v>
      </c>
      <c r="J38" s="16">
        <v>400</v>
      </c>
      <c r="K38" s="33" t="s">
        <v>26</v>
      </c>
      <c r="L38" s="15" t="s">
        <v>140</v>
      </c>
      <c r="M38" s="38" t="s">
        <v>142</v>
      </c>
    </row>
    <row r="39" ht="25" customHeight="1" spans="1:13">
      <c r="A39" s="13">
        <v>34</v>
      </c>
      <c r="B39" s="13" t="s">
        <v>51</v>
      </c>
      <c r="C39" s="15" t="s">
        <v>143</v>
      </c>
      <c r="D39" s="15" t="s">
        <v>144</v>
      </c>
      <c r="E39" s="15" t="s">
        <v>143</v>
      </c>
      <c r="F39" s="15" t="s">
        <v>144</v>
      </c>
      <c r="G39" s="16">
        <f ca="1" t="shared" si="0"/>
        <v>61</v>
      </c>
      <c r="H39" s="15">
        <v>2</v>
      </c>
      <c r="I39" s="15" t="s">
        <v>20</v>
      </c>
      <c r="J39" s="16">
        <v>500</v>
      </c>
      <c r="K39" s="33" t="s">
        <v>26</v>
      </c>
      <c r="L39" s="15" t="s">
        <v>143</v>
      </c>
      <c r="M39" s="38" t="s">
        <v>145</v>
      </c>
    </row>
    <row r="40" ht="25" customHeight="1" spans="1:13">
      <c r="A40" s="13">
        <v>35</v>
      </c>
      <c r="B40" s="13" t="s">
        <v>83</v>
      </c>
      <c r="C40" s="15" t="s">
        <v>146</v>
      </c>
      <c r="D40" s="15" t="s">
        <v>147</v>
      </c>
      <c r="E40" s="15" t="s">
        <v>148</v>
      </c>
      <c r="F40" s="39" t="s">
        <v>149</v>
      </c>
      <c r="G40" s="16">
        <f ca="1" t="shared" si="0"/>
        <v>57</v>
      </c>
      <c r="H40" s="15">
        <v>2</v>
      </c>
      <c r="I40" s="15" t="s">
        <v>20</v>
      </c>
      <c r="J40" s="16">
        <v>600</v>
      </c>
      <c r="K40" s="33" t="s">
        <v>26</v>
      </c>
      <c r="L40" s="35" t="s">
        <v>148</v>
      </c>
      <c r="M40" s="38" t="s">
        <v>150</v>
      </c>
    </row>
    <row r="41" ht="25" customHeight="1" spans="1:13">
      <c r="A41" s="13">
        <v>36</v>
      </c>
      <c r="B41" s="13" t="s">
        <v>51</v>
      </c>
      <c r="C41" s="15" t="s">
        <v>151</v>
      </c>
      <c r="D41" s="15" t="s">
        <v>152</v>
      </c>
      <c r="E41" s="15" t="s">
        <v>151</v>
      </c>
      <c r="F41" s="15" t="s">
        <v>152</v>
      </c>
      <c r="G41" s="16">
        <f ca="1" t="shared" si="0"/>
        <v>54</v>
      </c>
      <c r="H41" s="15">
        <v>5</v>
      </c>
      <c r="I41" s="15" t="s">
        <v>20</v>
      </c>
      <c r="J41" s="16">
        <v>500</v>
      </c>
      <c r="K41" s="33" t="s">
        <v>26</v>
      </c>
      <c r="L41" s="15" t="s">
        <v>151</v>
      </c>
      <c r="M41" s="38" t="s">
        <v>153</v>
      </c>
    </row>
    <row r="42" ht="25" customHeight="1" spans="1:13">
      <c r="A42" s="13">
        <v>37</v>
      </c>
      <c r="B42" s="13" t="s">
        <v>36</v>
      </c>
      <c r="C42" s="15" t="s">
        <v>154</v>
      </c>
      <c r="D42" s="15" t="s">
        <v>155</v>
      </c>
      <c r="E42" s="15" t="s">
        <v>156</v>
      </c>
      <c r="F42" s="39" t="s">
        <v>157</v>
      </c>
      <c r="G42" s="16">
        <f ca="1" t="shared" si="0"/>
        <v>62</v>
      </c>
      <c r="H42" s="15">
        <v>6</v>
      </c>
      <c r="I42" s="15" t="s">
        <v>20</v>
      </c>
      <c r="J42" s="16">
        <v>500</v>
      </c>
      <c r="K42" s="33" t="s">
        <v>26</v>
      </c>
      <c r="L42" s="15" t="s">
        <v>156</v>
      </c>
      <c r="M42" s="38" t="s">
        <v>158</v>
      </c>
    </row>
    <row r="43" ht="25" customHeight="1" spans="1:13">
      <c r="A43" s="13">
        <v>38</v>
      </c>
      <c r="B43" s="13" t="s">
        <v>17</v>
      </c>
      <c r="C43" s="15" t="s">
        <v>159</v>
      </c>
      <c r="D43" s="15" t="s">
        <v>160</v>
      </c>
      <c r="E43" s="15" t="s">
        <v>159</v>
      </c>
      <c r="F43" s="39" t="s">
        <v>160</v>
      </c>
      <c r="G43" s="16">
        <f ca="1" t="shared" si="0"/>
        <v>55</v>
      </c>
      <c r="H43" s="15">
        <v>3</v>
      </c>
      <c r="I43" s="15" t="s">
        <v>20</v>
      </c>
      <c r="J43" s="16">
        <v>500</v>
      </c>
      <c r="K43" s="33" t="s">
        <v>26</v>
      </c>
      <c r="L43" s="15" t="s">
        <v>159</v>
      </c>
      <c r="M43" s="38" t="s">
        <v>161</v>
      </c>
    </row>
    <row r="44" ht="25" customHeight="1" spans="1:13">
      <c r="A44" s="13">
        <v>39</v>
      </c>
      <c r="B44" s="13" t="s">
        <v>51</v>
      </c>
      <c r="C44" s="15" t="s">
        <v>162</v>
      </c>
      <c r="D44" s="15" t="s">
        <v>163</v>
      </c>
      <c r="E44" s="15" t="s">
        <v>162</v>
      </c>
      <c r="F44" s="15" t="s">
        <v>163</v>
      </c>
      <c r="G44" s="16">
        <f ca="1" t="shared" si="0"/>
        <v>46</v>
      </c>
      <c r="H44" s="15">
        <v>4</v>
      </c>
      <c r="I44" s="15" t="s">
        <v>20</v>
      </c>
      <c r="J44" s="16">
        <v>500</v>
      </c>
      <c r="K44" s="33" t="s">
        <v>21</v>
      </c>
      <c r="L44" s="15" t="s">
        <v>162</v>
      </c>
      <c r="M44" s="38" t="s">
        <v>164</v>
      </c>
    </row>
    <row r="45" ht="25" customHeight="1" spans="1:13">
      <c r="A45" s="13">
        <v>40</v>
      </c>
      <c r="B45" s="13" t="s">
        <v>51</v>
      </c>
      <c r="C45" s="15" t="s">
        <v>165</v>
      </c>
      <c r="D45" s="15" t="s">
        <v>166</v>
      </c>
      <c r="E45" s="15" t="s">
        <v>165</v>
      </c>
      <c r="F45" s="15" t="s">
        <v>166</v>
      </c>
      <c r="G45" s="16">
        <f ca="1" t="shared" si="0"/>
        <v>58</v>
      </c>
      <c r="H45" s="15">
        <v>4</v>
      </c>
      <c r="I45" s="15" t="s">
        <v>20</v>
      </c>
      <c r="J45" s="16">
        <v>500</v>
      </c>
      <c r="K45" s="33" t="s">
        <v>26</v>
      </c>
      <c r="L45" s="15" t="s">
        <v>165</v>
      </c>
      <c r="M45" s="38" t="s">
        <v>167</v>
      </c>
    </row>
    <row r="46" ht="25" customHeight="1" spans="1:13">
      <c r="A46" s="13">
        <v>41</v>
      </c>
      <c r="B46" s="13" t="s">
        <v>130</v>
      </c>
      <c r="C46" s="15" t="s">
        <v>168</v>
      </c>
      <c r="D46" s="15" t="s">
        <v>169</v>
      </c>
      <c r="E46" s="15" t="s">
        <v>168</v>
      </c>
      <c r="F46" s="15" t="s">
        <v>169</v>
      </c>
      <c r="G46" s="16">
        <f ca="1">DATEDIF(TEXT(MID(F46,7,8),"#-00-00"),TODAY(),"Y")</f>
        <v>59</v>
      </c>
      <c r="H46" s="15">
        <v>1</v>
      </c>
      <c r="I46" s="15" t="s">
        <v>20</v>
      </c>
      <c r="J46" s="16">
        <v>500</v>
      </c>
      <c r="K46" s="33" t="s">
        <v>21</v>
      </c>
      <c r="L46" s="15" t="s">
        <v>168</v>
      </c>
      <c r="M46" s="38" t="s">
        <v>170</v>
      </c>
    </row>
    <row r="47" ht="25" customHeight="1" spans="1:13">
      <c r="A47" s="13">
        <v>42</v>
      </c>
      <c r="B47" s="13" t="s">
        <v>51</v>
      </c>
      <c r="C47" s="15" t="s">
        <v>171</v>
      </c>
      <c r="D47" s="15" t="s">
        <v>172</v>
      </c>
      <c r="E47" s="15" t="s">
        <v>171</v>
      </c>
      <c r="F47" s="15" t="s">
        <v>172</v>
      </c>
      <c r="G47" s="16">
        <f ca="1">DATEDIF(TEXT(MID(F47,7,8),"#-00-00"),TODAY(),"Y")</f>
        <v>54</v>
      </c>
      <c r="H47" s="15">
        <v>4</v>
      </c>
      <c r="I47" s="15" t="s">
        <v>20</v>
      </c>
      <c r="J47" s="16">
        <v>500</v>
      </c>
      <c r="K47" s="33" t="s">
        <v>26</v>
      </c>
      <c r="L47" s="15" t="s">
        <v>171</v>
      </c>
      <c r="M47" s="38" t="s">
        <v>173</v>
      </c>
    </row>
    <row r="48" ht="25" customHeight="1" spans="1:13">
      <c r="A48" s="13">
        <v>43</v>
      </c>
      <c r="B48" s="13" t="s">
        <v>51</v>
      </c>
      <c r="C48" s="15" t="s">
        <v>174</v>
      </c>
      <c r="D48" s="15" t="s">
        <v>175</v>
      </c>
      <c r="E48" s="15" t="s">
        <v>174</v>
      </c>
      <c r="F48" s="15" t="s">
        <v>175</v>
      </c>
      <c r="G48" s="16">
        <f ca="1">DATEDIF(TEXT(MID(F48,7,8),"#-00-00"),TODAY(),"Y")</f>
        <v>52</v>
      </c>
      <c r="H48" s="15">
        <v>7</v>
      </c>
      <c r="I48" s="15" t="s">
        <v>20</v>
      </c>
      <c r="J48" s="16">
        <v>500</v>
      </c>
      <c r="K48" s="33" t="s">
        <v>26</v>
      </c>
      <c r="L48" s="15" t="s">
        <v>174</v>
      </c>
      <c r="M48" s="38" t="s">
        <v>176</v>
      </c>
    </row>
    <row r="49" ht="25" customHeight="1" spans="1:13">
      <c r="A49" s="13">
        <v>44</v>
      </c>
      <c r="B49" s="13" t="s">
        <v>130</v>
      </c>
      <c r="C49" s="15" t="s">
        <v>177</v>
      </c>
      <c r="D49" s="15" t="s">
        <v>178</v>
      </c>
      <c r="E49" s="15" t="s">
        <v>177</v>
      </c>
      <c r="F49" s="15" t="s">
        <v>178</v>
      </c>
      <c r="G49" s="16">
        <f ca="1">DATEDIF(TEXT(MID(F49,7,8),"#-00-00"),TODAY(),"Y")</f>
        <v>52</v>
      </c>
      <c r="H49" s="15">
        <v>4</v>
      </c>
      <c r="I49" s="15" t="s">
        <v>104</v>
      </c>
      <c r="J49" s="16">
        <v>500</v>
      </c>
      <c r="K49" s="33" t="s">
        <v>21</v>
      </c>
      <c r="L49" s="15" t="s">
        <v>177</v>
      </c>
      <c r="M49" s="38" t="s">
        <v>179</v>
      </c>
    </row>
    <row r="50" ht="25" customHeight="1" spans="1:13">
      <c r="A50" s="13">
        <v>45</v>
      </c>
      <c r="B50" s="14" t="s">
        <v>83</v>
      </c>
      <c r="C50" s="19" t="s">
        <v>180</v>
      </c>
      <c r="D50" s="19" t="s">
        <v>181</v>
      </c>
      <c r="E50" s="19" t="s">
        <v>180</v>
      </c>
      <c r="F50" s="19" t="s">
        <v>181</v>
      </c>
      <c r="G50" s="16">
        <f ca="1">DATEDIF(TEXT(MID(F50,7,8),"#-00-00"),TODAY(),"Y")</f>
        <v>49</v>
      </c>
      <c r="H50" s="15">
        <v>6</v>
      </c>
      <c r="I50" s="19" t="s">
        <v>20</v>
      </c>
      <c r="J50" s="16">
        <v>600</v>
      </c>
      <c r="K50" s="33" t="s">
        <v>21</v>
      </c>
      <c r="L50" s="15" t="s">
        <v>180</v>
      </c>
      <c r="M50" s="38" t="s">
        <v>182</v>
      </c>
    </row>
    <row r="51" ht="25" customHeight="1" spans="1:13">
      <c r="A51" s="13">
        <v>46</v>
      </c>
      <c r="B51" s="20" t="s">
        <v>23</v>
      </c>
      <c r="C51" s="15" t="s">
        <v>183</v>
      </c>
      <c r="D51" s="15" t="s">
        <v>184</v>
      </c>
      <c r="E51" s="17" t="s">
        <v>185</v>
      </c>
      <c r="F51" s="39" t="s">
        <v>186</v>
      </c>
      <c r="G51" s="16">
        <f ca="1">DATEDIF(TEXT(MID(F51,7,8),"#-00-00"),TODAY(),"Y")</f>
        <v>49</v>
      </c>
      <c r="H51" s="15">
        <v>5</v>
      </c>
      <c r="I51" s="15" t="s">
        <v>20</v>
      </c>
      <c r="J51" s="16">
        <v>500</v>
      </c>
      <c r="K51" s="33" t="s">
        <v>21</v>
      </c>
      <c r="L51" s="35" t="s">
        <v>183</v>
      </c>
      <c r="M51" s="38" t="s">
        <v>187</v>
      </c>
    </row>
    <row r="52" ht="25" customHeight="1" spans="1:13">
      <c r="A52" s="13"/>
      <c r="B52" s="13"/>
      <c r="C52" s="13"/>
      <c r="D52" s="13"/>
      <c r="E52" s="13"/>
      <c r="F52" s="13"/>
      <c r="G52" s="21"/>
      <c r="H52" s="13"/>
      <c r="I52" s="30"/>
      <c r="J52" s="36"/>
      <c r="K52" s="30"/>
      <c r="L52" s="13"/>
      <c r="M52" s="32"/>
    </row>
    <row r="53" ht="54" customHeight="1" spans="1:13">
      <c r="A53" s="22" t="s">
        <v>188</v>
      </c>
      <c r="B53" s="22"/>
      <c r="C53" s="22"/>
      <c r="D53" s="22"/>
      <c r="E53" s="22"/>
      <c r="F53" s="22"/>
      <c r="G53" s="23"/>
      <c r="H53" s="23"/>
      <c r="I53" s="22"/>
      <c r="J53" s="22"/>
      <c r="K53" s="22"/>
      <c r="L53" s="22"/>
      <c r="M53" s="37"/>
    </row>
  </sheetData>
  <autoFilter ref="A4:M51">
    <extLst/>
  </autoFilter>
  <mergeCells count="15">
    <mergeCell ref="A1:M1"/>
    <mergeCell ref="A2:M2"/>
    <mergeCell ref="A53:M5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1388888888889" right="0.751388888888889" top="1" bottom="1" header="0.5" footer="0.5"/>
  <pageSetup paperSize="9" scale="3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tl</cp:lastModifiedBy>
  <dcterms:created xsi:type="dcterms:W3CDTF">2021-09-08T04:35:00Z</dcterms:created>
  <dcterms:modified xsi:type="dcterms:W3CDTF">2024-03-06T07:35:59Z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ECD3466EC2E14CF3BD7D77015108EEEC</vt:lpwstr>
  </property>
  <property fmtid="{D5CDD505-2E9C-101B-9397-08002B2CF9AE}" pid="3" name="KSOProductBuildVer">
    <vt:lpwstr>2052-12.1.0.16388</vt:lpwstr>
  </property>
</Properties>
</file>