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5"/>
  </bookViews>
  <sheets>
    <sheet name="2023年奖补标准" sheetId="1" r:id="rId1"/>
    <sheet name="附件 2" sheetId="2" r:id="rId2"/>
    <sheet name="附件 4" sheetId="4" r:id="rId3"/>
    <sheet name="附件 6 种植公示" sheetId="6" r:id="rId4"/>
    <sheet name="附件6 养殖公示" sheetId="11" r:id="rId5"/>
    <sheet name="附件8，种植" sheetId="8" r:id="rId6"/>
    <sheet name="附件8养殖" sheetId="10" r:id="rId7"/>
    <sheet name="Sheet1" sheetId="9" r:id="rId8"/>
  </sheets>
  <externalReferences>
    <externalReference r:id="rId9"/>
  </externalReferences>
  <definedNames>
    <definedName name="_xlnm._FilterDatabase" localSheetId="6" hidden="1">附件8养殖!$A$4:$H$44</definedName>
  </definedNames>
  <calcPr calcId="144525"/>
</workbook>
</file>

<file path=xl/sharedStrings.xml><?xml version="1.0" encoding="utf-8"?>
<sst xmlns="http://schemas.openxmlformats.org/spreadsheetml/2006/main" count="972" uniqueCount="428">
  <si>
    <r>
      <rPr>
        <sz val="15.5"/>
        <color rgb="FF000000"/>
        <rFont val="黑体"/>
        <charset val="134"/>
      </rPr>
      <t>附件</t>
    </r>
    <r>
      <rPr>
        <sz val="15.5"/>
        <color rgb="FF000000"/>
        <rFont val="黑体"/>
        <charset val="134"/>
      </rPr>
      <t>1：</t>
    </r>
  </si>
  <si>
    <r>
      <rPr>
        <sz val="21.5"/>
        <color rgb="FF000000"/>
        <rFont val="微软雅黑"/>
        <charset val="134"/>
      </rPr>
      <t>淅川县产业项目奖补指导标</t>
    </r>
    <r>
      <rPr>
        <sz val="21.5"/>
        <color rgb="FF000000"/>
        <rFont val="微软雅黑"/>
        <charset val="134"/>
      </rPr>
      <t>准</t>
    </r>
  </si>
  <si>
    <t>项目类型</t>
  </si>
  <si>
    <t>具体项目内容</t>
  </si>
  <si>
    <t>子项目内容</t>
  </si>
  <si>
    <t>预期收益</t>
  </si>
  <si>
    <t>规模</t>
  </si>
  <si>
    <t>奖补标准</t>
  </si>
  <si>
    <t>备注</t>
  </si>
  <si>
    <t>种植类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</si>
  <si>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、软籽石榴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</si>
  <si>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收益2000元以上</t>
    </r>
  </si>
  <si>
    <t>新发展
或改种改良
1亩以上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</si>
  <si>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/亩</t>
    </r>
  </si>
  <si>
    <t>所有产
业累计
奖补每
户每年
最高不
超过
5000元
（亩均
密度必
须达到
林业、农业、畜牧、水产种养技术标准）</t>
  </si>
  <si>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、杏李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</si>
  <si>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收益1500元以上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</si>
  <si>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、薄壳核桃</t>
    </r>
  </si>
  <si>
    <r>
      <rPr>
        <sz val="10.5"/>
        <color rgb="FF000000"/>
        <rFont val="宋体"/>
        <charset val="134"/>
      </rPr>
      <t>4、黄</t>
    </r>
    <r>
      <rPr>
        <sz val="10.5"/>
        <color rgb="FF000000"/>
        <rFont val="宋体"/>
        <charset val="134"/>
      </rPr>
      <t>金梨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</si>
  <si>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林果类</t>
    </r>
  </si>
  <si>
    <r>
      <rPr>
        <sz val="10.5"/>
        <color rgb="FF000000"/>
        <rFont val="宋体"/>
        <charset val="134"/>
      </rPr>
      <t>5、大</t>
    </r>
    <r>
      <rPr>
        <sz val="10.5"/>
        <color rgb="FF000000"/>
        <rFont val="宋体"/>
        <charset val="134"/>
      </rPr>
      <t>樱桃</t>
    </r>
  </si>
  <si>
    <r>
      <rPr>
        <sz val="10.5"/>
        <color rgb="FF000000"/>
        <rFont val="宋体"/>
        <charset val="134"/>
      </rPr>
      <t>6、</t>
    </r>
    <r>
      <rPr>
        <sz val="10.5"/>
        <color rgb="FF000000"/>
        <rFont val="宋体"/>
        <charset val="134"/>
      </rPr>
      <t>柑桔</t>
    </r>
  </si>
  <si>
    <r>
      <rPr>
        <sz val="10.5"/>
        <color rgb="FF000000"/>
        <rFont val="宋体"/>
        <charset val="134"/>
      </rPr>
      <t>7、</t>
    </r>
    <r>
      <rPr>
        <sz val="10.5"/>
        <color rgb="FF000000"/>
        <rFont val="宋体"/>
        <charset val="134"/>
      </rPr>
      <t>林下套种</t>
    </r>
  </si>
  <si>
    <t>新发展
1亩以上</t>
  </si>
  <si>
    <r>
      <rPr>
        <sz val="8.5"/>
        <color rgb="FF000000"/>
        <rFont val="宋体"/>
        <charset val="134"/>
      </rPr>
      <t>3</t>
    </r>
    <r>
      <rPr>
        <sz val="8.5"/>
        <color rgb="FF000000"/>
        <rFont val="宋体"/>
        <charset val="134"/>
      </rPr>
      <t>0</t>
    </r>
    <r>
      <rPr>
        <sz val="8.5"/>
        <color rgb="FF000000"/>
        <rFont val="宋体"/>
        <charset val="134"/>
      </rPr>
      <t>0元/亩（按实际</t>
    </r>
    <r>
      <rPr>
        <sz val="8.5"/>
        <color rgb="FF000000"/>
        <rFont val="宋体"/>
        <charset val="134"/>
      </rPr>
      <t>套</t>
    </r>
    <r>
      <rPr>
        <sz val="8.5"/>
        <color rgb="FF000000"/>
        <rFont val="宋体"/>
        <charset val="134"/>
      </rPr>
      <t>种品种、面积核算）</t>
    </r>
  </si>
  <si>
    <r>
      <rPr>
        <sz val="10.5"/>
        <color rgb="FF000000"/>
        <rFont val="宋体"/>
        <charset val="134"/>
      </rPr>
      <t>2、中药材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</si>
  <si>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中草药</t>
    </r>
  </si>
  <si>
    <r>
      <rPr>
        <sz val="10.5"/>
        <color rgb="FF000000"/>
        <rFont val="宋体"/>
        <charset val="134"/>
      </rPr>
      <t>每亩年收益</t>
    </r>
    <r>
      <rPr>
        <sz val="10.5"/>
        <color rgb="FF000000"/>
        <rFont val="宋体"/>
        <charset val="134"/>
      </rPr>
      <t>2000元以上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</si>
  <si>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、茶类</t>
    </r>
  </si>
  <si>
    <t>1、茶叶</t>
  </si>
  <si>
    <r>
      <rPr>
        <sz val="10.5"/>
        <color rgb="FF000000"/>
        <rFont val="宋体"/>
        <charset val="134"/>
      </rPr>
      <t>2、金丝皇</t>
    </r>
    <r>
      <rPr>
        <sz val="10.5"/>
        <color rgb="FF000000"/>
        <rFont val="宋体"/>
        <charset val="134"/>
      </rPr>
      <t>菊</t>
    </r>
  </si>
  <si>
    <t>1、香菇</t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</si>
  <si>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年收益5元以上</t>
    </r>
  </si>
  <si>
    <r>
      <rPr>
        <sz val="10.5"/>
        <color rgb="FF000000"/>
        <rFont val="宋体"/>
        <charset val="134"/>
      </rPr>
      <t>新</t>
    </r>
    <r>
      <rPr>
        <sz val="10.5"/>
        <color rgb="FF000000"/>
        <rFont val="宋体"/>
        <charset val="134"/>
      </rPr>
      <t>发展1000</t>
    </r>
    <r>
      <rPr>
        <sz val="10.5"/>
        <color rgb="FF000000"/>
        <rFont val="宋体"/>
        <charset val="134"/>
      </rPr>
      <t>袋以上</t>
    </r>
  </si>
  <si>
    <t>1元/袋</t>
  </si>
  <si>
    <r>
      <rPr>
        <sz val="10.5"/>
        <color rgb="FF000000"/>
        <rFont val="宋体"/>
        <charset val="134"/>
      </rPr>
      <t>4、食</t>
    </r>
    <r>
      <rPr>
        <sz val="10.5"/>
        <color rgb="FF000000"/>
        <rFont val="宋体"/>
        <charset val="134"/>
      </rPr>
      <t>用菌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</si>
  <si>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、茶树菇</t>
    </r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</si>
  <si>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年收益2元以上</t>
    </r>
  </si>
  <si>
    <r>
      <rPr>
        <sz val="10.5"/>
        <color rgb="FF000000"/>
        <rFont val="宋体"/>
        <charset val="134"/>
      </rPr>
      <t>3、其他食用</t>
    </r>
    <r>
      <rPr>
        <sz val="10.5"/>
        <color rgb="FF000000"/>
        <rFont val="宋体"/>
        <charset val="134"/>
      </rPr>
      <t>菌</t>
    </r>
  </si>
  <si>
    <t>0.5元/袋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</si>
  <si>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温室大棚菜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</si>
  <si>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收益5000元以上</t>
    </r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</si>
  <si>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元/亩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</si>
  <si>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、蔬菜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</si>
  <si>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、露地菜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</si>
  <si>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收益3000元以上</t>
    </r>
  </si>
  <si>
    <r>
      <rPr>
        <sz val="10.5"/>
        <color rgb="FF000000"/>
        <rFont val="宋体"/>
        <charset val="134"/>
      </rPr>
      <t>3、其他蔬菜</t>
    </r>
    <r>
      <rPr>
        <sz val="10.5"/>
        <color rgb="FF000000"/>
        <rFont val="宋体"/>
        <charset val="134"/>
      </rPr>
      <t>类</t>
    </r>
  </si>
  <si>
    <t>1、花生</t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</si>
  <si>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收益1000元以上</t>
    </r>
  </si>
  <si>
    <r>
      <rPr>
        <sz val="10.5"/>
        <color rgb="FF000000"/>
        <rFont val="宋体"/>
        <charset val="134"/>
      </rPr>
      <t>2、油</t>
    </r>
    <r>
      <rPr>
        <sz val="10.5"/>
        <color rgb="FF000000"/>
        <rFont val="宋体"/>
        <charset val="134"/>
      </rPr>
      <t>菜</t>
    </r>
  </si>
  <si>
    <r>
      <rPr>
        <sz val="10.5"/>
        <color rgb="FF000000"/>
        <rFont val="宋体"/>
        <charset val="134"/>
      </rPr>
      <t>6、油料</t>
    </r>
    <r>
      <rPr>
        <sz val="10.5"/>
        <color rgb="FF000000"/>
        <rFont val="宋体"/>
        <charset val="134"/>
      </rPr>
      <t>作物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</si>
  <si>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、芝麻</t>
    </r>
  </si>
  <si>
    <t>4、其他油料作物</t>
  </si>
  <si>
    <t>1、红薯</t>
  </si>
  <si>
    <r>
      <rPr>
        <sz val="10.5"/>
        <color rgb="FF000000"/>
        <rFont val="宋体"/>
        <charset val="134"/>
      </rPr>
      <t>7、粮食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</si>
  <si>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2、豆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</si>
  <si>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3、其他粮食</t>
    </r>
    <r>
      <rPr>
        <sz val="10.5"/>
        <color rgb="FF000000"/>
        <rFont val="宋体"/>
        <charset val="134"/>
      </rPr>
      <t>类（</t>
    </r>
    <r>
      <rPr>
        <sz val="10.5"/>
        <color rgb="FF000000"/>
        <rFont val="宋体"/>
        <charset val="134"/>
      </rPr>
      <t>小麦、玉米除外）</t>
    </r>
  </si>
  <si>
    <t>8、其他类</t>
  </si>
  <si>
    <t>1、烟叶</t>
  </si>
  <si>
    <r>
      <rPr>
        <sz val="10.5"/>
        <color rgb="FF000000"/>
        <rFont val="宋体"/>
        <charset val="134"/>
      </rPr>
      <t>养</t>
    </r>
    <r>
      <rPr>
        <sz val="10.5"/>
        <color rgb="FF000000"/>
        <rFont val="宋体"/>
        <charset val="134"/>
      </rPr>
      <t>殖类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</si>
  <si>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畜牧类</t>
    </r>
  </si>
  <si>
    <t>1、牛</t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</si>
  <si>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收益2000元以上</t>
    </r>
  </si>
  <si>
    <t>新发展
1头以上</t>
  </si>
  <si>
    <r>
      <rPr>
        <sz val="10.5"/>
        <color rgb="FF000000"/>
        <rFont val="宋体"/>
        <charset val="134"/>
      </rPr>
      <t>10</t>
    </r>
    <r>
      <rPr>
        <sz val="10.5"/>
        <color rgb="FF000000"/>
        <rFont val="宋体"/>
        <charset val="134"/>
      </rPr>
      <t>0</t>
    </r>
    <r>
      <rPr>
        <sz val="10.5"/>
        <color rgb="FF000000"/>
        <rFont val="宋体"/>
        <charset val="134"/>
      </rPr>
      <t>0元/头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</si>
  <si>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、猪</t>
    </r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</si>
  <si>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收益600元以上</t>
    </r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</si>
  <si>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元/头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</si>
  <si>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、羊</t>
    </r>
  </si>
  <si>
    <r>
      <rPr>
        <sz val="10.5"/>
        <color rgb="FF000000"/>
        <rFont val="宋体"/>
        <charset val="134"/>
      </rPr>
      <t>每只年</t>
    </r>
    <r>
      <rPr>
        <sz val="10.5"/>
        <color rgb="FF000000"/>
        <rFont val="宋体"/>
        <charset val="134"/>
      </rPr>
      <t>收益500元以上</t>
    </r>
  </si>
  <si>
    <t>新发展
1只以上</t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</si>
  <si>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元/只</t>
    </r>
  </si>
  <si>
    <t>4、其他小牲畜及禽类</t>
  </si>
  <si>
    <r>
      <rPr>
        <sz val="10.5"/>
        <color rgb="FF000000"/>
        <rFont val="宋体"/>
        <charset val="134"/>
      </rPr>
      <t>每</t>
    </r>
    <r>
      <rPr>
        <sz val="10.5"/>
        <color rgb="FF000000"/>
        <rFont val="宋体"/>
        <charset val="134"/>
      </rPr>
      <t>只年收益20元以上</t>
    </r>
  </si>
  <si>
    <t>新发展
50只以上</t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</si>
  <si>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元/只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</si>
  <si>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、蜜蜂</t>
    </r>
  </si>
  <si>
    <r>
      <rPr>
        <sz val="10.5"/>
        <color rgb="FF000000"/>
        <rFont val="宋体"/>
        <charset val="134"/>
      </rPr>
      <t>每箱年</t>
    </r>
    <r>
      <rPr>
        <sz val="10.5"/>
        <color rgb="FF000000"/>
        <rFont val="宋体"/>
        <charset val="134"/>
      </rPr>
      <t>收益1000元以上</t>
    </r>
  </si>
  <si>
    <t>新发展
1箱以上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</si>
  <si>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/箱</t>
    </r>
  </si>
  <si>
    <t xml:space="preserve"> </t>
  </si>
  <si>
    <t>附件2：</t>
  </si>
  <si>
    <t>淅川县产业奖补项目农户申请审批表</t>
  </si>
  <si>
    <r>
      <rPr>
        <u/>
        <sz val="14"/>
        <color theme="1"/>
        <rFont val="仿宋_GB2312"/>
        <charset val="134"/>
      </rPr>
      <t>荆紫关</t>
    </r>
    <r>
      <rPr>
        <sz val="14"/>
        <color theme="1"/>
        <rFont val="仿宋_GB2312"/>
        <charset val="134"/>
      </rPr>
      <t>（镇）</t>
    </r>
    <r>
      <rPr>
        <u/>
        <sz val="14"/>
        <color theme="1"/>
        <rFont val="仿宋_GB2312"/>
        <charset val="134"/>
      </rPr>
      <t xml:space="preserve"> 上梅池 </t>
    </r>
    <r>
      <rPr>
        <sz val="14"/>
        <color theme="1"/>
        <rFont val="仿宋_GB2312"/>
        <charset val="134"/>
      </rPr>
      <t>村</t>
    </r>
  </si>
  <si>
    <t>申  请  书</t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</si>
  <si>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樊双林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建档立卡脱贫户 </t>
    </r>
    <r>
      <rPr>
        <sz val="12"/>
        <color rgb="FF000000"/>
        <rFont val="仿宋_GB2312"/>
        <charset val="134"/>
      </rPr>
      <t>（建档立卡脱贫户或监测
户），身份证号</t>
    </r>
    <r>
      <rPr>
        <u/>
        <sz val="12"/>
        <color rgb="FF000000"/>
        <rFont val="仿宋_GB2312"/>
        <charset val="134"/>
      </rPr>
      <t xml:space="preserve"> 412927196905152151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种植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油菜2亩、蚕豆2亩 </t>
    </r>
    <r>
      <rPr>
        <sz val="12"/>
        <color rgb="FF000000"/>
        <rFont val="仿宋_GB2312"/>
        <charset val="134"/>
      </rPr>
      <t>，
符合产业奖补条件，现申请给予产业发展奖补，请审核批准。</t>
    </r>
  </si>
  <si>
    <t>申请人签名：</t>
  </si>
  <si>
    <r>
      <rPr>
        <sz val="14"/>
        <color rgb="FF000000"/>
        <rFont val="仿宋_GB2312"/>
        <charset val="134"/>
      </rPr>
      <t xml:space="preserve">                                                           </t>
    </r>
    <r>
      <rPr>
        <u/>
        <sz val="14"/>
        <color rgb="FF000000"/>
        <rFont val="仿宋_GB2312"/>
        <charset val="134"/>
      </rPr>
      <t>2023</t>
    </r>
    <r>
      <rPr>
        <sz val="14"/>
        <color rgb="FF000000"/>
        <rFont val="仿宋_GB2312"/>
        <charset val="134"/>
      </rPr>
      <t>年</t>
    </r>
    <r>
      <rPr>
        <u/>
        <sz val="14"/>
        <color rgb="FF000000"/>
        <rFont val="仿宋_GB2312"/>
        <charset val="134"/>
      </rPr>
      <t>3</t>
    </r>
    <r>
      <rPr>
        <sz val="14"/>
        <color rgb="FF000000"/>
        <rFont val="仿宋_GB2312"/>
        <charset val="134"/>
      </rPr>
      <t>月</t>
    </r>
    <r>
      <rPr>
        <u/>
        <sz val="14"/>
        <color rgb="FF000000"/>
        <rFont val="仿宋_GB2312"/>
        <charset val="134"/>
      </rPr>
      <t xml:space="preserve"> 25 </t>
    </r>
    <r>
      <rPr>
        <sz val="14"/>
        <color rgb="FF000000"/>
        <rFont val="仿宋_GB2312"/>
        <charset val="134"/>
      </rPr>
      <t>日</t>
    </r>
  </si>
  <si>
    <t>民主评议意见</t>
  </si>
  <si>
    <t>村委意见</t>
  </si>
  <si>
    <t>驻村第一书记和</t>
  </si>
  <si>
    <t>乡镇审核意见</t>
  </si>
  <si>
    <t>帮扶责任人签字</t>
  </si>
  <si>
    <t>民主评议意见：</t>
  </si>
  <si>
    <t>村支书签名：</t>
  </si>
  <si>
    <t>驻村第一书记签字：</t>
  </si>
  <si>
    <t>主管领导签字：</t>
  </si>
  <si>
    <t>情况属实</t>
  </si>
  <si>
    <t>小组组长签字：</t>
  </si>
  <si>
    <t>村委会盖章：</t>
  </si>
  <si>
    <t>帮扶责任人签字：</t>
  </si>
  <si>
    <t>乡镇政府盖章：</t>
  </si>
  <si>
    <t>附件4：</t>
  </si>
  <si>
    <t>淅川县产业奖补项目验收及资金拨付</t>
  </si>
  <si>
    <t>申 请 审 批 表（农户）</t>
  </si>
  <si>
    <t xml:space="preserve">乡（镇）： 荆紫关镇        行政村名：  上梅池 村                    填表日期：2023年4 月4日             </t>
  </si>
  <si>
    <t>申报人</t>
  </si>
  <si>
    <t>樊双林</t>
  </si>
  <si>
    <t>身份证号码</t>
  </si>
  <si>
    <t>412927196905152151</t>
  </si>
  <si>
    <t>联系</t>
  </si>
  <si>
    <r>
      <rPr>
        <sz val="10.5"/>
        <color theme="1"/>
        <rFont val="宋体"/>
        <charset val="134"/>
      </rPr>
      <t>姓</t>
    </r>
    <r>
      <rPr>
        <sz val="10.5"/>
        <color theme="1"/>
        <rFont val="宋体"/>
        <charset val="134"/>
      </rPr>
      <t xml:space="preserve">  </t>
    </r>
    <r>
      <rPr>
        <sz val="10.5"/>
        <color theme="1"/>
        <rFont val="宋体"/>
        <charset val="134"/>
      </rPr>
      <t>名</t>
    </r>
  </si>
  <si>
    <t>电话</t>
  </si>
  <si>
    <r>
      <rPr>
        <sz val="10.5"/>
        <color theme="1"/>
        <rFont val="宋体"/>
        <charset val="134"/>
      </rPr>
      <t xml:space="preserve">农户身份
</t>
    </r>
    <r>
      <rPr>
        <sz val="9"/>
        <color theme="1"/>
        <rFont val="宋体"/>
        <charset val="134"/>
      </rPr>
      <t>（建档立卡脱贫户或监测户）</t>
    </r>
  </si>
  <si>
    <t>建档立卡脱贫户</t>
  </si>
  <si>
    <t>一卡（折）通帐号</t>
  </si>
  <si>
    <t>6217975130011001351</t>
  </si>
  <si>
    <t>发展产业</t>
  </si>
  <si>
    <t>种植</t>
  </si>
  <si>
    <t>产业发展
完成规模</t>
  </si>
  <si>
    <t>油菜2亩  蚕豆2亩</t>
  </si>
  <si>
    <r>
      <rPr>
        <sz val="10.5"/>
        <color theme="1"/>
        <rFont val="宋体"/>
        <charset val="134"/>
      </rPr>
      <t>名</t>
    </r>
    <r>
      <rPr>
        <sz val="10.5"/>
        <color theme="1"/>
        <rFont val="宋体"/>
        <charset val="134"/>
      </rPr>
      <t xml:space="preserve">    </t>
    </r>
    <r>
      <rPr>
        <sz val="10.5"/>
        <color theme="1"/>
        <rFont val="宋体"/>
        <charset val="134"/>
      </rPr>
      <t>称</t>
    </r>
  </si>
  <si>
    <t>申请奖补金额(元)</t>
  </si>
  <si>
    <t>累计已奖补金额（元）</t>
  </si>
  <si>
    <t>帮扶责任人意见</t>
  </si>
  <si>
    <t>1.产业发展情况是否属实：是（ √ ）</t>
  </si>
  <si>
    <t>2.申请奖补金额是否符合奖补标准，累计金额是否不超过限额：是（ √ ）</t>
  </si>
  <si>
    <t>帮扶责任人签字：                                                2023 年4月4日</t>
  </si>
  <si>
    <t>1.是否为建档立卡脱贫户或监测户：是（ √ ）</t>
  </si>
  <si>
    <r>
      <rPr>
        <sz val="10.5"/>
        <color theme="1"/>
        <rFont val="宋体"/>
        <charset val="134"/>
      </rPr>
      <t>2.一卡（折）通账号是否准确：是（√ 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宋体"/>
        <charset val="134"/>
      </rPr>
      <t>）</t>
    </r>
  </si>
  <si>
    <t>3.产业发展情况是否属实：是（  √）</t>
  </si>
  <si>
    <t>4.申请奖补金额是否符合奖补标准，累计金额是否不超过限额：是（ √ ）</t>
  </si>
  <si>
    <t>村支部书记签字：             村委会（盖章）：             2023年4月4日</t>
  </si>
  <si>
    <t>驻村第一书记和村责任组长意　　见</t>
  </si>
  <si>
    <t>1.是否为建档立卡脱贫户或边缘易致贫户：是（ √ ）</t>
  </si>
  <si>
    <t>2. 产业发展情况是否属实：是（ √ ）</t>
  </si>
  <si>
    <t>3.申请奖补金额是否符合奖补标准，累计金额是否不超过限额：是（√  ）</t>
  </si>
  <si>
    <t xml:space="preserve">责任组长签字：                驻村第一书记签字：                   </t>
  </si>
  <si>
    <t>乡镇政府
审验意见</t>
  </si>
  <si>
    <r>
      <rPr>
        <sz val="10.5"/>
        <color theme="1"/>
        <rFont val="宋体"/>
        <charset val="134"/>
      </rPr>
      <t xml:space="preserve">1.是否为建档立卡脱贫户或监测对象：是（√  ） </t>
    </r>
    <r>
      <rPr>
        <sz val="10.5"/>
        <color theme="1"/>
        <rFont val="Times New Roman"/>
        <charset val="134"/>
      </rPr>
      <t xml:space="preserve">2. </t>
    </r>
    <r>
      <rPr>
        <sz val="10.5"/>
        <color theme="1"/>
        <rFont val="宋体"/>
        <charset val="134"/>
      </rPr>
      <t>产业发展情况是否属实：是（ √ ）</t>
    </r>
  </si>
  <si>
    <t>验收组成员签字：</t>
  </si>
  <si>
    <t>验收组长签字（盖章）：                                         2023 年4月5日</t>
  </si>
  <si>
    <t>行业部门
审批意见</t>
  </si>
  <si>
    <t>财政局
资金拨付意见</t>
  </si>
  <si>
    <t>意见：</t>
  </si>
  <si>
    <t>签字（盖章）： </t>
  </si>
  <si>
    <t>签字（盖章）：</t>
  </si>
  <si>
    <t xml:space="preserve">                                                                                  </t>
  </si>
  <si>
    <t>年  月  日</t>
  </si>
  <si>
    <t>备注：申报人姓名应填写申报奖补的农户户主姓名。</t>
  </si>
  <si>
    <t>附件6：</t>
  </si>
  <si>
    <t>淅川县产业奖补项目拟补助农户</t>
  </si>
  <si>
    <t>公   示   表</t>
  </si>
  <si>
    <t xml:space="preserve">行政村名称: 上梅池村                                    2023 年 5 月 27 日 </t>
  </si>
  <si>
    <t>序号</t>
  </si>
  <si>
    <t>农户
户主姓名</t>
  </si>
  <si>
    <t>产业类型
（种植、养殖等）</t>
  </si>
  <si>
    <t>申请奖补产业
具体情况</t>
  </si>
  <si>
    <t>奖补金额
（元）</t>
  </si>
  <si>
    <t>皮兴雷</t>
  </si>
  <si>
    <t>花生2亩</t>
  </si>
  <si>
    <t>江俭娃</t>
  </si>
  <si>
    <t>红薯2亩  花生2亩</t>
  </si>
  <si>
    <t>焦新强</t>
  </si>
  <si>
    <t>黄姜2亩</t>
  </si>
  <si>
    <t>黄青华</t>
  </si>
  <si>
    <t>花生3亩  黄精2亩</t>
  </si>
  <si>
    <t>杨新华</t>
  </si>
  <si>
    <t>芝麻2亩  花生2亩  红薯1亩</t>
  </si>
  <si>
    <t>李建喜</t>
  </si>
  <si>
    <t>花生2亩  芝麻2亩</t>
  </si>
  <si>
    <t>孙强娃</t>
  </si>
  <si>
    <t>芝麻2亩  花生1亩  黄姜2亩</t>
  </si>
  <si>
    <t>吴顺泉</t>
  </si>
  <si>
    <t>花生3亩</t>
  </si>
  <si>
    <t>肖建国</t>
  </si>
  <si>
    <t>红薯1亩  花生2亩  芝麻2亩</t>
  </si>
  <si>
    <t>皮林财</t>
  </si>
  <si>
    <t>姚成华</t>
  </si>
  <si>
    <t>汪保栓</t>
  </si>
  <si>
    <t>张红旗</t>
  </si>
  <si>
    <t>花生3亩  芝麻2亩</t>
  </si>
  <si>
    <t>杨成林</t>
  </si>
  <si>
    <t>红薯2亩  黄姜2亩  芝麻3亩</t>
  </si>
  <si>
    <t>金玉忠</t>
  </si>
  <si>
    <t>花生2亩  芝麻1亩</t>
  </si>
  <si>
    <t>焦金成</t>
  </si>
  <si>
    <t>红薯2亩</t>
  </si>
  <si>
    <t>杨远周</t>
  </si>
  <si>
    <t>红薯2亩  花生3.5亩</t>
  </si>
  <si>
    <t>袁桂珍</t>
  </si>
  <si>
    <t>花生1亩</t>
  </si>
  <si>
    <t>卢孝林</t>
  </si>
  <si>
    <t>苍术1亩  花生1亩  芝麻1亩</t>
  </si>
  <si>
    <t>焦党顺</t>
  </si>
  <si>
    <t>吴中涛</t>
  </si>
  <si>
    <t>红薯1亩  芝麻1亩</t>
  </si>
  <si>
    <t>朱占旗</t>
  </si>
  <si>
    <t>芝麻2亩  黄姜1亩  花生2亩</t>
  </si>
  <si>
    <t>杨景书</t>
  </si>
  <si>
    <t>花生2亩  红薯1亩  芝麻2亩</t>
  </si>
  <si>
    <t>陈青芝</t>
  </si>
  <si>
    <t>吴中玉</t>
  </si>
  <si>
    <t>陈锋</t>
  </si>
  <si>
    <t>花生2亩  红薯2亩  芝麻1亩</t>
  </si>
  <si>
    <t>曹建党</t>
  </si>
  <si>
    <t>黄姜2亩  花生2亩 桔根1亩</t>
  </si>
  <si>
    <t>余明岐</t>
  </si>
  <si>
    <t>阳玉山</t>
  </si>
  <si>
    <t>黄青娥</t>
  </si>
  <si>
    <t>王文志</t>
  </si>
  <si>
    <t>红薯1亩</t>
  </si>
  <si>
    <t>彭军建</t>
  </si>
  <si>
    <t>吴中华</t>
  </si>
  <si>
    <t>李长进</t>
  </si>
  <si>
    <t>芝麻4亩</t>
  </si>
  <si>
    <t>李明才</t>
  </si>
  <si>
    <t>芝麻3亩</t>
  </si>
  <si>
    <t>吴永慧</t>
  </si>
  <si>
    <t>芝麻2亩  花生2亩</t>
  </si>
  <si>
    <t>陶红卫</t>
  </si>
  <si>
    <t>合计</t>
  </si>
  <si>
    <r>
      <rPr>
        <b/>
        <sz val="20"/>
        <color rgb="FF000000"/>
        <rFont val="仿宋_GB2312"/>
        <charset val="134"/>
      </rPr>
      <t>镇公示电话：69465000             12317
村公示电话：</t>
    </r>
    <r>
      <rPr>
        <b/>
        <u/>
        <sz val="20"/>
        <color rgb="FF000000"/>
        <rFont val="仿宋_GB2312"/>
        <charset val="134"/>
      </rPr>
      <t xml:space="preserve"> 13693885296 </t>
    </r>
    <r>
      <rPr>
        <b/>
        <sz val="20"/>
        <color rgb="FF000000"/>
        <rFont val="仿宋_GB2312"/>
        <charset val="134"/>
      </rPr>
      <t xml:space="preserve">      </t>
    </r>
  </si>
  <si>
    <t xml:space="preserve">行政村名称: 上梅池 村                                    2023 年 5 月 27 日 </t>
  </si>
  <si>
    <t>养殖</t>
  </si>
  <si>
    <t>蜂4箱</t>
  </si>
  <si>
    <t>蜂8箱</t>
  </si>
  <si>
    <t>蜂10箱</t>
  </si>
  <si>
    <t>刘玉均</t>
  </si>
  <si>
    <t>蜂6箱</t>
  </si>
  <si>
    <t>彭建何</t>
  </si>
  <si>
    <t>蜂11箱</t>
  </si>
  <si>
    <t>蜂7箱</t>
  </si>
  <si>
    <t>余邦顺</t>
  </si>
  <si>
    <t>蜂5箱  猪6头</t>
  </si>
  <si>
    <t>蜂5箱</t>
  </si>
  <si>
    <t>朱占清</t>
  </si>
  <si>
    <t>蜂12箱</t>
  </si>
  <si>
    <t>杨改芝</t>
  </si>
  <si>
    <t>陈科子</t>
  </si>
  <si>
    <t>刘玉峰</t>
  </si>
  <si>
    <t>蜂13箱</t>
  </si>
  <si>
    <t>彭振伟</t>
  </si>
  <si>
    <t>牛2头  蜂3箱</t>
  </si>
  <si>
    <t>王保成</t>
  </si>
  <si>
    <t>张青</t>
  </si>
  <si>
    <t>余祯平</t>
  </si>
  <si>
    <t>蜂15箱</t>
  </si>
  <si>
    <t>郭建中</t>
  </si>
  <si>
    <t>郭战胜</t>
  </si>
  <si>
    <t>皮建周</t>
  </si>
  <si>
    <t>王成林</t>
  </si>
  <si>
    <t>蜂3箱</t>
  </si>
  <si>
    <t>焦新国</t>
  </si>
  <si>
    <t>蜂5箱  猪1头  羊4只</t>
  </si>
  <si>
    <t>张聚钦</t>
  </si>
  <si>
    <t>曹书林</t>
  </si>
  <si>
    <t>曹建林</t>
  </si>
  <si>
    <t>猪4头  羊4只</t>
  </si>
  <si>
    <t>附件8：</t>
  </si>
  <si>
    <t>乡（镇）产业奖补项目补助农户
备 案 汇 总 表</t>
  </si>
  <si>
    <t>盖章：　　　　　　　　　　　　　　　　　　　　　　　　　                                                           2023年6月5日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</si>
  <si>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</si>
  <si>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</si>
  <si>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</si>
  <si>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</si>
  <si>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</si>
  <si>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</si>
  <si>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荆紫关镇上梅池村</t>
  </si>
  <si>
    <t>花生5亩</t>
  </si>
  <si>
    <t xml:space="preserve">  责任组长：　　　　   　　　　　支部书记：　　　　    　　　　填表人：</t>
  </si>
  <si>
    <t>盖章：　　　　　　　　　　　　　　　　　　　　　　　　　                                               2023年6月5日</t>
  </si>
  <si>
    <t>412927196504072150</t>
  </si>
  <si>
    <t>5</t>
  </si>
  <si>
    <t>412927196709222116</t>
  </si>
  <si>
    <t>4</t>
  </si>
  <si>
    <t>吴全胜</t>
  </si>
  <si>
    <t>41292719400908211711</t>
  </si>
  <si>
    <t>尚佩佩</t>
  </si>
  <si>
    <t>411323198802282156</t>
  </si>
  <si>
    <t>张国岐</t>
  </si>
  <si>
    <t>412927195004262113</t>
  </si>
  <si>
    <t>412927197409042177</t>
  </si>
  <si>
    <t>6</t>
  </si>
  <si>
    <t>曹振华</t>
  </si>
  <si>
    <t>412927197311172133</t>
  </si>
  <si>
    <t>411323198105142158</t>
  </si>
  <si>
    <t>张爱枝</t>
  </si>
  <si>
    <t>412927196411052126</t>
  </si>
  <si>
    <t>412927196510262110</t>
  </si>
  <si>
    <t>3</t>
  </si>
  <si>
    <t>李建国</t>
  </si>
  <si>
    <t>412927196302082115</t>
  </si>
  <si>
    <t>曹建伟</t>
  </si>
  <si>
    <t>412927197603082199</t>
  </si>
  <si>
    <t>412927197407142158</t>
  </si>
  <si>
    <t>412927196302032134</t>
  </si>
  <si>
    <t>412927197007122115</t>
  </si>
  <si>
    <t>李建成</t>
  </si>
  <si>
    <t>412927196810292119</t>
  </si>
  <si>
    <t>2</t>
  </si>
  <si>
    <t>412927197006262116</t>
  </si>
  <si>
    <t>412927196707052117</t>
  </si>
  <si>
    <t>7</t>
  </si>
  <si>
    <t>412927196805182118</t>
  </si>
  <si>
    <t>412927194808222155</t>
  </si>
  <si>
    <t>41292719610828213X13</t>
  </si>
  <si>
    <t>412927195206152131</t>
  </si>
  <si>
    <t>邓改成</t>
  </si>
  <si>
    <t>412927196903012139</t>
  </si>
  <si>
    <t>412927196705142119</t>
  </si>
  <si>
    <t>彭廷娃</t>
  </si>
  <si>
    <t>412927194702272111</t>
  </si>
  <si>
    <t>412927196603212171</t>
  </si>
  <si>
    <t>8</t>
  </si>
  <si>
    <t>412927196402152117</t>
  </si>
  <si>
    <t>440921198111235128</t>
  </si>
  <si>
    <t>卢金福</t>
  </si>
  <si>
    <t>412927196411102111</t>
  </si>
  <si>
    <t>412927197010282136</t>
  </si>
  <si>
    <t>樊州娃</t>
  </si>
  <si>
    <t>412927197612292155</t>
  </si>
  <si>
    <t>412927196210262135</t>
  </si>
  <si>
    <t>肖良华</t>
  </si>
  <si>
    <t>412927194912182114</t>
  </si>
  <si>
    <t>412927197010052138</t>
  </si>
  <si>
    <t>吴中勤</t>
  </si>
  <si>
    <t>412927196309152112</t>
  </si>
  <si>
    <t>412927197610182112</t>
  </si>
  <si>
    <t>412927196209052114</t>
  </si>
  <si>
    <t>樊泽鑫</t>
  </si>
  <si>
    <t>412927197210162139</t>
  </si>
  <si>
    <t>41292719750329211313</t>
  </si>
  <si>
    <t>412927197910282131</t>
  </si>
  <si>
    <t>412927196712012195</t>
  </si>
  <si>
    <t>412927196809172128</t>
  </si>
  <si>
    <t>412927197004212123</t>
  </si>
  <si>
    <t>412927195111152112</t>
  </si>
  <si>
    <t>412927196307042139</t>
  </si>
  <si>
    <t>412927196807012112</t>
  </si>
  <si>
    <t>412927196712222192</t>
  </si>
  <si>
    <t>412927197902102110</t>
  </si>
  <si>
    <t>41292719680523212X</t>
  </si>
  <si>
    <t>41292719551216211914</t>
  </si>
  <si>
    <t>杨景顺</t>
  </si>
  <si>
    <t>412927196812232136</t>
  </si>
  <si>
    <t>412927197603082113</t>
  </si>
  <si>
    <t>陈金昌</t>
  </si>
  <si>
    <t>412927194807182112</t>
  </si>
  <si>
    <t>李俭珍</t>
  </si>
  <si>
    <t>412927197402262142</t>
  </si>
  <si>
    <t>李明均</t>
  </si>
  <si>
    <t>412927195202012131</t>
  </si>
  <si>
    <t>412927196108302153</t>
  </si>
  <si>
    <t>411323197406182116</t>
  </si>
  <si>
    <t>412927196911092159</t>
  </si>
  <si>
    <t>41292719691229211X</t>
  </si>
  <si>
    <t>412927196308022113</t>
  </si>
  <si>
    <t>412927197408102158</t>
  </si>
  <si>
    <t>陈其光</t>
  </si>
  <si>
    <t>412927196506052110</t>
  </si>
  <si>
    <t>1</t>
  </si>
  <si>
    <t>412927197009162137</t>
  </si>
  <si>
    <t>尚建国</t>
  </si>
  <si>
    <t>41292719571221215X</t>
  </si>
  <si>
    <t>杨志国</t>
  </si>
  <si>
    <t>412927197508292139</t>
  </si>
  <si>
    <t>412927196803292188</t>
  </si>
  <si>
    <t>曹海珍</t>
  </si>
  <si>
    <t>412927197211112125</t>
  </si>
  <si>
    <t>412927197611222155</t>
  </si>
  <si>
    <t>陈其龙</t>
  </si>
  <si>
    <t>41292719670617215X</t>
  </si>
  <si>
    <t>412927197512142192</t>
  </si>
  <si>
    <t>412927194807152191</t>
  </si>
  <si>
    <t>李建良</t>
  </si>
  <si>
    <t>412927196510282154</t>
  </si>
  <si>
    <t>李长建</t>
  </si>
  <si>
    <t>412927196402062111</t>
  </si>
  <si>
    <t>柯保华</t>
  </si>
  <si>
    <t>41292719641204171X</t>
  </si>
  <si>
    <t>412927197004142110</t>
  </si>
  <si>
    <t>412927195307292133</t>
  </si>
  <si>
    <t>彭辉</t>
  </si>
  <si>
    <t>41132319900620213X</t>
  </si>
  <si>
    <t>王志伟</t>
  </si>
  <si>
    <t>411323200211252131</t>
  </si>
  <si>
    <t>412927195111132111</t>
  </si>
  <si>
    <t>江志华</t>
  </si>
  <si>
    <t>412927196302032118</t>
  </si>
  <si>
    <t>412927196205142139</t>
  </si>
  <si>
    <t>尚帅</t>
  </si>
  <si>
    <t>41132319890711217X</t>
  </si>
  <si>
    <t>陈华山</t>
  </si>
  <si>
    <t>412927196912172134</t>
  </si>
  <si>
    <t>412927197412032113</t>
  </si>
  <si>
    <t>41292719570910211X44</t>
  </si>
  <si>
    <t>411323198509242139</t>
  </si>
  <si>
    <t>张林娃</t>
  </si>
  <si>
    <t>412927196504252119</t>
  </si>
  <si>
    <t>412927196612132157</t>
  </si>
  <si>
    <t>尚双恩</t>
  </si>
  <si>
    <t>411323198512152134</t>
  </si>
  <si>
    <t>杨景波</t>
  </si>
  <si>
    <t>412927197704262113</t>
  </si>
  <si>
    <t>余邦林</t>
  </si>
  <si>
    <t>41292719541024211824</t>
  </si>
  <si>
    <t>刘国华</t>
  </si>
  <si>
    <t>41292719530601211X</t>
  </si>
  <si>
    <t>杨远林</t>
  </si>
  <si>
    <t>412927195502152136</t>
  </si>
  <si>
    <t>杨远亭</t>
  </si>
  <si>
    <t>412927195510212119</t>
  </si>
  <si>
    <t>412927195103262119</t>
  </si>
  <si>
    <t>皮双成</t>
  </si>
  <si>
    <t>412927195504092114</t>
  </si>
  <si>
    <t>朱小德</t>
  </si>
  <si>
    <t>41292719530312217X31</t>
  </si>
  <si>
    <t>杨随红</t>
  </si>
  <si>
    <t>41292719700311211264</t>
  </si>
  <si>
    <t>陈恩娃</t>
  </si>
  <si>
    <t>41292719640723211654</t>
  </si>
  <si>
    <t>卢成娃</t>
  </si>
  <si>
    <t>41292719520902213X</t>
  </si>
  <si>
    <t>尚建林</t>
  </si>
  <si>
    <t>412927197612092110</t>
  </si>
  <si>
    <t>朱德娃</t>
  </si>
  <si>
    <t>412927195106062139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</si>
</sst>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1"/>
      <name val="Courier New"/>
      <charset val="134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b/>
      <sz val="12"/>
      <color rgb="FF000000"/>
      <name val="宋体"/>
      <charset val="134"/>
    </font>
    <font>
      <sz val="22"/>
      <color theme="1"/>
      <name val="方正小标宋简体"/>
      <charset val="134"/>
    </font>
    <font>
      <b/>
      <sz val="20"/>
      <color rgb="FF000000"/>
      <name val="仿宋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16"/>
      <color rgb="FF000000"/>
      <name val="黑体"/>
      <charset val="134"/>
    </font>
    <font>
      <u/>
      <sz val="14"/>
      <color theme="1"/>
      <name val="仿宋_GB2312"/>
      <charset val="134"/>
    </font>
    <font>
      <b/>
      <sz val="12"/>
      <color rgb="FF000000"/>
      <name val="仿宋_GB2312"/>
      <charset val="134"/>
    </font>
    <font>
      <b/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5.5"/>
      <color rgb="FF000000"/>
      <name val="黑体"/>
      <charset val="134"/>
    </font>
    <font>
      <sz val="21.5"/>
      <color rgb="FF000000"/>
      <name val="微软雅黑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000000"/>
      <name val="Times New Roman"/>
      <charset val="134"/>
    </font>
    <font>
      <sz val="8.5"/>
      <color rgb="FF000000"/>
      <name val="宋体"/>
      <charset val="134"/>
    </font>
    <font>
      <sz val="3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黑体"/>
      <charset val="134"/>
    </font>
    <font>
      <b/>
      <u/>
      <sz val="20"/>
      <color rgb="FF000000"/>
      <name val="仿宋_GB2312"/>
      <charset val="134"/>
    </font>
    <font>
      <sz val="10.5"/>
      <color theme="1"/>
      <name val="Times New Roman"/>
      <charset val="134"/>
    </font>
    <font>
      <sz val="14"/>
      <color theme="1"/>
      <name val="仿宋_GB2312"/>
      <charset val="134"/>
    </font>
    <font>
      <u/>
      <sz val="12"/>
      <color rgb="FF000000"/>
      <name val="仿宋_GB2312"/>
      <charset val="134"/>
    </font>
    <font>
      <u/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41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2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44" applyNumberFormat="0" applyAlignment="0" applyProtection="0">
      <alignment vertical="center"/>
    </xf>
    <xf numFmtId="0" fontId="41" fillId="11" borderId="40" applyNumberFormat="0" applyAlignment="0" applyProtection="0">
      <alignment vertical="center"/>
    </xf>
    <xf numFmtId="0" fontId="42" fillId="12" borderId="45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46" applyNumberFormat="0" applyFill="0" applyAlignment="0" applyProtection="0">
      <alignment vertical="center"/>
    </xf>
    <xf numFmtId="0" fontId="44" fillId="0" borderId="47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0" fontId="7" fillId="0" borderId="9" xfId="0" applyFont="1" applyBorder="1" applyAlignment="1">
      <alignment horizontal="justify" vertical="top" wrapText="1"/>
    </xf>
    <xf numFmtId="0" fontId="7" fillId="0" borderId="0" xfId="0" applyFont="1" applyAlignment="1">
      <alignment horizontal="center" vertical="top" wrapText="1"/>
    </xf>
    <xf numFmtId="0" fontId="11" fillId="0" borderId="9" xfId="0" applyFont="1" applyBorder="1" applyAlignment="1">
      <alignment horizontal="justify" vertical="top" wrapText="1"/>
    </xf>
    <xf numFmtId="31" fontId="14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1" fillId="0" borderId="15" xfId="0" applyFont="1" applyBorder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11" fillId="0" borderId="0" xfId="0" applyFont="1" applyBorder="1" applyAlignment="1">
      <alignment horizontal="justify" vertical="top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1" fillId="0" borderId="25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justify" vertical="top" wrapText="1"/>
    </xf>
    <xf numFmtId="0" fontId="13" fillId="0" borderId="27" xfId="0" applyFont="1" applyBorder="1" applyAlignment="1">
      <alignment horizontal="justify" vertical="top" wrapText="1"/>
    </xf>
    <xf numFmtId="0" fontId="7" fillId="0" borderId="10" xfId="0" applyFont="1" applyBorder="1" applyAlignment="1">
      <alignment horizontal="justify" vertical="top" wrapText="1"/>
    </xf>
    <xf numFmtId="0" fontId="7" fillId="0" borderId="27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justify" vertical="top" wrapText="1"/>
    </xf>
    <xf numFmtId="0" fontId="14" fillId="0" borderId="27" xfId="0" applyFont="1" applyBorder="1" applyAlignment="1">
      <alignment horizontal="right" vertical="top" wrapText="1"/>
    </xf>
    <xf numFmtId="0" fontId="11" fillId="0" borderId="37" xfId="0" applyFont="1" applyBorder="1" applyAlignment="1">
      <alignment horizontal="justify" vertical="top" wrapText="1"/>
    </xf>
    <xf numFmtId="0" fontId="7" fillId="0" borderId="27" xfId="0" applyFont="1" applyBorder="1" applyAlignment="1">
      <alignment horizontal="justify" vertical="top" wrapText="1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2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top" wrapText="1" indent="3"/>
    </xf>
    <xf numFmtId="0" fontId="11" fillId="0" borderId="22" xfId="0" applyFont="1" applyBorder="1" applyAlignment="1">
      <alignment horizontal="left" vertical="top" wrapText="1" indent="3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left" vertical="top" wrapText="1" indent="3"/>
    </xf>
    <xf numFmtId="0" fontId="11" fillId="0" borderId="25" xfId="0" applyFont="1" applyBorder="1" applyAlignment="1">
      <alignment horizontal="left" vertical="top" wrapText="1" indent="3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38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27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4" fillId="0" borderId="27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 indent="2"/>
    </xf>
    <xf numFmtId="0" fontId="4" fillId="0" borderId="0" xfId="0" applyFont="1" applyAlignment="1">
      <alignment horizontal="justify" vertical="top" wrapText="1" indent="2"/>
    </xf>
    <xf numFmtId="0" fontId="4" fillId="0" borderId="27" xfId="0" applyFont="1" applyBorder="1" applyAlignment="1">
      <alignment horizontal="justify" vertical="top" wrapText="1" indent="2"/>
    </xf>
    <xf numFmtId="0" fontId="4" fillId="0" borderId="16" xfId="0" applyFont="1" applyBorder="1" applyAlignment="1">
      <alignment horizontal="justify" vertical="top" wrapText="1" indent="15"/>
    </xf>
    <xf numFmtId="0" fontId="4" fillId="0" borderId="0" xfId="0" applyFont="1" applyAlignment="1">
      <alignment horizontal="justify" vertical="top" wrapText="1" indent="15"/>
    </xf>
    <xf numFmtId="0" fontId="4" fillId="0" borderId="27" xfId="0" applyFont="1" applyBorder="1" applyAlignment="1">
      <alignment horizontal="justify" vertical="top" wrapText="1" indent="15"/>
    </xf>
    <xf numFmtId="0" fontId="20" fillId="0" borderId="8" xfId="0" applyFont="1" applyBorder="1" applyAlignment="1">
      <alignment horizontal="justify" vertical="top" wrapText="1"/>
    </xf>
    <xf numFmtId="0" fontId="20" fillId="0" borderId="9" xfId="0" applyFont="1" applyBorder="1" applyAlignment="1">
      <alignment horizontal="justify" vertical="top" wrapText="1"/>
    </xf>
    <xf numFmtId="0" fontId="20" fillId="0" borderId="10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0" fillId="0" borderId="27" xfId="0" applyBorder="1">
      <alignment vertical="center"/>
    </xf>
    <xf numFmtId="0" fontId="4" fillId="0" borderId="7" xfId="0" applyFont="1" applyBorder="1" applyAlignment="1">
      <alignment horizontal="justify" vertical="center" wrapText="1"/>
    </xf>
    <xf numFmtId="0" fontId="0" fillId="0" borderId="10" xfId="0" applyBorder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11" fillId="0" borderId="6" xfId="0" applyFont="1" applyBorder="1" applyAlignment="1" quotePrefix="1">
      <alignment horizontal="center" vertical="center" wrapText="1"/>
    </xf>
    <xf numFmtId="0" fontId="11" fillId="0" borderId="0" xfId="0" applyFont="1" applyAlignment="1" quotePrefix="1">
      <alignment horizontal="center" vertical="center" wrapText="1"/>
    </xf>
    <xf numFmtId="0" fontId="5" fillId="0" borderId="2" xfId="0" applyFont="1" applyBorder="1" applyAlignment="1" quotePrefix="1">
      <alignment horizontal="center" vertical="center"/>
    </xf>
    <xf numFmtId="0" fontId="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\&#19978;&#26757;&#27744;&#26449;&#36139;&#22256;&#25143;&#24080;&#21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B1" t="str">
            <v>皮林财</v>
          </cell>
          <cell r="C1" t="str">
            <v>412927196504072150</v>
          </cell>
          <cell r="D1" t="str">
            <v>5</v>
          </cell>
          <cell r="E1" t="str">
            <v>6217975130011002607</v>
          </cell>
        </row>
        <row r="2">
          <cell r="B2" t="str">
            <v>张青</v>
          </cell>
          <cell r="C2" t="str">
            <v>412927196709222116</v>
          </cell>
          <cell r="D2" t="str">
            <v>4</v>
          </cell>
          <cell r="E2" t="str">
            <v>6217975130011004314</v>
          </cell>
        </row>
        <row r="3">
          <cell r="B3" t="str">
            <v>吴全胜</v>
          </cell>
          <cell r="C3" t="str">
            <v>41292719400908211711</v>
          </cell>
          <cell r="D3" t="str">
            <v>5</v>
          </cell>
          <cell r="E3" t="str">
            <v>6217975130011003324</v>
          </cell>
        </row>
        <row r="4">
          <cell r="B4" t="str">
            <v>尚佩佩</v>
          </cell>
          <cell r="C4" t="str">
            <v>411323198802282156</v>
          </cell>
          <cell r="D4" t="str">
            <v>5</v>
          </cell>
          <cell r="E4" t="str">
            <v>6217975130011002730</v>
          </cell>
        </row>
        <row r="5">
          <cell r="B5" t="str">
            <v>张国岐</v>
          </cell>
          <cell r="C5" t="str">
            <v>412927195004262113</v>
          </cell>
          <cell r="D5" t="str">
            <v>5</v>
          </cell>
          <cell r="E5" t="str">
            <v>6217975130014941991</v>
          </cell>
        </row>
        <row r="6">
          <cell r="B6" t="str">
            <v>皮建周</v>
          </cell>
          <cell r="C6" t="str">
            <v>412927197409042177</v>
          </cell>
          <cell r="D6" t="str">
            <v>6</v>
          </cell>
          <cell r="E6" t="str">
            <v>6217975130011002581</v>
          </cell>
        </row>
        <row r="7">
          <cell r="B7" t="str">
            <v>卢海清</v>
          </cell>
          <cell r="C7" t="str">
            <v>41292719550505211443B1</v>
          </cell>
          <cell r="D7" t="str">
            <v>6</v>
          </cell>
          <cell r="E7" t="str">
            <v>6217975130011002383</v>
          </cell>
        </row>
        <row r="8">
          <cell r="B8" t="str">
            <v>胡喜锋</v>
          </cell>
          <cell r="C8" t="str">
            <v>41292719720923211X</v>
          </cell>
          <cell r="D8" t="str">
            <v>5</v>
          </cell>
          <cell r="E8" t="str">
            <v>6217975130011001609</v>
          </cell>
        </row>
        <row r="9">
          <cell r="B9" t="str">
            <v>曹振华</v>
          </cell>
          <cell r="C9" t="str">
            <v>412927197311172133</v>
          </cell>
          <cell r="D9" t="str">
            <v>5</v>
          </cell>
          <cell r="E9" t="str">
            <v>6217975130011000874</v>
          </cell>
        </row>
        <row r="10">
          <cell r="B10" t="str">
            <v>吴中华</v>
          </cell>
          <cell r="C10" t="str">
            <v>411323198105142158</v>
          </cell>
          <cell r="D10" t="str">
            <v>5</v>
          </cell>
          <cell r="E10" t="str">
            <v>6217975130011003365</v>
          </cell>
        </row>
        <row r="11">
          <cell r="B11" t="str">
            <v>张爱枝</v>
          </cell>
          <cell r="C11" t="str">
            <v>412927196411052126</v>
          </cell>
          <cell r="D11" t="str">
            <v>4</v>
          </cell>
          <cell r="E11" t="str">
            <v>6217975130011004199</v>
          </cell>
        </row>
        <row r="12">
          <cell r="B12" t="str">
            <v>郭建中</v>
          </cell>
          <cell r="C12" t="str">
            <v>412927196510262110</v>
          </cell>
          <cell r="D12" t="str">
            <v>3</v>
          </cell>
          <cell r="E12" t="str">
            <v>6217975130011001534</v>
          </cell>
        </row>
        <row r="13">
          <cell r="B13" t="str">
            <v>范云锋</v>
          </cell>
          <cell r="C13" t="str">
            <v>412927196903102150</v>
          </cell>
          <cell r="D13" t="str">
            <v>9</v>
          </cell>
          <cell r="E13" t="str">
            <v>6217975130011001435</v>
          </cell>
        </row>
        <row r="14">
          <cell r="B14" t="str">
            <v>李建国</v>
          </cell>
          <cell r="C14" t="str">
            <v>412927196302082115</v>
          </cell>
          <cell r="D14" t="str">
            <v>5</v>
          </cell>
          <cell r="E14" t="str">
            <v>6217975130011001997</v>
          </cell>
        </row>
        <row r="15">
          <cell r="B15" t="str">
            <v>金玉国</v>
          </cell>
          <cell r="C15" t="str">
            <v>412927197010242134</v>
          </cell>
          <cell r="D15" t="str">
            <v>4</v>
          </cell>
          <cell r="E15" t="str">
            <v>6217975130011001864</v>
          </cell>
        </row>
        <row r="16">
          <cell r="B16" t="str">
            <v>曹建伟</v>
          </cell>
          <cell r="C16" t="str">
            <v>412927197603082199</v>
          </cell>
          <cell r="D16" t="str">
            <v>3</v>
          </cell>
          <cell r="E16" t="str">
            <v>6217975130011000783</v>
          </cell>
        </row>
        <row r="17">
          <cell r="B17" t="str">
            <v>彭军建</v>
          </cell>
          <cell r="C17" t="str">
            <v>412927197407142158</v>
          </cell>
          <cell r="D17" t="str">
            <v>5</v>
          </cell>
          <cell r="E17" t="str">
            <v>6217975130011002508</v>
          </cell>
        </row>
        <row r="18">
          <cell r="B18" t="str">
            <v>曹建林</v>
          </cell>
          <cell r="C18" t="str">
            <v>412927196302032134</v>
          </cell>
          <cell r="D18" t="str">
            <v>4</v>
          </cell>
          <cell r="E18" t="str">
            <v>6217975130011000767</v>
          </cell>
        </row>
        <row r="19">
          <cell r="B19" t="str">
            <v>樊双林</v>
          </cell>
          <cell r="C19" t="str">
            <v>412927196905152151</v>
          </cell>
          <cell r="D19" t="str">
            <v>3</v>
          </cell>
          <cell r="E19" t="str">
            <v>6217975130011001351</v>
          </cell>
        </row>
        <row r="20">
          <cell r="B20" t="str">
            <v>余祯平</v>
          </cell>
          <cell r="C20" t="str">
            <v>412927197007122115</v>
          </cell>
          <cell r="D20" t="str">
            <v>4</v>
          </cell>
          <cell r="E20" t="str">
            <v>6217975130011004140</v>
          </cell>
        </row>
        <row r="21">
          <cell r="B21" t="str">
            <v>李建成</v>
          </cell>
          <cell r="C21" t="str">
            <v>412927196810292119</v>
          </cell>
          <cell r="D21" t="str">
            <v>2</v>
          </cell>
          <cell r="E21" t="str">
            <v>6217975130011001989</v>
          </cell>
        </row>
        <row r="22">
          <cell r="B22" t="str">
            <v>刘玉峰</v>
          </cell>
          <cell r="C22" t="str">
            <v>412927197006262116</v>
          </cell>
          <cell r="D22" t="str">
            <v>2</v>
          </cell>
          <cell r="E22" t="str">
            <v>623059486702749151</v>
          </cell>
        </row>
        <row r="23">
          <cell r="B23" t="str">
            <v>焦金成</v>
          </cell>
          <cell r="C23" t="str">
            <v>412927196707052117</v>
          </cell>
          <cell r="D23" t="str">
            <v>7</v>
          </cell>
          <cell r="E23" t="str">
            <v>6217975130011001781</v>
          </cell>
        </row>
        <row r="24">
          <cell r="B24" t="str">
            <v>王保成</v>
          </cell>
          <cell r="C24" t="str">
            <v>412927196805182118</v>
          </cell>
          <cell r="D24" t="str">
            <v>5</v>
          </cell>
          <cell r="E24" t="str">
            <v>6217975130011003068</v>
          </cell>
        </row>
        <row r="25">
          <cell r="B25" t="str">
            <v>江俭娃</v>
          </cell>
          <cell r="C25" t="str">
            <v>412927194808222155</v>
          </cell>
          <cell r="D25" t="str">
            <v>5</v>
          </cell>
          <cell r="E25" t="str">
            <v>6217975130011001724</v>
          </cell>
        </row>
        <row r="26">
          <cell r="B26" t="str">
            <v>曹海军</v>
          </cell>
          <cell r="C26" t="str">
            <v>412927197003212156</v>
          </cell>
          <cell r="D26" t="str">
            <v>5</v>
          </cell>
          <cell r="E26" t="str">
            <v>6217975130011000700</v>
          </cell>
        </row>
        <row r="27">
          <cell r="B27" t="str">
            <v>杨成林</v>
          </cell>
          <cell r="C27" t="str">
            <v>41292719610828213X13</v>
          </cell>
          <cell r="D27" t="str">
            <v>6</v>
          </cell>
          <cell r="E27" t="str">
            <v>6217975130011003621</v>
          </cell>
        </row>
        <row r="28">
          <cell r="B28" t="str">
            <v>曹书林</v>
          </cell>
          <cell r="C28" t="str">
            <v>412927195206152131</v>
          </cell>
          <cell r="D28" t="str">
            <v>6</v>
          </cell>
          <cell r="E28" t="str">
            <v>6217975130011000833</v>
          </cell>
        </row>
        <row r="29">
          <cell r="B29" t="str">
            <v>郭战峰</v>
          </cell>
          <cell r="C29" t="str">
            <v>41292719720920213X</v>
          </cell>
          <cell r="D29" t="str">
            <v>5</v>
          </cell>
          <cell r="E29" t="str">
            <v>6217975130011001559</v>
          </cell>
        </row>
        <row r="30">
          <cell r="B30" t="str">
            <v>邓改成</v>
          </cell>
          <cell r="C30" t="str">
            <v>412927196903012139</v>
          </cell>
          <cell r="D30" t="str">
            <v>4</v>
          </cell>
          <cell r="E30" t="str">
            <v>6217975130011001179</v>
          </cell>
        </row>
        <row r="31">
          <cell r="B31" t="str">
            <v>余东红</v>
          </cell>
          <cell r="C31" t="str">
            <v>412927197212152313</v>
          </cell>
          <cell r="D31" t="str">
            <v>7</v>
          </cell>
          <cell r="E31" t="str">
            <v>6217975130011004058</v>
          </cell>
        </row>
        <row r="32">
          <cell r="B32" t="str">
            <v>吴顺泉</v>
          </cell>
          <cell r="C32" t="str">
            <v>412927196705142119</v>
          </cell>
          <cell r="D32" t="str">
            <v>3</v>
          </cell>
          <cell r="E32" t="str">
            <v>6217975130011003332</v>
          </cell>
        </row>
        <row r="33">
          <cell r="B33" t="str">
            <v>彭廷娃</v>
          </cell>
          <cell r="C33" t="str">
            <v>412927194702272111</v>
          </cell>
          <cell r="D33" t="str">
            <v>2</v>
          </cell>
          <cell r="E33" t="str">
            <v>6217975130014941926</v>
          </cell>
        </row>
        <row r="34">
          <cell r="B34" t="str">
            <v>黄青华</v>
          </cell>
          <cell r="C34" t="str">
            <v>412927196603212171</v>
          </cell>
          <cell r="D34" t="str">
            <v>8</v>
          </cell>
          <cell r="E34" t="str">
            <v>6217975130011001658</v>
          </cell>
        </row>
        <row r="35">
          <cell r="B35" t="str">
            <v>王金生</v>
          </cell>
          <cell r="C35" t="str">
            <v>412927197210272135</v>
          </cell>
          <cell r="D35" t="str">
            <v>6</v>
          </cell>
          <cell r="E35" t="str">
            <v>6217975130011003142</v>
          </cell>
        </row>
        <row r="36">
          <cell r="B36" t="str">
            <v>汪保栓</v>
          </cell>
          <cell r="C36" t="str">
            <v>412927196402152117</v>
          </cell>
          <cell r="D36" t="str">
            <v>5</v>
          </cell>
          <cell r="E36" t="str">
            <v>6217975130011003043</v>
          </cell>
        </row>
        <row r="37">
          <cell r="B37" t="str">
            <v>吴永慧</v>
          </cell>
          <cell r="C37" t="str">
            <v>440921198111235128</v>
          </cell>
          <cell r="D37" t="str">
            <v>5</v>
          </cell>
          <cell r="E37" t="str">
            <v>6217975130026896498</v>
          </cell>
        </row>
        <row r="38">
          <cell r="B38" t="str">
            <v>卢金福</v>
          </cell>
          <cell r="C38" t="str">
            <v>412927196411102111</v>
          </cell>
          <cell r="D38" t="str">
            <v>6</v>
          </cell>
          <cell r="E38" t="str">
            <v>6217975130011002391</v>
          </cell>
        </row>
        <row r="39">
          <cell r="B39" t="str">
            <v>彭建何</v>
          </cell>
          <cell r="C39" t="str">
            <v>412927197010282136</v>
          </cell>
          <cell r="D39" t="str">
            <v>3</v>
          </cell>
          <cell r="E39" t="str">
            <v>6217975130011002490</v>
          </cell>
        </row>
        <row r="40">
          <cell r="B40" t="str">
            <v>樊州娃</v>
          </cell>
          <cell r="C40" t="str">
            <v>412927197612292155</v>
          </cell>
          <cell r="D40" t="str">
            <v>6</v>
          </cell>
          <cell r="E40" t="str">
            <v>6217975130026896209</v>
          </cell>
        </row>
        <row r="41">
          <cell r="B41" t="str">
            <v>刘玉均</v>
          </cell>
          <cell r="C41" t="str">
            <v>412927196210262135</v>
          </cell>
          <cell r="D41" t="str">
            <v>6</v>
          </cell>
          <cell r="E41" t="str">
            <v>6217975130011002268</v>
          </cell>
        </row>
        <row r="42">
          <cell r="B42" t="str">
            <v>肖良华</v>
          </cell>
          <cell r="C42" t="str">
            <v>412927194912182114</v>
          </cell>
          <cell r="D42" t="str">
            <v>6</v>
          </cell>
          <cell r="E42" t="str">
            <v>6217975130011003522</v>
          </cell>
        </row>
        <row r="43">
          <cell r="B43" t="str">
            <v>樊泽均</v>
          </cell>
          <cell r="C43" t="str">
            <v>412927195612012118</v>
          </cell>
          <cell r="D43" t="str">
            <v>6</v>
          </cell>
          <cell r="E43" t="str">
            <v>6217975130011001401</v>
          </cell>
        </row>
        <row r="44">
          <cell r="B44" t="str">
            <v>张党林</v>
          </cell>
          <cell r="C44" t="str">
            <v>412927197003292133</v>
          </cell>
          <cell r="D44" t="str">
            <v>6</v>
          </cell>
          <cell r="E44" t="str">
            <v>6217975130011004223</v>
          </cell>
        </row>
        <row r="45">
          <cell r="B45" t="str">
            <v>吴中玉</v>
          </cell>
          <cell r="C45" t="str">
            <v>412927197010052138</v>
          </cell>
          <cell r="D45" t="str">
            <v>5</v>
          </cell>
          <cell r="E45" t="str">
            <v>6217975130011003407</v>
          </cell>
        </row>
        <row r="46">
          <cell r="B46" t="str">
            <v>吴中勤</v>
          </cell>
          <cell r="C46" t="str">
            <v>412927196309152112</v>
          </cell>
          <cell r="D46" t="str">
            <v>3</v>
          </cell>
          <cell r="E46" t="str">
            <v>6217975130011003373</v>
          </cell>
        </row>
        <row r="47">
          <cell r="B47" t="str">
            <v>吴中涛</v>
          </cell>
          <cell r="C47" t="str">
            <v>412927197610182112</v>
          </cell>
          <cell r="D47" t="str">
            <v>5</v>
          </cell>
          <cell r="E47" t="str">
            <v>623059486702775966</v>
          </cell>
        </row>
        <row r="48">
          <cell r="B48" t="str">
            <v>余邦顺</v>
          </cell>
          <cell r="C48" t="str">
            <v>412927196209052114</v>
          </cell>
          <cell r="D48" t="str">
            <v>2</v>
          </cell>
          <cell r="E48" t="str">
            <v>6217975130011004041</v>
          </cell>
        </row>
        <row r="49">
          <cell r="B49" t="str">
            <v>樊泽鑫</v>
          </cell>
          <cell r="C49" t="str">
            <v>412927197210162139</v>
          </cell>
          <cell r="D49" t="str">
            <v>4</v>
          </cell>
          <cell r="E49" t="str">
            <v>6217975130011001419</v>
          </cell>
        </row>
        <row r="50">
          <cell r="B50" t="str">
            <v>郭战胜</v>
          </cell>
          <cell r="C50" t="str">
            <v>41292719750329211313</v>
          </cell>
          <cell r="D50" t="str">
            <v>2</v>
          </cell>
          <cell r="E50" t="str">
            <v>6217975130011001567</v>
          </cell>
        </row>
        <row r="51">
          <cell r="B51" t="str">
            <v>张聚钦</v>
          </cell>
          <cell r="C51" t="str">
            <v>412927197910282131</v>
          </cell>
          <cell r="D51" t="str">
            <v>4</v>
          </cell>
          <cell r="E51" t="str">
            <v>6217975130014942007</v>
          </cell>
        </row>
        <row r="52">
          <cell r="B52" t="str">
            <v>夏青建</v>
          </cell>
          <cell r="C52" t="str">
            <v>412927197304072134</v>
          </cell>
          <cell r="D52" t="str">
            <v>5</v>
          </cell>
          <cell r="E52" t="str">
            <v>6217975130011003464</v>
          </cell>
        </row>
        <row r="53">
          <cell r="B53" t="str">
            <v>樊士兴</v>
          </cell>
          <cell r="C53" t="str">
            <v>41292719620527211X</v>
          </cell>
          <cell r="D53" t="str">
            <v>6</v>
          </cell>
          <cell r="E53" t="str">
            <v>6217975130011001336</v>
          </cell>
        </row>
        <row r="54">
          <cell r="B54" t="str">
            <v>姚成华</v>
          </cell>
          <cell r="C54" t="str">
            <v>412927196712012195</v>
          </cell>
          <cell r="D54" t="str">
            <v>3</v>
          </cell>
          <cell r="E54" t="str">
            <v>6217975130011003985</v>
          </cell>
        </row>
        <row r="55">
          <cell r="B55" t="str">
            <v>李老三</v>
          </cell>
          <cell r="C55" t="str">
            <v>412927197210222138</v>
          </cell>
          <cell r="D55" t="str">
            <v>4</v>
          </cell>
          <cell r="E55" t="str">
            <v>6217975130011002045</v>
          </cell>
        </row>
        <row r="56">
          <cell r="B56" t="str">
            <v>黄青娥</v>
          </cell>
          <cell r="C56" t="str">
            <v>412927196809172128</v>
          </cell>
          <cell r="D56" t="str">
            <v>2</v>
          </cell>
          <cell r="E56" t="str">
            <v>6217975130011001641</v>
          </cell>
        </row>
        <row r="57">
          <cell r="B57" t="str">
            <v>陈青芝</v>
          </cell>
          <cell r="C57" t="str">
            <v>412927197004212123</v>
          </cell>
          <cell r="D57" t="str">
            <v>3</v>
          </cell>
          <cell r="E57" t="str">
            <v>623059486702421454</v>
          </cell>
        </row>
        <row r="58">
          <cell r="B58" t="str">
            <v>李明才</v>
          </cell>
          <cell r="C58" t="str">
            <v>412927195111152112</v>
          </cell>
          <cell r="D58" t="str">
            <v>6</v>
          </cell>
          <cell r="E58" t="str">
            <v>6217975130011002060</v>
          </cell>
        </row>
        <row r="59">
          <cell r="B59" t="str">
            <v>焦党顺</v>
          </cell>
          <cell r="C59" t="str">
            <v>412927196307042139</v>
          </cell>
          <cell r="D59" t="str">
            <v>6</v>
          </cell>
          <cell r="E59" t="str">
            <v>6217975130028286003</v>
          </cell>
        </row>
        <row r="60">
          <cell r="B60" t="str">
            <v>李长进</v>
          </cell>
          <cell r="C60" t="str">
            <v>412927196807012112</v>
          </cell>
          <cell r="D60" t="str">
            <v>3</v>
          </cell>
          <cell r="E60" t="str">
            <v>6217975130011001930</v>
          </cell>
        </row>
        <row r="61">
          <cell r="B61" t="str">
            <v>李建喜</v>
          </cell>
          <cell r="C61" t="str">
            <v>412927196712222192</v>
          </cell>
          <cell r="D61" t="str">
            <v>3</v>
          </cell>
          <cell r="E61" t="str">
            <v>6217975130011002011</v>
          </cell>
        </row>
        <row r="62">
          <cell r="B62" t="str">
            <v>孙强娃</v>
          </cell>
          <cell r="C62" t="str">
            <v>412927197902102110</v>
          </cell>
          <cell r="D62" t="str">
            <v>4</v>
          </cell>
          <cell r="E62" t="str">
            <v>6217975130011002912</v>
          </cell>
        </row>
        <row r="63">
          <cell r="B63" t="str">
            <v>杨改芝</v>
          </cell>
          <cell r="C63" t="str">
            <v>41292719680523212X</v>
          </cell>
          <cell r="D63" t="str">
            <v>6</v>
          </cell>
          <cell r="E63" t="str">
            <v>6217975130011003647</v>
          </cell>
        </row>
        <row r="64">
          <cell r="B64" t="str">
            <v>杨景书</v>
          </cell>
          <cell r="C64" t="str">
            <v>41292719551216211914</v>
          </cell>
          <cell r="D64" t="str">
            <v>5</v>
          </cell>
          <cell r="E64" t="str">
            <v>6217975130011003753</v>
          </cell>
        </row>
        <row r="65">
          <cell r="B65" t="str">
            <v>杨景顺</v>
          </cell>
          <cell r="C65" t="str">
            <v>412927196812232136</v>
          </cell>
          <cell r="D65" t="str">
            <v>3</v>
          </cell>
          <cell r="E65" t="str">
            <v>6217975130011003761</v>
          </cell>
        </row>
        <row r="66">
          <cell r="B66" t="str">
            <v>陶红卫</v>
          </cell>
          <cell r="C66" t="str">
            <v>412927197603082113</v>
          </cell>
          <cell r="D66" t="str">
            <v>5</v>
          </cell>
          <cell r="E66" t="str">
            <v>6217975130011002953</v>
          </cell>
        </row>
        <row r="67">
          <cell r="B67" t="str">
            <v>陈金昌</v>
          </cell>
          <cell r="C67" t="str">
            <v>412927194807182112</v>
          </cell>
          <cell r="D67" t="str">
            <v>2</v>
          </cell>
          <cell r="E67" t="str">
            <v>6217975130011001021</v>
          </cell>
        </row>
        <row r="68">
          <cell r="B68" t="str">
            <v>刘玉林</v>
          </cell>
          <cell r="C68" t="str">
            <v>41292719740512217X42</v>
          </cell>
          <cell r="D68" t="str">
            <v>3</v>
          </cell>
          <cell r="E68" t="str">
            <v>6217975130011002276</v>
          </cell>
        </row>
        <row r="69">
          <cell r="B69" t="str">
            <v>李明均</v>
          </cell>
          <cell r="C69" t="str">
            <v>412927195202012131</v>
          </cell>
          <cell r="D69" t="str">
            <v>2</v>
          </cell>
          <cell r="E69" t="str">
            <v>6217975130011002086</v>
          </cell>
        </row>
        <row r="70">
          <cell r="B70" t="str">
            <v>陈锋</v>
          </cell>
          <cell r="C70" t="str">
            <v>412927196108302153</v>
          </cell>
          <cell r="D70" t="str">
            <v>6</v>
          </cell>
          <cell r="E70" t="str">
            <v>6217975130011000973</v>
          </cell>
        </row>
        <row r="71">
          <cell r="B71" t="str">
            <v>金玉忠</v>
          </cell>
          <cell r="C71" t="str">
            <v>411323197406182116</v>
          </cell>
          <cell r="D71" t="str">
            <v>5</v>
          </cell>
          <cell r="E71" t="str">
            <v>6217975130011001872</v>
          </cell>
        </row>
        <row r="72">
          <cell r="B72" t="str">
            <v>皮建财</v>
          </cell>
          <cell r="C72" t="str">
            <v>412927196806132112</v>
          </cell>
          <cell r="D72" t="str">
            <v>4</v>
          </cell>
          <cell r="E72" t="str">
            <v>6217975130011002565</v>
          </cell>
        </row>
        <row r="73">
          <cell r="B73" t="str">
            <v>朱占旗</v>
          </cell>
          <cell r="C73" t="str">
            <v>412927196911092159</v>
          </cell>
          <cell r="D73" t="str">
            <v>3</v>
          </cell>
          <cell r="E73" t="str">
            <v>6217975130011004595</v>
          </cell>
        </row>
        <row r="74">
          <cell r="B74" t="str">
            <v>曹建党</v>
          </cell>
          <cell r="C74" t="str">
            <v>41292719691229211X</v>
          </cell>
          <cell r="D74" t="str">
            <v>2</v>
          </cell>
          <cell r="E74" t="str">
            <v>6217975130011000742</v>
          </cell>
        </row>
        <row r="75">
          <cell r="B75" t="str">
            <v>肖建国</v>
          </cell>
          <cell r="C75" t="str">
            <v>412927196308022113</v>
          </cell>
          <cell r="D75" t="str">
            <v>7</v>
          </cell>
          <cell r="E75" t="str">
            <v>6217975130011003506</v>
          </cell>
        </row>
        <row r="76">
          <cell r="B76" t="str">
            <v>杨新华</v>
          </cell>
          <cell r="C76" t="str">
            <v>412927197408102158</v>
          </cell>
          <cell r="D76" t="str">
            <v>5</v>
          </cell>
          <cell r="E76" t="str">
            <v>6217975130011003811</v>
          </cell>
        </row>
        <row r="77">
          <cell r="B77" t="str">
            <v>张党恩</v>
          </cell>
          <cell r="C77" t="str">
            <v>412927196510272116</v>
          </cell>
          <cell r="D77" t="str">
            <v>7</v>
          </cell>
          <cell r="E77" t="str">
            <v>6217975130011004215</v>
          </cell>
        </row>
        <row r="78">
          <cell r="B78" t="str">
            <v>陈其光</v>
          </cell>
          <cell r="C78" t="str">
            <v>412927196506052110</v>
          </cell>
          <cell r="D78" t="str">
            <v>1</v>
          </cell>
          <cell r="E78" t="str">
            <v>6217975130011001054</v>
          </cell>
        </row>
        <row r="79">
          <cell r="B79" t="str">
            <v>焦新强</v>
          </cell>
          <cell r="C79" t="str">
            <v>412927197009162137</v>
          </cell>
          <cell r="D79" t="str">
            <v>4</v>
          </cell>
          <cell r="E79" t="str">
            <v>623059486702915117</v>
          </cell>
        </row>
        <row r="80">
          <cell r="B80" t="str">
            <v>尚建国</v>
          </cell>
          <cell r="C80" t="str">
            <v>41292719571221215X</v>
          </cell>
          <cell r="D80" t="str">
            <v>6</v>
          </cell>
          <cell r="E80" t="str">
            <v>6217975130011002706</v>
          </cell>
        </row>
        <row r="81">
          <cell r="B81" t="str">
            <v>张建好</v>
          </cell>
          <cell r="C81" t="str">
            <v>412927197203192110</v>
          </cell>
          <cell r="D81" t="str">
            <v>4</v>
          </cell>
          <cell r="E81" t="str">
            <v>6217975130011004272</v>
          </cell>
        </row>
        <row r="82">
          <cell r="B82" t="str">
            <v>杨志国</v>
          </cell>
          <cell r="C82" t="str">
            <v>412927197508292139</v>
          </cell>
          <cell r="D82" t="str">
            <v>4</v>
          </cell>
          <cell r="E82" t="str">
            <v>6217975130011003928</v>
          </cell>
        </row>
        <row r="83">
          <cell r="B83" t="str">
            <v>袁桂珍</v>
          </cell>
          <cell r="C83" t="str">
            <v>412927196803292188</v>
          </cell>
          <cell r="D83" t="str">
            <v>2</v>
          </cell>
          <cell r="E83" t="str">
            <v>6217975130011004157</v>
          </cell>
        </row>
        <row r="84">
          <cell r="B84" t="str">
            <v>曹海珍</v>
          </cell>
          <cell r="C84" t="str">
            <v>412927197211112125</v>
          </cell>
          <cell r="D84" t="str">
            <v>5</v>
          </cell>
          <cell r="E84" t="str">
            <v>6217975130011000718</v>
          </cell>
        </row>
        <row r="85">
          <cell r="B85" t="str">
            <v>张红旗</v>
          </cell>
          <cell r="C85" t="str">
            <v>412927197611222155</v>
          </cell>
          <cell r="D85" t="str">
            <v>5</v>
          </cell>
          <cell r="E85" t="str">
            <v>6217975130011004256</v>
          </cell>
        </row>
        <row r="86">
          <cell r="B86" t="str">
            <v>杨景成</v>
          </cell>
          <cell r="C86" t="str">
            <v>412927196105072110</v>
          </cell>
          <cell r="D86" t="str">
            <v>2</v>
          </cell>
          <cell r="E86" t="str">
            <v>6217975130011003704</v>
          </cell>
        </row>
        <row r="87">
          <cell r="B87" t="str">
            <v>陈其龙</v>
          </cell>
          <cell r="C87" t="str">
            <v>41292719670617215X</v>
          </cell>
          <cell r="D87" t="str">
            <v>4</v>
          </cell>
          <cell r="E87" t="str">
            <v>6217975130011001062</v>
          </cell>
        </row>
        <row r="88">
          <cell r="B88" t="str">
            <v>彭振伟</v>
          </cell>
          <cell r="C88" t="str">
            <v>412927197512142192</v>
          </cell>
          <cell r="D88" t="str">
            <v>5</v>
          </cell>
          <cell r="E88" t="str">
            <v>6217975130011002524</v>
          </cell>
        </row>
        <row r="89">
          <cell r="B89" t="str">
            <v>王文志</v>
          </cell>
          <cell r="C89" t="str">
            <v>412927194807152191</v>
          </cell>
          <cell r="D89" t="str">
            <v>3</v>
          </cell>
          <cell r="E89" t="str">
            <v>6217975130011003175</v>
          </cell>
        </row>
        <row r="90">
          <cell r="B90" t="str">
            <v>焦小毛</v>
          </cell>
          <cell r="C90" t="str">
            <v>412927197211012116</v>
          </cell>
          <cell r="D90">
            <v>2</v>
          </cell>
          <cell r="E90" t="str">
            <v>6217975130011001823</v>
          </cell>
        </row>
        <row r="91">
          <cell r="B91" t="str">
            <v>李建良</v>
          </cell>
          <cell r="C91" t="str">
            <v>412927196510282154</v>
          </cell>
          <cell r="D91" t="str">
            <v>3</v>
          </cell>
          <cell r="E91" t="str">
            <v>6217975130011002003</v>
          </cell>
        </row>
        <row r="92">
          <cell r="B92" t="str">
            <v>汪保军</v>
          </cell>
          <cell r="C92" t="str">
            <v>412927196712092156</v>
          </cell>
          <cell r="D92" t="str">
            <v>5</v>
          </cell>
          <cell r="E92" t="str">
            <v>6217975130011003035</v>
          </cell>
        </row>
        <row r="93">
          <cell r="B93" t="str">
            <v>李长建</v>
          </cell>
          <cell r="C93" t="str">
            <v>412927196402062111</v>
          </cell>
          <cell r="D93" t="str">
            <v>4</v>
          </cell>
          <cell r="E93" t="str">
            <v>6217975130011001922</v>
          </cell>
        </row>
        <row r="94">
          <cell r="B94" t="str">
            <v>柯保华</v>
          </cell>
          <cell r="C94" t="str">
            <v>41292719641204171X</v>
          </cell>
          <cell r="D94" t="str">
            <v>5</v>
          </cell>
          <cell r="E94" t="str">
            <v>6217975130011001898</v>
          </cell>
        </row>
        <row r="95">
          <cell r="B95" t="str">
            <v>樊士理</v>
          </cell>
          <cell r="C95" t="str">
            <v>412927195705292112</v>
          </cell>
          <cell r="D95" t="str">
            <v>5</v>
          </cell>
          <cell r="E95" t="str">
            <v>6217975130011001328</v>
          </cell>
        </row>
        <row r="96">
          <cell r="B96" t="str">
            <v>王成林</v>
          </cell>
          <cell r="C96" t="str">
            <v>412927197004142110</v>
          </cell>
          <cell r="D96" t="str">
            <v>4</v>
          </cell>
          <cell r="E96" t="str">
            <v>6217975130011003084</v>
          </cell>
        </row>
        <row r="97">
          <cell r="B97" t="str">
            <v>杨远周</v>
          </cell>
          <cell r="C97" t="str">
            <v>412927195307292133</v>
          </cell>
          <cell r="D97" t="str">
            <v>4</v>
          </cell>
          <cell r="E97" t="str">
            <v>6217975130011003910</v>
          </cell>
        </row>
        <row r="98">
          <cell r="B98" t="str">
            <v>彭辉</v>
          </cell>
          <cell r="C98" t="str">
            <v>41132319900620213X</v>
          </cell>
          <cell r="D98" t="str">
            <v>3</v>
          </cell>
          <cell r="E98" t="str">
            <v>6217975130015854326</v>
          </cell>
        </row>
        <row r="99">
          <cell r="B99" t="str">
            <v>王志伟</v>
          </cell>
          <cell r="C99" t="str">
            <v>411323200211252131</v>
          </cell>
          <cell r="D99" t="str">
            <v>1</v>
          </cell>
          <cell r="E99" t="str">
            <v>623059486702421504</v>
          </cell>
        </row>
        <row r="100">
          <cell r="B100" t="str">
            <v>余明岐</v>
          </cell>
          <cell r="C100" t="str">
            <v>412927195111132111</v>
          </cell>
          <cell r="D100" t="str">
            <v>7</v>
          </cell>
          <cell r="E100" t="str">
            <v>6217975130011004090</v>
          </cell>
        </row>
        <row r="101">
          <cell r="B101" t="str">
            <v>江志华</v>
          </cell>
          <cell r="C101" t="str">
            <v>412927196302032118</v>
          </cell>
          <cell r="D101" t="str">
            <v>5</v>
          </cell>
          <cell r="E101" t="str">
            <v>6217975130011001740</v>
          </cell>
        </row>
        <row r="102">
          <cell r="B102" t="str">
            <v>阳玉山</v>
          </cell>
          <cell r="C102" t="str">
            <v>412927196205142139</v>
          </cell>
          <cell r="D102" t="str">
            <v>6</v>
          </cell>
          <cell r="E102" t="str">
            <v>6217975130011003969</v>
          </cell>
        </row>
        <row r="103">
          <cell r="B103" t="str">
            <v>尚帅</v>
          </cell>
          <cell r="C103" t="str">
            <v>41132319890711217X</v>
          </cell>
          <cell r="D103" t="str">
            <v>5</v>
          </cell>
          <cell r="E103" t="str">
            <v>6217975130011002755</v>
          </cell>
        </row>
        <row r="104">
          <cell r="B104" t="str">
            <v>陈华山</v>
          </cell>
          <cell r="C104" t="str">
            <v>412927196912172134</v>
          </cell>
          <cell r="D104" t="str">
            <v>4</v>
          </cell>
          <cell r="E104" t="str">
            <v>6217975130011001013</v>
          </cell>
        </row>
        <row r="105">
          <cell r="B105" t="str">
            <v>焦新国</v>
          </cell>
          <cell r="C105" t="str">
            <v>412927197412032113</v>
          </cell>
          <cell r="D105" t="str">
            <v>7</v>
          </cell>
          <cell r="E105" t="str">
            <v>6217975130026488585</v>
          </cell>
        </row>
        <row r="106">
          <cell r="B106" t="str">
            <v>卢孝林</v>
          </cell>
          <cell r="C106" t="str">
            <v>41292719570910211X44</v>
          </cell>
          <cell r="D106" t="str">
            <v>5</v>
          </cell>
          <cell r="E106" t="str">
            <v>6217975130011002417</v>
          </cell>
        </row>
        <row r="107">
          <cell r="B107" t="str">
            <v>皮兴雷</v>
          </cell>
          <cell r="C107" t="str">
            <v>411323198509242139</v>
          </cell>
          <cell r="D107" t="str">
            <v>5</v>
          </cell>
          <cell r="E107" t="str">
            <v>6217975130011002623</v>
          </cell>
        </row>
        <row r="108">
          <cell r="B108" t="str">
            <v>张林娃</v>
          </cell>
          <cell r="C108" t="str">
            <v>412927196504252119</v>
          </cell>
          <cell r="D108" t="str">
            <v>2</v>
          </cell>
          <cell r="E108" t="str">
            <v>6217975130025365602</v>
          </cell>
        </row>
        <row r="109">
          <cell r="B109" t="str">
            <v>朱占清</v>
          </cell>
          <cell r="C109" t="str">
            <v>412927196612132157</v>
          </cell>
          <cell r="D109" t="str">
            <v>3</v>
          </cell>
          <cell r="E109" t="str">
            <v>6217975130011004603</v>
          </cell>
        </row>
        <row r="110">
          <cell r="B110" t="str">
            <v>尚双恩</v>
          </cell>
          <cell r="C110" t="str">
            <v>411323198512152134</v>
          </cell>
          <cell r="D110" t="str">
            <v>4</v>
          </cell>
          <cell r="E110" t="str">
            <v>6217975130011002763</v>
          </cell>
        </row>
        <row r="111">
          <cell r="B111" t="str">
            <v>杨景波</v>
          </cell>
          <cell r="C111" t="str">
            <v>412927197704262113</v>
          </cell>
          <cell r="D111" t="str">
            <v>5</v>
          </cell>
          <cell r="E111" t="str">
            <v>6217975130011203452</v>
          </cell>
        </row>
        <row r="112">
          <cell r="B112" t="str">
            <v>余邦林</v>
          </cell>
          <cell r="C112" t="str">
            <v>41292719541024211824</v>
          </cell>
          <cell r="D112" t="str">
            <v>1</v>
          </cell>
          <cell r="E112" t="str">
            <v>6217975130011004033</v>
          </cell>
        </row>
        <row r="113">
          <cell r="B113" t="str">
            <v>刘国华</v>
          </cell>
          <cell r="C113" t="str">
            <v>41292719530601211X</v>
          </cell>
          <cell r="D113" t="str">
            <v>1</v>
          </cell>
          <cell r="E113" t="str">
            <v>6217975130011002193</v>
          </cell>
        </row>
        <row r="114">
          <cell r="B114" t="str">
            <v>杨远林</v>
          </cell>
          <cell r="C114" t="str">
            <v>412927195502152136</v>
          </cell>
          <cell r="D114" t="str">
            <v>2</v>
          </cell>
          <cell r="E114" t="str">
            <v>6217975130011003886</v>
          </cell>
        </row>
        <row r="115">
          <cell r="B115" t="str">
            <v>杨远亭</v>
          </cell>
          <cell r="C115" t="str">
            <v>412927195510212119</v>
          </cell>
          <cell r="D115" t="str">
            <v>1</v>
          </cell>
          <cell r="E115" t="str">
            <v>6217975130011003894</v>
          </cell>
        </row>
        <row r="116">
          <cell r="B116" t="str">
            <v>陈科子</v>
          </cell>
          <cell r="C116" t="str">
            <v>412927195103262119</v>
          </cell>
          <cell r="D116" t="str">
            <v>2</v>
          </cell>
          <cell r="E116" t="str">
            <v>6217975130011001039</v>
          </cell>
        </row>
        <row r="117">
          <cell r="B117" t="str">
            <v>皮双成</v>
          </cell>
          <cell r="C117" t="str">
            <v>412927195504092114</v>
          </cell>
          <cell r="D117" t="str">
            <v>1</v>
          </cell>
          <cell r="E117" t="str">
            <v>6217975130011002615</v>
          </cell>
        </row>
        <row r="118">
          <cell r="B118" t="str">
            <v>朱小德</v>
          </cell>
          <cell r="C118" t="str">
            <v>41292719530312217X31</v>
          </cell>
          <cell r="D118" t="str">
            <v>1</v>
          </cell>
          <cell r="E118" t="str">
            <v>6217975130011004579</v>
          </cell>
        </row>
        <row r="119">
          <cell r="B119" t="str">
            <v>杨随红</v>
          </cell>
          <cell r="C119" t="str">
            <v>41292719700311211264</v>
          </cell>
          <cell r="D119" t="str">
            <v>1</v>
          </cell>
          <cell r="E119" t="str">
            <v>6217975130015854482</v>
          </cell>
        </row>
        <row r="120">
          <cell r="B120" t="str">
            <v>陈恩娃</v>
          </cell>
          <cell r="C120" t="str">
            <v>41292719640723211654</v>
          </cell>
          <cell r="D120" t="str">
            <v>1</v>
          </cell>
          <cell r="E120" t="str">
            <v>6217975130011000965</v>
          </cell>
        </row>
        <row r="121">
          <cell r="B121" t="str">
            <v>卢成娃</v>
          </cell>
          <cell r="C121" t="str">
            <v>41292719520902213X</v>
          </cell>
          <cell r="D121" t="str">
            <v>1</v>
          </cell>
          <cell r="E121" t="str">
            <v>6217975130011002342</v>
          </cell>
        </row>
        <row r="122">
          <cell r="B122" t="str">
            <v>尚建林</v>
          </cell>
          <cell r="C122" t="str">
            <v>412927197612092110</v>
          </cell>
          <cell r="D122" t="str">
            <v>3</v>
          </cell>
          <cell r="E122" t="str">
            <v>6217975130011002714</v>
          </cell>
        </row>
        <row r="123">
          <cell r="B123" t="str">
            <v>朱德娃</v>
          </cell>
          <cell r="C123" t="str">
            <v>412927195106062139</v>
          </cell>
          <cell r="D123" t="str">
            <v>5</v>
          </cell>
          <cell r="E123" t="str">
            <v>6217975130011004496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22" workbookViewId="0">
      <selection activeCell="L42" sqref="L42"/>
    </sheetView>
  </sheetViews>
  <sheetFormatPr defaultColWidth="9" defaultRowHeight="13.5" outlineLevelCol="6"/>
  <cols>
    <col min="1" max="1" width="9.5" customWidth="1"/>
    <col min="2" max="2" width="11.25" customWidth="1"/>
    <col min="3" max="3" width="19.6166666666667" customWidth="1"/>
    <col min="4" max="4" width="21.075" customWidth="1"/>
    <col min="5" max="5" width="13.8416666666667" customWidth="1"/>
    <col min="6" max="6" width="17.8" customWidth="1"/>
    <col min="7" max="7" width="9.75" customWidth="1"/>
  </cols>
  <sheetData>
    <row r="1" ht="21" customHeight="1" spans="1:1">
      <c r="A1" s="119" t="s">
        <v>0</v>
      </c>
    </row>
    <row r="2" ht="26" customHeight="1" spans="1:7">
      <c r="A2" s="120" t="s">
        <v>1</v>
      </c>
      <c r="B2" s="120"/>
      <c r="C2" s="120"/>
      <c r="D2" s="120"/>
      <c r="E2" s="120"/>
      <c r="F2" s="120"/>
      <c r="G2" s="120"/>
    </row>
    <row r="3" ht="3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6" customHeight="1" spans="1:7">
      <c r="A4" s="121" t="s">
        <v>9</v>
      </c>
      <c r="B4" s="122"/>
      <c r="C4" s="123" t="s">
        <v>10</v>
      </c>
      <c r="D4" s="124" t="s">
        <v>11</v>
      </c>
      <c r="E4" s="121" t="s">
        <v>12</v>
      </c>
      <c r="F4" s="121" t="s">
        <v>13</v>
      </c>
      <c r="G4" s="121" t="s">
        <v>14</v>
      </c>
    </row>
    <row r="5" ht="16" customHeight="1" spans="1:7">
      <c r="A5" s="125"/>
      <c r="B5" s="122"/>
      <c r="C5" s="123" t="s">
        <v>15</v>
      </c>
      <c r="D5" s="121" t="s">
        <v>16</v>
      </c>
      <c r="E5" s="125"/>
      <c r="F5" s="125"/>
      <c r="G5" s="125"/>
    </row>
    <row r="6" ht="16" customHeight="1" spans="1:7">
      <c r="A6" s="125"/>
      <c r="B6" s="122"/>
      <c r="C6" s="124" t="s">
        <v>17</v>
      </c>
      <c r="D6" s="125"/>
      <c r="E6" s="125"/>
      <c r="F6" s="125"/>
      <c r="G6" s="125"/>
    </row>
    <row r="7" ht="16" customHeight="1" spans="1:7">
      <c r="A7" s="125"/>
      <c r="B7" s="122"/>
      <c r="C7" s="124" t="s">
        <v>18</v>
      </c>
      <c r="D7" s="125"/>
      <c r="E7" s="125"/>
      <c r="F7" s="125"/>
      <c r="G7" s="125"/>
    </row>
    <row r="8" ht="16" customHeight="1" spans="1:7">
      <c r="A8" s="125"/>
      <c r="B8" s="124" t="s">
        <v>19</v>
      </c>
      <c r="C8" s="124" t="s">
        <v>20</v>
      </c>
      <c r="D8" s="125"/>
      <c r="E8" s="125"/>
      <c r="F8" s="125"/>
      <c r="G8" s="125"/>
    </row>
    <row r="9" ht="16" customHeight="1" spans="1:7">
      <c r="A9" s="125"/>
      <c r="B9" s="9"/>
      <c r="C9" s="124" t="s">
        <v>21</v>
      </c>
      <c r="D9" s="126"/>
      <c r="E9" s="126"/>
      <c r="F9" s="126"/>
      <c r="G9" s="125"/>
    </row>
    <row r="10" ht="35" customHeight="1" spans="1:7">
      <c r="A10" s="125"/>
      <c r="B10" s="9"/>
      <c r="C10" s="124" t="s">
        <v>22</v>
      </c>
      <c r="D10" s="122"/>
      <c r="E10" s="121" t="s">
        <v>23</v>
      </c>
      <c r="F10" s="127" t="s">
        <v>24</v>
      </c>
      <c r="G10" s="125"/>
    </row>
    <row r="11" ht="27" customHeight="1" spans="1:7">
      <c r="A11" s="125"/>
      <c r="B11" s="124" t="s">
        <v>25</v>
      </c>
      <c r="C11" s="124" t="s">
        <v>26</v>
      </c>
      <c r="D11" s="124" t="s">
        <v>27</v>
      </c>
      <c r="E11" s="125"/>
      <c r="F11" s="124" t="s">
        <v>13</v>
      </c>
      <c r="G11" s="125"/>
    </row>
    <row r="12" ht="16.75" customHeight="1" spans="1:7">
      <c r="A12" s="125"/>
      <c r="B12" s="124" t="s">
        <v>28</v>
      </c>
      <c r="C12" s="124" t="s">
        <v>29</v>
      </c>
      <c r="D12" s="124" t="s">
        <v>16</v>
      </c>
      <c r="E12" s="125"/>
      <c r="F12" s="124" t="s">
        <v>13</v>
      </c>
      <c r="G12" s="125"/>
    </row>
    <row r="13" ht="16" customHeight="1" spans="1:7">
      <c r="A13" s="125"/>
      <c r="B13" s="124"/>
      <c r="C13" s="124" t="s">
        <v>30</v>
      </c>
      <c r="D13" s="124"/>
      <c r="E13" s="126"/>
      <c r="F13" s="124"/>
      <c r="G13" s="125"/>
    </row>
    <row r="14" ht="16.75" customHeight="1" spans="1:7">
      <c r="A14" s="125"/>
      <c r="B14" s="122"/>
      <c r="C14" s="124" t="s">
        <v>31</v>
      </c>
      <c r="D14" s="124" t="s">
        <v>32</v>
      </c>
      <c r="E14" s="124" t="s">
        <v>33</v>
      </c>
      <c r="F14" s="124" t="s">
        <v>34</v>
      </c>
      <c r="G14" s="125"/>
    </row>
    <row r="15" ht="16.75" customHeight="1" spans="1:7">
      <c r="A15" s="125"/>
      <c r="B15" s="124" t="s">
        <v>35</v>
      </c>
      <c r="C15" s="124" t="s">
        <v>36</v>
      </c>
      <c r="D15" s="124" t="s">
        <v>37</v>
      </c>
      <c r="E15" s="124"/>
      <c r="F15" s="124"/>
      <c r="G15" s="125"/>
    </row>
    <row r="16" ht="16" customHeight="1" spans="1:7">
      <c r="A16" s="125"/>
      <c r="B16" s="9"/>
      <c r="C16" s="124" t="s">
        <v>38</v>
      </c>
      <c r="D16" s="124"/>
      <c r="E16" s="124"/>
      <c r="F16" s="124" t="s">
        <v>39</v>
      </c>
      <c r="G16" s="125"/>
    </row>
    <row r="17" ht="16" customHeight="1" spans="1:7">
      <c r="A17" s="125"/>
      <c r="B17" s="122"/>
      <c r="C17" s="124" t="s">
        <v>40</v>
      </c>
      <c r="D17" s="124" t="s">
        <v>41</v>
      </c>
      <c r="E17" s="121" t="s">
        <v>23</v>
      </c>
      <c r="F17" s="121" t="s">
        <v>42</v>
      </c>
      <c r="G17" s="125"/>
    </row>
    <row r="18" ht="16" customHeight="1" spans="1:7">
      <c r="A18" s="125"/>
      <c r="B18" s="124" t="s">
        <v>43</v>
      </c>
      <c r="C18" s="124" t="s">
        <v>44</v>
      </c>
      <c r="D18" s="124" t="s">
        <v>45</v>
      </c>
      <c r="E18" s="125"/>
      <c r="F18" s="125"/>
      <c r="G18" s="125"/>
    </row>
    <row r="19" ht="16" customHeight="1" spans="1:7">
      <c r="A19" s="125"/>
      <c r="B19" s="9"/>
      <c r="C19" s="124" t="s">
        <v>46</v>
      </c>
      <c r="D19" s="124" t="s">
        <v>11</v>
      </c>
      <c r="E19" s="125"/>
      <c r="F19" s="125"/>
      <c r="G19" s="125"/>
    </row>
    <row r="20" ht="16" customHeight="1" spans="1:7">
      <c r="A20" s="125"/>
      <c r="B20" s="122"/>
      <c r="C20" s="124" t="s">
        <v>47</v>
      </c>
      <c r="D20" s="121" t="s">
        <v>48</v>
      </c>
      <c r="E20" s="125"/>
      <c r="F20" s="125"/>
      <c r="G20" s="125"/>
    </row>
    <row r="21" ht="16" customHeight="1" spans="1:7">
      <c r="A21" s="125"/>
      <c r="B21" s="122"/>
      <c r="C21" s="124" t="s">
        <v>49</v>
      </c>
      <c r="D21" s="125"/>
      <c r="E21" s="125"/>
      <c r="F21" s="125"/>
      <c r="G21" s="125"/>
    </row>
    <row r="22" ht="16" customHeight="1" spans="1:7">
      <c r="A22" s="125"/>
      <c r="B22" s="124" t="s">
        <v>50</v>
      </c>
      <c r="C22" s="124" t="s">
        <v>51</v>
      </c>
      <c r="D22" s="125"/>
      <c r="E22" s="125"/>
      <c r="F22" s="125"/>
      <c r="G22" s="125"/>
    </row>
    <row r="23" ht="16" customHeight="1" spans="1:7">
      <c r="A23" s="125"/>
      <c r="B23" s="9"/>
      <c r="C23" s="124" t="s">
        <v>52</v>
      </c>
      <c r="D23" s="126"/>
      <c r="E23" s="125"/>
      <c r="F23" s="125"/>
      <c r="G23" s="125"/>
    </row>
    <row r="24" ht="16" customHeight="1" spans="1:7">
      <c r="A24" s="125"/>
      <c r="B24" s="122"/>
      <c r="C24" s="124" t="s">
        <v>53</v>
      </c>
      <c r="D24" s="124" t="s">
        <v>11</v>
      </c>
      <c r="E24" s="125"/>
      <c r="F24" s="125"/>
      <c r="G24" s="125"/>
    </row>
    <row r="25" ht="16" customHeight="1" spans="1:7">
      <c r="A25" s="125"/>
      <c r="B25" s="124" t="s">
        <v>54</v>
      </c>
      <c r="C25" s="124" t="s">
        <v>55</v>
      </c>
      <c r="D25" s="121" t="s">
        <v>48</v>
      </c>
      <c r="E25" s="125"/>
      <c r="F25" s="125"/>
      <c r="G25" s="125"/>
    </row>
    <row r="26" ht="28" customHeight="1" spans="1:7">
      <c r="A26" s="125"/>
      <c r="B26" s="9"/>
      <c r="C26" s="124" t="s">
        <v>56</v>
      </c>
      <c r="D26" s="126"/>
      <c r="E26" s="125"/>
      <c r="F26" s="126"/>
      <c r="G26" s="125"/>
    </row>
    <row r="27" ht="16" customHeight="1" spans="1:7">
      <c r="A27" s="126"/>
      <c r="B27" s="124" t="s">
        <v>57</v>
      </c>
      <c r="C27" s="124" t="s">
        <v>58</v>
      </c>
      <c r="D27" s="124" t="s">
        <v>11</v>
      </c>
      <c r="E27" s="126"/>
      <c r="F27" s="124" t="s">
        <v>13</v>
      </c>
      <c r="G27" s="125"/>
    </row>
    <row r="28" ht="16.75" customHeight="1" spans="1:7">
      <c r="A28" s="121" t="s">
        <v>59</v>
      </c>
      <c r="B28" s="121" t="s">
        <v>60</v>
      </c>
      <c r="C28" s="124" t="s">
        <v>61</v>
      </c>
      <c r="D28" s="124" t="s">
        <v>62</v>
      </c>
      <c r="E28" s="121" t="s">
        <v>63</v>
      </c>
      <c r="F28" s="124" t="s">
        <v>64</v>
      </c>
      <c r="G28" s="125"/>
    </row>
    <row r="29" ht="16" customHeight="1" spans="1:7">
      <c r="A29" s="125"/>
      <c r="B29" s="125"/>
      <c r="C29" s="124"/>
      <c r="D29" s="124"/>
      <c r="E29" s="125"/>
      <c r="F29" s="124"/>
      <c r="G29" s="125"/>
    </row>
    <row r="30" ht="10" customHeight="1" spans="1:7">
      <c r="A30" s="125"/>
      <c r="B30" s="125"/>
      <c r="C30" s="124"/>
      <c r="D30" s="124"/>
      <c r="E30" s="125"/>
      <c r="F30" s="124"/>
      <c r="G30" s="125"/>
    </row>
    <row r="31" ht="21" customHeight="1" spans="1:7">
      <c r="A31" s="125"/>
      <c r="B31" s="125"/>
      <c r="C31" s="124" t="s">
        <v>65</v>
      </c>
      <c r="D31" s="124" t="s">
        <v>66</v>
      </c>
      <c r="E31" s="126"/>
      <c r="F31" s="124" t="s">
        <v>67</v>
      </c>
      <c r="G31" s="125"/>
    </row>
    <row r="32" ht="15" customHeight="1" spans="1:7">
      <c r="A32" s="125"/>
      <c r="B32" s="125"/>
      <c r="C32" s="124" t="s">
        <v>68</v>
      </c>
      <c r="D32" s="124" t="s">
        <v>69</v>
      </c>
      <c r="E32" s="121" t="s">
        <v>70</v>
      </c>
      <c r="F32" s="124" t="s">
        <v>71</v>
      </c>
      <c r="G32" s="125"/>
    </row>
    <row r="33" ht="16" customHeight="1" spans="1:7">
      <c r="A33" s="125"/>
      <c r="B33" s="125"/>
      <c r="C33" s="124"/>
      <c r="D33" s="124"/>
      <c r="E33" s="126"/>
      <c r="F33" s="124"/>
      <c r="G33" s="125"/>
    </row>
    <row r="34" ht="28.75" customHeight="1" spans="1:7">
      <c r="A34" s="125"/>
      <c r="B34" s="125"/>
      <c r="C34" s="124" t="s">
        <v>72</v>
      </c>
      <c r="D34" s="124" t="s">
        <v>73</v>
      </c>
      <c r="E34" s="121" t="s">
        <v>74</v>
      </c>
      <c r="F34" s="124" t="s">
        <v>75</v>
      </c>
      <c r="G34" s="125"/>
    </row>
    <row r="35" ht="23" customHeight="1" spans="1:7">
      <c r="A35" s="125"/>
      <c r="B35" s="125"/>
      <c r="C35" s="124"/>
      <c r="D35" s="124"/>
      <c r="E35" s="126"/>
      <c r="F35" s="124"/>
      <c r="G35" s="125"/>
    </row>
    <row r="36" ht="16.75" customHeight="1" spans="1:7">
      <c r="A36" s="125"/>
      <c r="B36" s="125"/>
      <c r="C36" s="124" t="s">
        <v>76</v>
      </c>
      <c r="D36" s="124" t="s">
        <v>77</v>
      </c>
      <c r="E36" s="121" t="s">
        <v>78</v>
      </c>
      <c r="F36" s="124" t="s">
        <v>79</v>
      </c>
      <c r="G36" s="125"/>
    </row>
    <row r="37" ht="16" customHeight="1" spans="1:7">
      <c r="A37" s="126"/>
      <c r="B37" s="126"/>
      <c r="C37" s="124"/>
      <c r="D37" s="124"/>
      <c r="E37" s="126"/>
      <c r="F37" s="124"/>
      <c r="G37" s="126"/>
    </row>
    <row r="38" ht="16" customHeight="1" spans="1:1">
      <c r="A38" s="128" t="s">
        <v>80</v>
      </c>
    </row>
    <row r="39" ht="16" customHeight="1"/>
    <row r="40" ht="16" customHeight="1"/>
    <row r="41" ht="16" customHeight="1"/>
    <row r="42" ht="27" customHeight="1"/>
    <row r="43" ht="32" customHeight="1"/>
    <row r="44" ht="17" customHeight="1"/>
    <row r="45" ht="17" customHeight="1"/>
    <row r="46" ht="17" customHeight="1"/>
  </sheetData>
  <mergeCells count="35">
    <mergeCell ref="A2:G2"/>
    <mergeCell ref="A4:A27"/>
    <mergeCell ref="A28:A37"/>
    <mergeCell ref="B12:B13"/>
    <mergeCell ref="B28:B37"/>
    <mergeCell ref="C28:C30"/>
    <mergeCell ref="C32:C33"/>
    <mergeCell ref="C34:C35"/>
    <mergeCell ref="C36:C37"/>
    <mergeCell ref="D5:D9"/>
    <mergeCell ref="D12:D13"/>
    <mergeCell ref="D15:D16"/>
    <mergeCell ref="D20:D23"/>
    <mergeCell ref="D25:D26"/>
    <mergeCell ref="D28:D30"/>
    <mergeCell ref="D32:D33"/>
    <mergeCell ref="D34:D35"/>
    <mergeCell ref="D36:D37"/>
    <mergeCell ref="E4:E9"/>
    <mergeCell ref="E10:E13"/>
    <mergeCell ref="E14:E16"/>
    <mergeCell ref="E17:E27"/>
    <mergeCell ref="E28:E31"/>
    <mergeCell ref="E32:E33"/>
    <mergeCell ref="E34:E35"/>
    <mergeCell ref="E36:E37"/>
    <mergeCell ref="F4:F9"/>
    <mergeCell ref="F12:F13"/>
    <mergeCell ref="F14:F15"/>
    <mergeCell ref="F17:F26"/>
    <mergeCell ref="F28:F30"/>
    <mergeCell ref="F32:F33"/>
    <mergeCell ref="F34:F35"/>
    <mergeCell ref="F36:F37"/>
    <mergeCell ref="G4:G37"/>
  </mergeCells>
  <printOptions verticalCentered="1"/>
  <pageMargins left="0.314583333333333" right="0.196527777777778" top="0.236111111111111" bottom="0.196527777777778" header="0.196527777777778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85" zoomScaleNormal="85" workbookViewId="0">
      <selection activeCell="A9" sqref="A9:D9"/>
    </sheetView>
  </sheetViews>
  <sheetFormatPr defaultColWidth="9" defaultRowHeight="13.5" outlineLevelCol="3"/>
  <cols>
    <col min="1" max="1" width="20.1666666666667" customWidth="1"/>
    <col min="2" max="2" width="19.7666666666667" customWidth="1"/>
    <col min="3" max="3" width="23.9416666666667" customWidth="1"/>
    <col min="4" max="4" width="30.8833333333333" customWidth="1"/>
  </cols>
  <sheetData>
    <row r="1" ht="40.5" customHeight="1" spans="1:4">
      <c r="A1" s="90" t="s">
        <v>81</v>
      </c>
      <c r="B1" s="90"/>
      <c r="C1" s="90"/>
      <c r="D1" s="90"/>
    </row>
    <row r="2" ht="28.5" customHeight="1" spans="1:4">
      <c r="A2" s="17" t="s">
        <v>82</v>
      </c>
      <c r="B2" s="17"/>
      <c r="C2" s="17"/>
      <c r="D2" s="17"/>
    </row>
    <row r="3" ht="21" customHeight="1" spans="1:4">
      <c r="A3" s="17"/>
      <c r="B3" s="17"/>
      <c r="C3" s="17"/>
      <c r="D3" s="17"/>
    </row>
    <row r="4" ht="44.25" customHeight="1" spans="1:4">
      <c r="A4" s="91" t="s">
        <v>83</v>
      </c>
      <c r="B4" s="91"/>
      <c r="C4" s="91"/>
      <c r="D4" s="91"/>
    </row>
    <row r="5" ht="20" customHeight="1" spans="1:4">
      <c r="A5" s="92"/>
      <c r="B5" s="93"/>
      <c r="C5" s="93"/>
      <c r="D5" s="94"/>
    </row>
    <row r="6" ht="24" customHeight="1" spans="1:4">
      <c r="A6" s="95" t="s">
        <v>84</v>
      </c>
      <c r="B6" s="96"/>
      <c r="C6" s="96"/>
      <c r="D6" s="97"/>
    </row>
    <row r="7" ht="14.25" customHeight="1" spans="1:4">
      <c r="A7" s="98"/>
      <c r="B7" s="99"/>
      <c r="C7" s="99"/>
      <c r="D7" s="100"/>
    </row>
    <row r="8" ht="118" customHeight="1" spans="1:4">
      <c r="A8" s="101" t="s">
        <v>85</v>
      </c>
      <c r="B8" s="102"/>
      <c r="C8" s="102"/>
      <c r="D8" s="103"/>
    </row>
    <row r="9" ht="46" customHeight="1" spans="1:4">
      <c r="A9" s="104" t="s">
        <v>86</v>
      </c>
      <c r="B9" s="105"/>
      <c r="C9" s="105"/>
      <c r="D9" s="106"/>
    </row>
    <row r="10" ht="29" customHeight="1" spans="1:4">
      <c r="A10" s="107" t="s">
        <v>87</v>
      </c>
      <c r="B10" s="108"/>
      <c r="C10" s="108"/>
      <c r="D10" s="109"/>
    </row>
    <row r="11" ht="27" customHeight="1" spans="1:4">
      <c r="A11" s="110" t="s">
        <v>88</v>
      </c>
      <c r="B11" s="111" t="s">
        <v>89</v>
      </c>
      <c r="C11" s="112" t="s">
        <v>90</v>
      </c>
      <c r="D11" s="111" t="s">
        <v>91</v>
      </c>
    </row>
    <row r="12" ht="46" customHeight="1" spans="1:4">
      <c r="A12" s="110"/>
      <c r="B12" s="111"/>
      <c r="C12" s="113" t="s">
        <v>92</v>
      </c>
      <c r="D12" s="111"/>
    </row>
    <row r="13" ht="37" customHeight="1" spans="1:4">
      <c r="A13" s="114" t="s">
        <v>93</v>
      </c>
      <c r="B13" s="115" t="s">
        <v>94</v>
      </c>
      <c r="C13" s="115" t="s">
        <v>95</v>
      </c>
      <c r="D13" s="115" t="s">
        <v>96</v>
      </c>
    </row>
    <row r="14" ht="37" customHeight="1" spans="1:4">
      <c r="A14" s="114" t="s">
        <v>97</v>
      </c>
      <c r="B14" s="115"/>
      <c r="C14" s="115"/>
      <c r="D14" s="115"/>
    </row>
    <row r="15" ht="37" customHeight="1" spans="1:4">
      <c r="A15" s="114"/>
      <c r="B15" s="115"/>
      <c r="C15" s="115"/>
      <c r="D15" s="115"/>
    </row>
    <row r="16" ht="38" customHeight="1" spans="1:4">
      <c r="A16" s="114" t="s">
        <v>98</v>
      </c>
      <c r="B16" s="115" t="s">
        <v>99</v>
      </c>
      <c r="C16" s="115" t="s">
        <v>100</v>
      </c>
      <c r="D16" s="115" t="s">
        <v>101</v>
      </c>
    </row>
    <row r="17" ht="20" customHeight="1" spans="1:4">
      <c r="A17" s="114"/>
      <c r="B17" s="115"/>
      <c r="C17" s="115"/>
      <c r="D17" s="115"/>
    </row>
    <row r="18" ht="20" customHeight="1" spans="1:4">
      <c r="A18" s="114"/>
      <c r="B18" s="115"/>
      <c r="C18" s="115"/>
      <c r="D18" s="116"/>
    </row>
    <row r="19" ht="20" customHeight="1" spans="1:4">
      <c r="A19" s="114"/>
      <c r="B19" s="116"/>
      <c r="C19" s="116"/>
      <c r="D19" s="116"/>
    </row>
    <row r="20" ht="44" customHeight="1" spans="1:4">
      <c r="A20" s="117"/>
      <c r="B20" s="118"/>
      <c r="C20" s="118"/>
      <c r="D20" s="118"/>
    </row>
  </sheetData>
  <mergeCells count="12">
    <mergeCell ref="A1:D1"/>
    <mergeCell ref="A4:D4"/>
    <mergeCell ref="A5:D5"/>
    <mergeCell ref="A6:D6"/>
    <mergeCell ref="A7:D7"/>
    <mergeCell ref="A8:D8"/>
    <mergeCell ref="A9:D9"/>
    <mergeCell ref="A10:D10"/>
    <mergeCell ref="A11:A12"/>
    <mergeCell ref="B11:B12"/>
    <mergeCell ref="D11:D12"/>
    <mergeCell ref="A2:D3"/>
  </mergeCells>
  <printOptions horizontalCentered="1"/>
  <pageMargins left="0.236111111111111" right="0.314583333333333" top="0.747916666666667" bottom="0.354166666666667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B24" sqref="B24:M24"/>
    </sheetView>
  </sheetViews>
  <sheetFormatPr defaultColWidth="9" defaultRowHeight="13.5"/>
  <cols>
    <col min="1" max="1" width="12.9916666666667" customWidth="1"/>
    <col min="2" max="2" width="10" customWidth="1"/>
    <col min="3" max="3" width="7.75" customWidth="1"/>
    <col min="4" max="4" width="3.125" customWidth="1"/>
    <col min="5" max="5" width="4.875" customWidth="1"/>
    <col min="6" max="6" width="5.625" customWidth="1"/>
    <col min="7" max="7" width="6.875" customWidth="1"/>
    <col min="8" max="8" width="9.525" customWidth="1"/>
    <col min="9" max="9" width="4.625" customWidth="1"/>
    <col min="10" max="10" width="4.375" customWidth="1"/>
    <col min="11" max="11" width="4" customWidth="1"/>
    <col min="12" max="12" width="2.9" customWidth="1"/>
    <col min="13" max="13" width="22.475" customWidth="1"/>
  </cols>
  <sheetData>
    <row r="1" ht="20.25" spans="1:13">
      <c r="A1" s="2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spans="1:13">
      <c r="A2" s="17" t="s">
        <v>103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27" spans="1:13">
      <c r="A3" s="17" t="s">
        <v>104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ht="20" customHeight="1" spans="1:13">
      <c r="A4" s="23" t="s">
        <v>105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ht="14.25" spans="1:13">
      <c r="A5" s="24" t="s">
        <v>106</v>
      </c>
      <c r="B5" s="25" t="s">
        <v>107</v>
      </c>
      <c r="C5" s="25"/>
      <c r="D5" s="25" t="s">
        <v>108</v>
      </c>
      <c r="E5" s="25"/>
      <c r="F5" s="25"/>
      <c r="G5" s="129" t="s">
        <v>109</v>
      </c>
      <c r="H5" s="25"/>
      <c r="I5" s="25"/>
      <c r="J5" s="25"/>
      <c r="K5" s="49" t="s">
        <v>110</v>
      </c>
      <c r="L5" s="58"/>
      <c r="M5" s="25">
        <v>18738781719</v>
      </c>
    </row>
    <row r="6" ht="14.25" spans="1:13">
      <c r="A6" s="26" t="s">
        <v>111</v>
      </c>
      <c r="B6" s="25"/>
      <c r="C6" s="25"/>
      <c r="D6" s="25"/>
      <c r="E6" s="25"/>
      <c r="F6" s="25"/>
      <c r="G6" s="25"/>
      <c r="H6" s="25"/>
      <c r="I6" s="25"/>
      <c r="J6" s="25"/>
      <c r="K6" s="28" t="s">
        <v>112</v>
      </c>
      <c r="L6" s="29"/>
      <c r="M6" s="25"/>
    </row>
    <row r="7" ht="35" customHeight="1" spans="1:13">
      <c r="A7" s="27" t="s">
        <v>113</v>
      </c>
      <c r="B7" s="28"/>
      <c r="C7" s="29"/>
      <c r="D7" s="28" t="s">
        <v>114</v>
      </c>
      <c r="E7" s="28"/>
      <c r="F7" s="28"/>
      <c r="G7" s="29"/>
      <c r="H7" s="30" t="s">
        <v>115</v>
      </c>
      <c r="I7" s="30"/>
      <c r="J7" s="59"/>
      <c r="K7" s="130" t="s">
        <v>116</v>
      </c>
      <c r="L7" s="30"/>
      <c r="M7" s="59"/>
    </row>
    <row r="8" ht="14.25" spans="1:13">
      <c r="A8" s="31" t="s">
        <v>117</v>
      </c>
      <c r="B8" s="29" t="s">
        <v>118</v>
      </c>
      <c r="C8" s="29"/>
      <c r="D8" s="29"/>
      <c r="E8" s="29"/>
      <c r="F8" s="29"/>
      <c r="G8" s="28"/>
      <c r="H8" s="32" t="s">
        <v>119</v>
      </c>
      <c r="I8" s="60" t="s">
        <v>120</v>
      </c>
      <c r="J8" s="61"/>
      <c r="K8" s="61"/>
      <c r="L8" s="61"/>
      <c r="M8" s="62"/>
    </row>
    <row r="9" ht="21" customHeight="1" spans="1:13">
      <c r="A9" s="26" t="s">
        <v>121</v>
      </c>
      <c r="B9" s="29"/>
      <c r="C9" s="29"/>
      <c r="D9" s="29"/>
      <c r="E9" s="29"/>
      <c r="F9" s="29"/>
      <c r="G9" s="28"/>
      <c r="H9" s="33"/>
      <c r="I9" s="63"/>
      <c r="J9" s="64"/>
      <c r="K9" s="64"/>
      <c r="L9" s="64"/>
      <c r="M9" s="65"/>
    </row>
    <row r="10" ht="34" customHeight="1" spans="1:13">
      <c r="A10" s="27" t="s">
        <v>122</v>
      </c>
      <c r="B10" s="29"/>
      <c r="C10" s="28">
        <v>1200</v>
      </c>
      <c r="D10" s="28"/>
      <c r="E10" s="28"/>
      <c r="F10" s="28"/>
      <c r="G10" s="28"/>
      <c r="H10" s="34" t="s">
        <v>123</v>
      </c>
      <c r="I10" s="66"/>
      <c r="J10" s="66"/>
      <c r="K10" s="66"/>
      <c r="L10" s="67"/>
      <c r="M10" s="68">
        <v>0</v>
      </c>
    </row>
    <row r="11" ht="14.25" spans="1:13">
      <c r="A11" s="26" t="s">
        <v>124</v>
      </c>
      <c r="B11" s="35" t="s">
        <v>125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69"/>
    </row>
    <row r="12" ht="14.25" spans="1:13">
      <c r="A12" s="26"/>
      <c r="B12" s="35" t="s">
        <v>126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69"/>
    </row>
    <row r="13" ht="14.25" spans="1:13">
      <c r="A13" s="2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70"/>
    </row>
    <row r="14" ht="29" customHeight="1" spans="1:13">
      <c r="A14" s="26"/>
      <c r="B14" s="37" t="s">
        <v>127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71"/>
    </row>
    <row r="15" ht="15" customHeight="1" spans="1:13">
      <c r="A15" s="26" t="s">
        <v>89</v>
      </c>
      <c r="B15" s="35" t="s">
        <v>128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69"/>
    </row>
    <row r="16" ht="15" customHeight="1" spans="1:13">
      <c r="A16" s="26"/>
      <c r="B16" s="35" t="s">
        <v>129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9"/>
    </row>
    <row r="17" ht="15" customHeight="1" spans="1:13">
      <c r="A17" s="26"/>
      <c r="B17" s="35" t="s">
        <v>130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9"/>
    </row>
    <row r="18" ht="15" customHeight="1" spans="1:13">
      <c r="A18" s="26"/>
      <c r="B18" s="35" t="s">
        <v>131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69"/>
    </row>
    <row r="19" ht="15" customHeight="1" spans="1:13">
      <c r="A19" s="2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70"/>
    </row>
    <row r="20" ht="26" customHeight="1" spans="1:13">
      <c r="A20" s="26"/>
      <c r="B20" s="38" t="s">
        <v>132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72"/>
    </row>
    <row r="21" ht="8" customHeight="1" spans="1:13">
      <c r="A21" s="26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73"/>
    </row>
    <row r="22" ht="14.25" spans="1:13">
      <c r="A22" s="26" t="s">
        <v>133</v>
      </c>
      <c r="B22" s="35" t="s">
        <v>134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69"/>
    </row>
    <row r="23" ht="14.25" spans="1:13">
      <c r="A23" s="26"/>
      <c r="B23" s="35" t="s">
        <v>135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69"/>
    </row>
    <row r="24" ht="14.25" spans="1:13">
      <c r="A24" s="26"/>
      <c r="B24" s="35" t="s">
        <v>136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69"/>
    </row>
    <row r="25" ht="14.25" spans="1:13">
      <c r="A25" s="26"/>
      <c r="B25" s="35" t="s">
        <v>137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69"/>
    </row>
    <row r="26" ht="15" spans="1:13">
      <c r="A26" s="26"/>
      <c r="B26" s="40">
        <v>45020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74"/>
    </row>
    <row r="27" ht="23" customHeight="1" spans="1:13">
      <c r="A27" s="26" t="s">
        <v>138</v>
      </c>
      <c r="B27" s="42" t="s">
        <v>139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75"/>
    </row>
    <row r="28" ht="26" customHeight="1" spans="1:13">
      <c r="A28" s="26"/>
      <c r="B28" s="35" t="s">
        <v>136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9"/>
    </row>
    <row r="29" ht="14.25" spans="1:13">
      <c r="A29" s="26"/>
      <c r="B29" s="35" t="s">
        <v>140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69"/>
    </row>
    <row r="30" ht="14.25" spans="1:13">
      <c r="A30" s="26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69"/>
    </row>
    <row r="31" ht="14.25" spans="1:13">
      <c r="A31" s="26"/>
      <c r="B31" s="43" t="s">
        <v>141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76"/>
    </row>
    <row r="32" ht="20" customHeight="1" spans="1:13">
      <c r="A32" s="26"/>
      <c r="B32" s="39"/>
      <c r="C32" s="44"/>
      <c r="D32" s="44"/>
      <c r="E32" s="44"/>
      <c r="F32" s="44"/>
      <c r="G32" s="39"/>
      <c r="H32" s="39"/>
      <c r="I32" s="39"/>
      <c r="J32" s="44"/>
      <c r="K32" s="44"/>
      <c r="L32" s="44"/>
      <c r="M32" s="69"/>
    </row>
    <row r="33" spans="1:13">
      <c r="A33" s="45" t="s">
        <v>142</v>
      </c>
      <c r="B33" s="30"/>
      <c r="C33" s="46"/>
      <c r="D33" s="47"/>
      <c r="E33" s="47"/>
      <c r="F33" s="48"/>
      <c r="G33" s="49" t="s">
        <v>143</v>
      </c>
      <c r="H33" s="49"/>
      <c r="I33" s="49"/>
      <c r="J33" s="77"/>
      <c r="K33" s="78"/>
      <c r="L33" s="47"/>
      <c r="M33" s="79"/>
    </row>
    <row r="34" spans="1:13">
      <c r="A34" s="45"/>
      <c r="B34" s="30"/>
      <c r="C34" s="50" t="s">
        <v>144</v>
      </c>
      <c r="D34" s="51"/>
      <c r="E34" s="51"/>
      <c r="F34" s="52"/>
      <c r="G34" s="30"/>
      <c r="H34" s="30"/>
      <c r="I34" s="80"/>
      <c r="J34" s="50" t="s">
        <v>144</v>
      </c>
      <c r="K34" s="81"/>
      <c r="L34" s="81"/>
      <c r="M34" s="52"/>
    </row>
    <row r="35" spans="1:13">
      <c r="A35" s="45"/>
      <c r="B35" s="30"/>
      <c r="C35" s="50"/>
      <c r="D35" s="51"/>
      <c r="E35" s="51"/>
      <c r="F35" s="53"/>
      <c r="G35" s="30"/>
      <c r="H35" s="30"/>
      <c r="I35" s="80"/>
      <c r="J35" s="82"/>
      <c r="K35" s="83"/>
      <c r="L35" s="51"/>
      <c r="M35" s="52"/>
    </row>
    <row r="36" spans="1:13">
      <c r="A36" s="45"/>
      <c r="B36" s="30"/>
      <c r="C36" s="50"/>
      <c r="D36" s="51"/>
      <c r="E36" s="51"/>
      <c r="F36" s="53"/>
      <c r="G36" s="30"/>
      <c r="H36" s="30"/>
      <c r="I36" s="80"/>
      <c r="J36" s="82"/>
      <c r="K36" s="83"/>
      <c r="L36" s="51"/>
      <c r="M36" s="52"/>
    </row>
    <row r="37" spans="1:13">
      <c r="A37" s="45"/>
      <c r="B37" s="30"/>
      <c r="C37" s="50" t="s">
        <v>145</v>
      </c>
      <c r="D37" s="51"/>
      <c r="E37" s="51"/>
      <c r="F37" s="52"/>
      <c r="G37" s="30"/>
      <c r="H37" s="30"/>
      <c r="I37" s="80"/>
      <c r="J37" s="50" t="s">
        <v>146</v>
      </c>
      <c r="K37" s="81"/>
      <c r="L37" s="81"/>
      <c r="M37" s="52"/>
    </row>
    <row r="38" spans="1:13">
      <c r="A38" s="45"/>
      <c r="B38" s="30"/>
      <c r="C38" s="50" t="s">
        <v>147</v>
      </c>
      <c r="D38" s="51"/>
      <c r="E38" s="51"/>
      <c r="F38" s="53"/>
      <c r="G38" s="30"/>
      <c r="H38" s="30"/>
      <c r="I38" s="80"/>
      <c r="J38" s="82"/>
      <c r="K38" s="83"/>
      <c r="L38" s="51"/>
      <c r="M38" s="52"/>
    </row>
    <row r="39" spans="1:13">
      <c r="A39" s="45"/>
      <c r="B39" s="30"/>
      <c r="C39" s="50"/>
      <c r="D39" s="51"/>
      <c r="E39" s="51"/>
      <c r="F39" s="53"/>
      <c r="G39" s="30"/>
      <c r="H39" s="30"/>
      <c r="I39" s="80"/>
      <c r="J39" s="82"/>
      <c r="K39" s="83"/>
      <c r="L39" s="51"/>
      <c r="M39" s="52"/>
    </row>
    <row r="40" spans="1:13">
      <c r="A40" s="45"/>
      <c r="B40" s="30"/>
      <c r="C40" s="50"/>
      <c r="D40" s="51"/>
      <c r="E40" s="51"/>
      <c r="F40" s="53"/>
      <c r="G40" s="30"/>
      <c r="H40" s="30"/>
      <c r="I40" s="80"/>
      <c r="J40" s="82"/>
      <c r="K40" s="83"/>
      <c r="L40" s="84"/>
      <c r="M40" s="85"/>
    </row>
    <row r="41" spans="1:13">
      <c r="A41" s="45"/>
      <c r="B41" s="30"/>
      <c r="C41" s="50" t="s">
        <v>148</v>
      </c>
      <c r="D41" s="51"/>
      <c r="E41" s="51"/>
      <c r="F41" s="52"/>
      <c r="G41" s="30"/>
      <c r="H41" s="30"/>
      <c r="I41" s="80"/>
      <c r="J41" s="50" t="s">
        <v>148</v>
      </c>
      <c r="K41" s="81"/>
      <c r="L41" s="81"/>
      <c r="M41" s="52"/>
    </row>
    <row r="42" ht="14.25" spans="1:13">
      <c r="A42" s="27"/>
      <c r="B42" s="28"/>
      <c r="C42" s="54"/>
      <c r="D42" s="55"/>
      <c r="E42" s="55"/>
      <c r="F42" s="56"/>
      <c r="G42" s="28"/>
      <c r="H42" s="28"/>
      <c r="I42" s="28"/>
      <c r="J42" s="86"/>
      <c r="K42" s="87"/>
      <c r="L42" s="88"/>
      <c r="M42" s="89"/>
    </row>
    <row r="43" spans="1:13">
      <c r="A43" s="57" t="s">
        <v>149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</row>
  </sheetData>
  <mergeCells count="62">
    <mergeCell ref="A1:M1"/>
    <mergeCell ref="A2:M2"/>
    <mergeCell ref="A3:M3"/>
    <mergeCell ref="A4:M4"/>
    <mergeCell ref="K5:L5"/>
    <mergeCell ref="K6:L6"/>
    <mergeCell ref="A7:C7"/>
    <mergeCell ref="D7:G7"/>
    <mergeCell ref="H7:J7"/>
    <mergeCell ref="K7:M7"/>
    <mergeCell ref="A10:B10"/>
    <mergeCell ref="C10:G10"/>
    <mergeCell ref="H10:L10"/>
    <mergeCell ref="B11:M11"/>
    <mergeCell ref="B12:M12"/>
    <mergeCell ref="B13:M13"/>
    <mergeCell ref="B14:M14"/>
    <mergeCell ref="B15:M15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M30"/>
    <mergeCell ref="B31:M31"/>
    <mergeCell ref="B32:M32"/>
    <mergeCell ref="L33:M33"/>
    <mergeCell ref="C34:F34"/>
    <mergeCell ref="J34:M34"/>
    <mergeCell ref="L35:M35"/>
    <mergeCell ref="L36:M36"/>
    <mergeCell ref="C37:F37"/>
    <mergeCell ref="J37:M37"/>
    <mergeCell ref="L38:M38"/>
    <mergeCell ref="L39:M39"/>
    <mergeCell ref="L40:M40"/>
    <mergeCell ref="C41:F41"/>
    <mergeCell ref="J41:M41"/>
    <mergeCell ref="L42:M42"/>
    <mergeCell ref="A43:M43"/>
    <mergeCell ref="A11:A14"/>
    <mergeCell ref="A15:A21"/>
    <mergeCell ref="A22:A26"/>
    <mergeCell ref="A27:A32"/>
    <mergeCell ref="H8:H9"/>
    <mergeCell ref="M5:M6"/>
    <mergeCell ref="B5:C6"/>
    <mergeCell ref="D5:F6"/>
    <mergeCell ref="G5:J6"/>
    <mergeCell ref="B8:G9"/>
    <mergeCell ref="I8:M9"/>
    <mergeCell ref="A33:B42"/>
    <mergeCell ref="G33:I42"/>
  </mergeCells>
  <pageMargins left="0.393055555555556" right="0.236111111111111" top="0.196527777777778" bottom="0.511805555555556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opLeftCell="A35" workbookViewId="0">
      <selection activeCell="E43" sqref="E43"/>
    </sheetView>
  </sheetViews>
  <sheetFormatPr defaultColWidth="9" defaultRowHeight="13.5" outlineLevelCol="5"/>
  <cols>
    <col min="2" max="2" width="12.375" customWidth="1"/>
    <col min="3" max="3" width="18.4916666666667" customWidth="1"/>
    <col min="4" max="4" width="26.875" customWidth="1"/>
    <col min="5" max="5" width="14.3916666666667" customWidth="1"/>
    <col min="6" max="6" width="12.4583333333333" customWidth="1"/>
  </cols>
  <sheetData>
    <row r="1" ht="20.25" spans="1:6">
      <c r="A1" s="2" t="s">
        <v>150</v>
      </c>
      <c r="B1" s="2"/>
      <c r="C1" s="2"/>
      <c r="D1" s="2"/>
      <c r="E1" s="2"/>
      <c r="F1" s="2"/>
    </row>
    <row r="2" ht="27" spans="1:6">
      <c r="A2" s="17" t="s">
        <v>151</v>
      </c>
      <c r="B2" s="17"/>
      <c r="C2" s="17"/>
      <c r="D2" s="17"/>
      <c r="E2" s="17"/>
      <c r="F2" s="17"/>
    </row>
    <row r="3" ht="27" spans="1:6">
      <c r="A3" s="17" t="s">
        <v>152</v>
      </c>
      <c r="B3" s="17"/>
      <c r="C3" s="17"/>
      <c r="D3" s="17"/>
      <c r="E3" s="17"/>
      <c r="F3" s="17"/>
    </row>
    <row r="4" ht="29" customHeight="1" spans="1:6">
      <c r="A4" s="4" t="s">
        <v>153</v>
      </c>
      <c r="B4" s="4"/>
      <c r="C4" s="4"/>
      <c r="D4" s="4"/>
      <c r="E4" s="4"/>
      <c r="F4" s="4"/>
    </row>
    <row r="5" ht="19" customHeight="1" spans="1:6">
      <c r="A5" s="5" t="s">
        <v>154</v>
      </c>
      <c r="B5" s="18" t="s">
        <v>155</v>
      </c>
      <c r="C5" s="18" t="s">
        <v>156</v>
      </c>
      <c r="D5" s="18" t="s">
        <v>157</v>
      </c>
      <c r="E5" s="18" t="s">
        <v>158</v>
      </c>
      <c r="F5" s="5" t="s">
        <v>8</v>
      </c>
    </row>
    <row r="6" ht="21" customHeight="1" spans="1:6">
      <c r="A6" s="5"/>
      <c r="B6" s="19"/>
      <c r="C6" s="19"/>
      <c r="D6" s="19"/>
      <c r="E6" s="19"/>
      <c r="F6" s="5"/>
    </row>
    <row r="7" ht="33" customHeight="1" spans="1:6">
      <c r="A7" s="6">
        <v>1</v>
      </c>
      <c r="B7" s="9" t="s">
        <v>159</v>
      </c>
      <c r="C7" s="6" t="s">
        <v>118</v>
      </c>
      <c r="D7" s="9" t="s">
        <v>160</v>
      </c>
      <c r="E7" s="13">
        <v>600</v>
      </c>
      <c r="F7" s="6"/>
    </row>
    <row r="8" ht="33" customHeight="1" spans="1:6">
      <c r="A8" s="6">
        <v>2</v>
      </c>
      <c r="B8" s="10" t="s">
        <v>161</v>
      </c>
      <c r="C8" s="6" t="s">
        <v>118</v>
      </c>
      <c r="D8" s="10" t="s">
        <v>162</v>
      </c>
      <c r="E8" s="10">
        <v>1200</v>
      </c>
      <c r="F8" s="6"/>
    </row>
    <row r="9" ht="33" customHeight="1" spans="1:6">
      <c r="A9" s="6">
        <v>3</v>
      </c>
      <c r="B9" s="10" t="s">
        <v>163</v>
      </c>
      <c r="C9" s="6" t="s">
        <v>118</v>
      </c>
      <c r="D9" s="10" t="s">
        <v>164</v>
      </c>
      <c r="E9" s="10">
        <v>800</v>
      </c>
      <c r="F9" s="6"/>
    </row>
    <row r="10" ht="33" customHeight="1" spans="1:6">
      <c r="A10" s="6">
        <v>4</v>
      </c>
      <c r="B10" s="10" t="s">
        <v>165</v>
      </c>
      <c r="C10" s="6" t="s">
        <v>118</v>
      </c>
      <c r="D10" s="10" t="s">
        <v>166</v>
      </c>
      <c r="E10" s="10">
        <v>1700</v>
      </c>
      <c r="F10" s="20"/>
    </row>
    <row r="11" ht="33" customHeight="1" spans="1:6">
      <c r="A11" s="6">
        <v>5</v>
      </c>
      <c r="B11" s="10" t="s">
        <v>167</v>
      </c>
      <c r="C11" s="6" t="s">
        <v>118</v>
      </c>
      <c r="D11" s="10" t="s">
        <v>168</v>
      </c>
      <c r="E11" s="10">
        <v>1500</v>
      </c>
      <c r="F11" s="20"/>
    </row>
    <row r="12" ht="33" customHeight="1" spans="1:6">
      <c r="A12" s="6">
        <v>6</v>
      </c>
      <c r="B12" s="10" t="s">
        <v>169</v>
      </c>
      <c r="C12" s="6" t="s">
        <v>118</v>
      </c>
      <c r="D12" s="10" t="s">
        <v>170</v>
      </c>
      <c r="E12" s="10">
        <v>1200</v>
      </c>
      <c r="F12" s="20"/>
    </row>
    <row r="13" ht="33" customHeight="1" spans="1:6">
      <c r="A13" s="6">
        <v>7</v>
      </c>
      <c r="B13" s="10" t="s">
        <v>171</v>
      </c>
      <c r="C13" s="6" t="s">
        <v>118</v>
      </c>
      <c r="D13" s="10" t="s">
        <v>172</v>
      </c>
      <c r="E13" s="10">
        <v>1700</v>
      </c>
      <c r="F13" s="20"/>
    </row>
    <row r="14" ht="33" customHeight="1" spans="1:6">
      <c r="A14" s="6">
        <v>8</v>
      </c>
      <c r="B14" s="10" t="s">
        <v>173</v>
      </c>
      <c r="C14" s="6" t="s">
        <v>118</v>
      </c>
      <c r="D14" s="10" t="s">
        <v>174</v>
      </c>
      <c r="E14" s="10">
        <v>900</v>
      </c>
      <c r="F14" s="20"/>
    </row>
    <row r="15" ht="33" customHeight="1" spans="1:6">
      <c r="A15" s="6">
        <v>9</v>
      </c>
      <c r="B15" s="10" t="s">
        <v>175</v>
      </c>
      <c r="C15" s="6" t="s">
        <v>118</v>
      </c>
      <c r="D15" s="10" t="s">
        <v>176</v>
      </c>
      <c r="E15" s="10">
        <v>1500</v>
      </c>
      <c r="F15" s="20"/>
    </row>
    <row r="16" ht="33" customHeight="1" spans="1:6">
      <c r="A16" s="6">
        <v>10</v>
      </c>
      <c r="B16" s="10" t="s">
        <v>177</v>
      </c>
      <c r="C16" s="6" t="s">
        <v>118</v>
      </c>
      <c r="D16" s="10" t="s">
        <v>174</v>
      </c>
      <c r="E16" s="10">
        <v>700</v>
      </c>
      <c r="F16" s="20"/>
    </row>
    <row r="17" ht="33" customHeight="1" spans="1:6">
      <c r="A17" s="6">
        <v>11</v>
      </c>
      <c r="B17" s="10" t="s">
        <v>178</v>
      </c>
      <c r="C17" s="6" t="s">
        <v>118</v>
      </c>
      <c r="D17" s="10" t="s">
        <v>170</v>
      </c>
      <c r="E17" s="10">
        <v>1200</v>
      </c>
      <c r="F17" s="20"/>
    </row>
    <row r="18" ht="33" customHeight="1" spans="1:6">
      <c r="A18" s="6">
        <v>12</v>
      </c>
      <c r="B18" s="10" t="s">
        <v>179</v>
      </c>
      <c r="C18" s="6" t="s">
        <v>118</v>
      </c>
      <c r="D18" s="10" t="s">
        <v>170</v>
      </c>
      <c r="E18" s="10">
        <v>1200</v>
      </c>
      <c r="F18" s="20"/>
    </row>
    <row r="19" ht="33" customHeight="1" spans="1:6">
      <c r="A19" s="6">
        <v>13</v>
      </c>
      <c r="B19" s="10" t="s">
        <v>180</v>
      </c>
      <c r="C19" s="6" t="s">
        <v>118</v>
      </c>
      <c r="D19" s="10" t="s">
        <v>181</v>
      </c>
      <c r="E19" s="10">
        <v>1400</v>
      </c>
      <c r="F19" s="20"/>
    </row>
    <row r="20" ht="33" customHeight="1" spans="1:6">
      <c r="A20" s="6">
        <v>14</v>
      </c>
      <c r="B20" s="10" t="s">
        <v>182</v>
      </c>
      <c r="C20" s="6" t="s">
        <v>118</v>
      </c>
      <c r="D20" s="10" t="s">
        <v>183</v>
      </c>
      <c r="E20" s="10">
        <v>2300</v>
      </c>
      <c r="F20" s="20"/>
    </row>
    <row r="21" ht="33" customHeight="1" spans="1:6">
      <c r="A21" s="6">
        <v>15</v>
      </c>
      <c r="B21" s="10" t="s">
        <v>184</v>
      </c>
      <c r="C21" s="6" t="s">
        <v>118</v>
      </c>
      <c r="D21" s="10" t="s">
        <v>185</v>
      </c>
      <c r="E21" s="10">
        <v>400</v>
      </c>
      <c r="F21" s="20"/>
    </row>
    <row r="22" ht="33" customHeight="1" spans="1:6">
      <c r="A22" s="6">
        <v>16</v>
      </c>
      <c r="B22" s="10" t="s">
        <v>186</v>
      </c>
      <c r="C22" s="6" t="s">
        <v>118</v>
      </c>
      <c r="D22" s="10" t="s">
        <v>187</v>
      </c>
      <c r="E22" s="10">
        <v>600</v>
      </c>
      <c r="F22" s="20"/>
    </row>
    <row r="23" ht="33" customHeight="1" spans="1:6">
      <c r="A23" s="6">
        <v>17</v>
      </c>
      <c r="B23" s="10" t="s">
        <v>188</v>
      </c>
      <c r="C23" s="6" t="s">
        <v>118</v>
      </c>
      <c r="D23" s="10" t="s">
        <v>189</v>
      </c>
      <c r="E23" s="10">
        <v>1600</v>
      </c>
      <c r="F23" s="20"/>
    </row>
    <row r="24" ht="33" customHeight="1" spans="1:6">
      <c r="A24" s="6">
        <v>18</v>
      </c>
      <c r="B24" s="6" t="s">
        <v>190</v>
      </c>
      <c r="C24" s="6" t="s">
        <v>118</v>
      </c>
      <c r="D24" s="6" t="s">
        <v>191</v>
      </c>
      <c r="E24" s="6">
        <v>300</v>
      </c>
      <c r="F24" s="20"/>
    </row>
    <row r="25" ht="33" customHeight="1" spans="1:6">
      <c r="A25" s="6">
        <v>19</v>
      </c>
      <c r="B25" s="6" t="s">
        <v>192</v>
      </c>
      <c r="C25" s="6" t="s">
        <v>118</v>
      </c>
      <c r="D25" s="6" t="s">
        <v>193</v>
      </c>
      <c r="E25" s="6">
        <v>1000</v>
      </c>
      <c r="F25" s="20"/>
    </row>
    <row r="26" ht="33" customHeight="1" spans="1:6">
      <c r="A26" s="6">
        <v>20</v>
      </c>
      <c r="B26" s="6" t="s">
        <v>194</v>
      </c>
      <c r="C26" s="6" t="s">
        <v>118</v>
      </c>
      <c r="D26" s="6" t="s">
        <v>187</v>
      </c>
      <c r="E26" s="6">
        <v>600</v>
      </c>
      <c r="F26" s="20"/>
    </row>
    <row r="27" ht="33" customHeight="1" spans="1:6">
      <c r="A27" s="6">
        <v>21</v>
      </c>
      <c r="B27" s="6" t="s">
        <v>195</v>
      </c>
      <c r="C27" s="6" t="s">
        <v>118</v>
      </c>
      <c r="D27" s="6" t="s">
        <v>196</v>
      </c>
      <c r="E27" s="6">
        <v>400</v>
      </c>
      <c r="F27" s="20"/>
    </row>
    <row r="28" ht="33" customHeight="1" spans="1:6">
      <c r="A28" s="6">
        <v>22</v>
      </c>
      <c r="B28" s="9" t="s">
        <v>197</v>
      </c>
      <c r="C28" s="6" t="s">
        <v>118</v>
      </c>
      <c r="D28" s="9" t="s">
        <v>198</v>
      </c>
      <c r="E28" s="9">
        <v>1600</v>
      </c>
      <c r="F28" s="20"/>
    </row>
    <row r="29" ht="33" customHeight="1" spans="1:6">
      <c r="A29" s="6">
        <v>23</v>
      </c>
      <c r="B29" s="6" t="s">
        <v>199</v>
      </c>
      <c r="C29" s="6" t="s">
        <v>118</v>
      </c>
      <c r="D29" s="6" t="s">
        <v>200</v>
      </c>
      <c r="E29" s="6">
        <v>1500</v>
      </c>
      <c r="F29" s="20"/>
    </row>
    <row r="30" ht="33" customHeight="1" spans="1:6">
      <c r="A30" s="6">
        <v>24</v>
      </c>
      <c r="B30" s="6" t="s">
        <v>201</v>
      </c>
      <c r="C30" s="6" t="s">
        <v>118</v>
      </c>
      <c r="D30" s="6" t="s">
        <v>170</v>
      </c>
      <c r="E30" s="6">
        <v>1200</v>
      </c>
      <c r="F30" s="20"/>
    </row>
    <row r="31" ht="33" customHeight="1" spans="1:6">
      <c r="A31" s="6">
        <v>25</v>
      </c>
      <c r="B31" s="6" t="s">
        <v>202</v>
      </c>
      <c r="C31" s="6" t="s">
        <v>118</v>
      </c>
      <c r="D31" s="6" t="s">
        <v>170</v>
      </c>
      <c r="E31" s="6">
        <v>800</v>
      </c>
      <c r="F31" s="20"/>
    </row>
    <row r="32" ht="33" customHeight="1" spans="1:6">
      <c r="A32" s="6">
        <v>26</v>
      </c>
      <c r="B32" s="6" t="s">
        <v>203</v>
      </c>
      <c r="C32" s="6" t="s">
        <v>118</v>
      </c>
      <c r="D32" s="6" t="s">
        <v>204</v>
      </c>
      <c r="E32" s="6">
        <v>1500</v>
      </c>
      <c r="F32" s="20"/>
    </row>
    <row r="33" ht="33" customHeight="1" spans="1:6">
      <c r="A33" s="6">
        <v>27</v>
      </c>
      <c r="B33" s="6" t="s">
        <v>205</v>
      </c>
      <c r="C33" s="6" t="s">
        <v>118</v>
      </c>
      <c r="D33" s="6" t="s">
        <v>206</v>
      </c>
      <c r="E33" s="6">
        <v>1700</v>
      </c>
      <c r="F33" s="20"/>
    </row>
    <row r="34" ht="33" customHeight="1" spans="1:6">
      <c r="A34" s="6">
        <v>28</v>
      </c>
      <c r="B34" s="6" t="s">
        <v>207</v>
      </c>
      <c r="C34" s="6" t="s">
        <v>118</v>
      </c>
      <c r="D34" s="6" t="s">
        <v>170</v>
      </c>
      <c r="E34" s="6">
        <v>1200</v>
      </c>
      <c r="F34" s="20"/>
    </row>
    <row r="35" ht="33" customHeight="1" spans="1:6">
      <c r="A35" s="6">
        <v>29</v>
      </c>
      <c r="B35" s="6" t="s">
        <v>208</v>
      </c>
      <c r="C35" s="6" t="s">
        <v>118</v>
      </c>
      <c r="D35" s="6" t="s">
        <v>170</v>
      </c>
      <c r="E35" s="6">
        <v>1200</v>
      </c>
      <c r="F35" s="20"/>
    </row>
    <row r="36" ht="33" customHeight="1" spans="1:6">
      <c r="A36" s="6">
        <v>30</v>
      </c>
      <c r="B36" s="6" t="s">
        <v>209</v>
      </c>
      <c r="C36" s="6" t="s">
        <v>118</v>
      </c>
      <c r="D36" s="6" t="s">
        <v>170</v>
      </c>
      <c r="E36" s="6">
        <v>1200</v>
      </c>
      <c r="F36" s="20"/>
    </row>
    <row r="37" ht="33" customHeight="1" spans="1:6">
      <c r="A37" s="6">
        <v>31</v>
      </c>
      <c r="B37" s="6" t="s">
        <v>210</v>
      </c>
      <c r="C37" s="6" t="s">
        <v>118</v>
      </c>
      <c r="D37" s="6" t="s">
        <v>211</v>
      </c>
      <c r="E37" s="6">
        <v>300</v>
      </c>
      <c r="F37" s="20"/>
    </row>
    <row r="38" ht="33" customHeight="1" spans="1:6">
      <c r="A38" s="6">
        <v>32</v>
      </c>
      <c r="B38" s="6" t="s">
        <v>212</v>
      </c>
      <c r="C38" s="6" t="s">
        <v>118</v>
      </c>
      <c r="D38" s="6" t="s">
        <v>170</v>
      </c>
      <c r="E38" s="6">
        <v>1200</v>
      </c>
      <c r="F38" s="20"/>
    </row>
    <row r="39" ht="33" customHeight="1" spans="1:6">
      <c r="A39" s="6">
        <v>33</v>
      </c>
      <c r="B39" s="6" t="s">
        <v>213</v>
      </c>
      <c r="C39" s="6" t="s">
        <v>118</v>
      </c>
      <c r="D39" s="6" t="s">
        <v>200</v>
      </c>
      <c r="E39" s="6">
        <v>1500</v>
      </c>
      <c r="F39" s="20"/>
    </row>
    <row r="40" ht="33" customHeight="1" spans="1:6">
      <c r="A40" s="6">
        <v>34</v>
      </c>
      <c r="B40" s="6" t="s">
        <v>214</v>
      </c>
      <c r="C40" s="6" t="s">
        <v>118</v>
      </c>
      <c r="D40" s="6" t="s">
        <v>215</v>
      </c>
      <c r="E40" s="6">
        <v>1000</v>
      </c>
      <c r="F40" s="20"/>
    </row>
    <row r="41" ht="33" customHeight="1" spans="1:6">
      <c r="A41" s="6">
        <v>35</v>
      </c>
      <c r="B41" s="6" t="s">
        <v>216</v>
      </c>
      <c r="C41" s="6" t="s">
        <v>118</v>
      </c>
      <c r="D41" s="6" t="s">
        <v>217</v>
      </c>
      <c r="E41" s="6">
        <v>900</v>
      </c>
      <c r="F41" s="20"/>
    </row>
    <row r="42" ht="33" customHeight="1" spans="1:6">
      <c r="A42" s="6">
        <v>36</v>
      </c>
      <c r="B42" s="6" t="s">
        <v>218</v>
      </c>
      <c r="C42" s="6" t="s">
        <v>118</v>
      </c>
      <c r="D42" s="6" t="s">
        <v>219</v>
      </c>
      <c r="E42" s="6">
        <v>1200</v>
      </c>
      <c r="F42" s="20"/>
    </row>
    <row r="43" ht="33" customHeight="1" spans="1:6">
      <c r="A43" s="6">
        <v>37</v>
      </c>
      <c r="B43" s="16" t="s">
        <v>220</v>
      </c>
      <c r="C43" s="6" t="s">
        <v>118</v>
      </c>
      <c r="D43" s="16" t="s">
        <v>170</v>
      </c>
      <c r="E43" s="16">
        <v>1200</v>
      </c>
      <c r="F43" s="20"/>
    </row>
    <row r="44" ht="33" customHeight="1" spans="1:6">
      <c r="A44" s="20" t="s">
        <v>221</v>
      </c>
      <c r="B44" s="20"/>
      <c r="C44" s="20"/>
      <c r="D44" s="20"/>
      <c r="E44" s="6">
        <f>SUM(E7:E43)</f>
        <v>42000</v>
      </c>
      <c r="F44" s="20"/>
    </row>
    <row r="45" ht="87" customHeight="1" spans="1:6">
      <c r="A45" s="21" t="s">
        <v>222</v>
      </c>
      <c r="B45" s="22"/>
      <c r="C45" s="22"/>
      <c r="D45" s="22"/>
      <c r="E45" s="22"/>
      <c r="F45" s="22"/>
    </row>
  </sheetData>
  <mergeCells count="11">
    <mergeCell ref="A1:F1"/>
    <mergeCell ref="A2:F2"/>
    <mergeCell ref="A3:F3"/>
    <mergeCell ref="A4:F4"/>
    <mergeCell ref="A45:F45"/>
    <mergeCell ref="A5:A6"/>
    <mergeCell ref="B5:B6"/>
    <mergeCell ref="C5:C6"/>
    <mergeCell ref="D5:D6"/>
    <mergeCell ref="E5:E6"/>
    <mergeCell ref="F5:F6"/>
  </mergeCells>
  <pageMargins left="0.590277777777778" right="0.236111111111111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opLeftCell="A13" workbookViewId="0">
      <selection activeCell="B9" sqref="B9"/>
    </sheetView>
  </sheetViews>
  <sheetFormatPr defaultColWidth="9" defaultRowHeight="13.5" outlineLevelCol="5"/>
  <cols>
    <col min="2" max="2" width="12.375" customWidth="1"/>
    <col min="3" max="3" width="18.4916666666667" customWidth="1"/>
    <col min="4" max="4" width="21.1916666666667" customWidth="1"/>
    <col min="5" max="5" width="14.3916666666667" customWidth="1"/>
    <col min="6" max="6" width="12.4583333333333" customWidth="1"/>
  </cols>
  <sheetData>
    <row r="1" ht="20.25" spans="1:6">
      <c r="A1" s="2" t="s">
        <v>150</v>
      </c>
      <c r="B1" s="2"/>
      <c r="C1" s="2"/>
      <c r="D1" s="2"/>
      <c r="E1" s="2"/>
      <c r="F1" s="2"/>
    </row>
    <row r="2" ht="27" spans="1:6">
      <c r="A2" s="17" t="s">
        <v>151</v>
      </c>
      <c r="B2" s="17"/>
      <c r="C2" s="17"/>
      <c r="D2" s="17"/>
      <c r="E2" s="17"/>
      <c r="F2" s="17"/>
    </row>
    <row r="3" ht="27" spans="1:6">
      <c r="A3" s="17" t="s">
        <v>152</v>
      </c>
      <c r="B3" s="17"/>
      <c r="C3" s="17"/>
      <c r="D3" s="17"/>
      <c r="E3" s="17"/>
      <c r="F3" s="17"/>
    </row>
    <row r="4" ht="29" customHeight="1" spans="1:6">
      <c r="A4" s="4" t="s">
        <v>223</v>
      </c>
      <c r="B4" s="4"/>
      <c r="C4" s="4"/>
      <c r="D4" s="4"/>
      <c r="E4" s="4"/>
      <c r="F4" s="4"/>
    </row>
    <row r="5" ht="19" customHeight="1" spans="1:6">
      <c r="A5" s="5" t="s">
        <v>154</v>
      </c>
      <c r="B5" s="18" t="s">
        <v>155</v>
      </c>
      <c r="C5" s="18" t="s">
        <v>156</v>
      </c>
      <c r="D5" s="18" t="s">
        <v>157</v>
      </c>
      <c r="E5" s="18" t="s">
        <v>158</v>
      </c>
      <c r="F5" s="5" t="s">
        <v>8</v>
      </c>
    </row>
    <row r="6" ht="21" customHeight="1" spans="1:6">
      <c r="A6" s="5"/>
      <c r="B6" s="19"/>
      <c r="C6" s="19"/>
      <c r="D6" s="19"/>
      <c r="E6" s="19"/>
      <c r="F6" s="5"/>
    </row>
    <row r="7" ht="33" customHeight="1" spans="1:6">
      <c r="A7" s="6">
        <v>1</v>
      </c>
      <c r="B7" s="6" t="s">
        <v>188</v>
      </c>
      <c r="C7" s="6" t="s">
        <v>224</v>
      </c>
      <c r="D7" s="6" t="s">
        <v>225</v>
      </c>
      <c r="E7" s="6">
        <v>1600</v>
      </c>
      <c r="F7" s="6"/>
    </row>
    <row r="8" ht="33" customHeight="1" spans="1:6">
      <c r="A8" s="6">
        <v>2</v>
      </c>
      <c r="B8" s="8" t="s">
        <v>186</v>
      </c>
      <c r="C8" s="6" t="s">
        <v>224</v>
      </c>
      <c r="D8" s="8" t="s">
        <v>226</v>
      </c>
      <c r="E8" s="6">
        <v>3200</v>
      </c>
      <c r="F8" s="6"/>
    </row>
    <row r="9" ht="33" customHeight="1" spans="1:6">
      <c r="A9" s="6">
        <v>3</v>
      </c>
      <c r="B9" s="6" t="s">
        <v>184</v>
      </c>
      <c r="C9" s="6" t="s">
        <v>224</v>
      </c>
      <c r="D9" s="6" t="s">
        <v>227</v>
      </c>
      <c r="E9" s="6">
        <v>4000</v>
      </c>
      <c r="F9" s="6"/>
    </row>
    <row r="10" ht="33" customHeight="1" spans="1:6">
      <c r="A10" s="6">
        <v>4</v>
      </c>
      <c r="B10" s="6" t="s">
        <v>228</v>
      </c>
      <c r="C10" s="6" t="s">
        <v>224</v>
      </c>
      <c r="D10" s="6" t="s">
        <v>227</v>
      </c>
      <c r="E10" s="6">
        <v>4000</v>
      </c>
      <c r="F10" s="20"/>
    </row>
    <row r="11" ht="33" customHeight="1" spans="1:6">
      <c r="A11" s="6">
        <v>5</v>
      </c>
      <c r="B11" s="6" t="s">
        <v>180</v>
      </c>
      <c r="C11" s="6" t="s">
        <v>224</v>
      </c>
      <c r="D11" s="6" t="s">
        <v>229</v>
      </c>
      <c r="E11" s="6">
        <v>2400</v>
      </c>
      <c r="F11" s="20"/>
    </row>
    <row r="12" ht="33" customHeight="1" spans="1:6">
      <c r="A12" s="6">
        <v>6</v>
      </c>
      <c r="B12" s="6" t="s">
        <v>230</v>
      </c>
      <c r="C12" s="6" t="s">
        <v>224</v>
      </c>
      <c r="D12" s="6" t="s">
        <v>231</v>
      </c>
      <c r="E12" s="6">
        <v>4400</v>
      </c>
      <c r="F12" s="20"/>
    </row>
    <row r="13" ht="33" customHeight="1" spans="1:6">
      <c r="A13" s="6">
        <v>7</v>
      </c>
      <c r="B13" s="6" t="s">
        <v>177</v>
      </c>
      <c r="C13" s="6" t="s">
        <v>224</v>
      </c>
      <c r="D13" s="6" t="s">
        <v>232</v>
      </c>
      <c r="E13" s="6">
        <v>2800</v>
      </c>
      <c r="F13" s="20"/>
    </row>
    <row r="14" ht="33" customHeight="1" spans="1:6">
      <c r="A14" s="6">
        <v>8</v>
      </c>
      <c r="B14" s="6" t="s">
        <v>233</v>
      </c>
      <c r="C14" s="6" t="s">
        <v>224</v>
      </c>
      <c r="D14" s="6" t="s">
        <v>234</v>
      </c>
      <c r="E14" s="6">
        <v>4400</v>
      </c>
      <c r="F14" s="20"/>
    </row>
    <row r="15" ht="33" customHeight="1" spans="1:6">
      <c r="A15" s="6">
        <v>9</v>
      </c>
      <c r="B15" s="6" t="s">
        <v>175</v>
      </c>
      <c r="C15" s="6" t="s">
        <v>224</v>
      </c>
      <c r="D15" s="6" t="s">
        <v>235</v>
      </c>
      <c r="E15" s="6">
        <v>2000</v>
      </c>
      <c r="F15" s="20"/>
    </row>
    <row r="16" ht="33" customHeight="1" spans="1:6">
      <c r="A16" s="6">
        <v>10</v>
      </c>
      <c r="B16" s="6" t="s">
        <v>236</v>
      </c>
      <c r="C16" s="6" t="s">
        <v>224</v>
      </c>
      <c r="D16" s="6" t="s">
        <v>237</v>
      </c>
      <c r="E16" s="6">
        <v>3800</v>
      </c>
      <c r="F16" s="20"/>
    </row>
    <row r="17" ht="33" customHeight="1" spans="1:6">
      <c r="A17" s="6">
        <v>11</v>
      </c>
      <c r="B17" s="6" t="s">
        <v>238</v>
      </c>
      <c r="C17" s="6" t="s">
        <v>224</v>
      </c>
      <c r="D17" s="6" t="s">
        <v>231</v>
      </c>
      <c r="E17" s="6">
        <v>4400</v>
      </c>
      <c r="F17" s="20"/>
    </row>
    <row r="18" ht="33" customHeight="1" spans="1:6">
      <c r="A18" s="6">
        <v>12</v>
      </c>
      <c r="B18" s="6" t="s">
        <v>163</v>
      </c>
      <c r="C18" s="6" t="s">
        <v>224</v>
      </c>
      <c r="D18" s="6" t="s">
        <v>225</v>
      </c>
      <c r="E18" s="6">
        <v>1600</v>
      </c>
      <c r="F18" s="20"/>
    </row>
    <row r="19" ht="33" customHeight="1" spans="1:6">
      <c r="A19" s="6">
        <v>13</v>
      </c>
      <c r="B19" s="6" t="s">
        <v>239</v>
      </c>
      <c r="C19" s="6" t="s">
        <v>224</v>
      </c>
      <c r="D19" s="6" t="s">
        <v>225</v>
      </c>
      <c r="E19" s="6">
        <v>1600</v>
      </c>
      <c r="F19" s="20"/>
    </row>
    <row r="20" ht="33" customHeight="1" spans="1:6">
      <c r="A20" s="6">
        <v>14</v>
      </c>
      <c r="B20" s="6" t="s">
        <v>240</v>
      </c>
      <c r="C20" s="6" t="s">
        <v>224</v>
      </c>
      <c r="D20" s="6" t="s">
        <v>241</v>
      </c>
      <c r="E20" s="6">
        <v>5000</v>
      </c>
      <c r="F20" s="20"/>
    </row>
    <row r="21" ht="33" customHeight="1" spans="1:6">
      <c r="A21" s="6">
        <v>15</v>
      </c>
      <c r="B21" s="6" t="s">
        <v>242</v>
      </c>
      <c r="C21" s="6" t="s">
        <v>224</v>
      </c>
      <c r="D21" s="6" t="s">
        <v>227</v>
      </c>
      <c r="E21" s="6">
        <v>4000</v>
      </c>
      <c r="F21" s="20"/>
    </row>
    <row r="22" ht="33" customHeight="1" spans="1:6">
      <c r="A22" s="6">
        <v>16</v>
      </c>
      <c r="B22" s="6" t="s">
        <v>159</v>
      </c>
      <c r="C22" s="6" t="s">
        <v>224</v>
      </c>
      <c r="D22" s="6" t="s">
        <v>243</v>
      </c>
      <c r="E22" s="6">
        <v>3200</v>
      </c>
      <c r="F22" s="20"/>
    </row>
    <row r="23" ht="33" customHeight="1" spans="1:6">
      <c r="A23" s="6">
        <v>17</v>
      </c>
      <c r="B23" s="6" t="s">
        <v>244</v>
      </c>
      <c r="C23" s="6" t="s">
        <v>224</v>
      </c>
      <c r="D23" s="6" t="s">
        <v>227</v>
      </c>
      <c r="E23" s="6">
        <v>3800</v>
      </c>
      <c r="F23" s="20"/>
    </row>
    <row r="24" ht="33" customHeight="1" spans="1:6">
      <c r="A24" s="6">
        <v>18</v>
      </c>
      <c r="B24" s="6" t="s">
        <v>245</v>
      </c>
      <c r="C24" s="6" t="s">
        <v>224</v>
      </c>
      <c r="D24" s="6" t="s">
        <v>227</v>
      </c>
      <c r="E24" s="6">
        <v>3800</v>
      </c>
      <c r="F24" s="20"/>
    </row>
    <row r="25" ht="33" customHeight="1" spans="1:6">
      <c r="A25" s="6">
        <v>19</v>
      </c>
      <c r="B25" s="6" t="s">
        <v>246</v>
      </c>
      <c r="C25" s="6" t="s">
        <v>224</v>
      </c>
      <c r="D25" s="6" t="s">
        <v>247</v>
      </c>
      <c r="E25" s="6">
        <v>5000</v>
      </c>
      <c r="F25" s="20"/>
    </row>
    <row r="26" ht="33" customHeight="1" spans="1:6">
      <c r="A26" s="6">
        <v>20</v>
      </c>
      <c r="B26" s="6" t="s">
        <v>248</v>
      </c>
      <c r="C26" s="6" t="s">
        <v>224</v>
      </c>
      <c r="D26" s="6" t="s">
        <v>231</v>
      </c>
      <c r="E26" s="6">
        <v>3800</v>
      </c>
      <c r="F26" s="20"/>
    </row>
    <row r="27" ht="33" customHeight="1" spans="1:6">
      <c r="A27" s="6">
        <v>21</v>
      </c>
      <c r="B27" s="6" t="s">
        <v>249</v>
      </c>
      <c r="C27" s="6" t="s">
        <v>224</v>
      </c>
      <c r="D27" s="6" t="s">
        <v>231</v>
      </c>
      <c r="E27" s="6">
        <v>4100</v>
      </c>
      <c r="F27" s="20"/>
    </row>
    <row r="28" ht="33" customHeight="1" spans="1:6">
      <c r="A28" s="6">
        <v>22</v>
      </c>
      <c r="B28" s="6" t="s">
        <v>250</v>
      </c>
      <c r="C28" s="6" t="s">
        <v>224</v>
      </c>
      <c r="D28" s="6" t="s">
        <v>241</v>
      </c>
      <c r="E28" s="6">
        <v>5000</v>
      </c>
      <c r="F28" s="20"/>
    </row>
    <row r="29" ht="33" customHeight="1" spans="1:6">
      <c r="A29" s="6">
        <v>23</v>
      </c>
      <c r="B29" s="6" t="s">
        <v>251</v>
      </c>
      <c r="C29" s="6" t="s">
        <v>224</v>
      </c>
      <c r="D29" s="6" t="s">
        <v>227</v>
      </c>
      <c r="E29" s="6">
        <v>3500</v>
      </c>
      <c r="F29" s="20"/>
    </row>
    <row r="30" ht="33" customHeight="1" spans="1:6">
      <c r="A30" s="6">
        <v>24</v>
      </c>
      <c r="B30" s="9" t="s">
        <v>190</v>
      </c>
      <c r="C30" s="6" t="s">
        <v>224</v>
      </c>
      <c r="D30" s="9" t="s">
        <v>235</v>
      </c>
      <c r="E30" s="9">
        <v>2000</v>
      </c>
      <c r="F30" s="20"/>
    </row>
    <row r="31" ht="33" customHeight="1" spans="1:6">
      <c r="A31" s="6">
        <v>25</v>
      </c>
      <c r="B31" s="9" t="s">
        <v>192</v>
      </c>
      <c r="C31" s="6" t="s">
        <v>224</v>
      </c>
      <c r="D31" s="9" t="s">
        <v>252</v>
      </c>
      <c r="E31" s="9">
        <v>1200</v>
      </c>
      <c r="F31" s="20"/>
    </row>
    <row r="32" ht="33" customHeight="1" spans="1:6">
      <c r="A32" s="6">
        <v>26</v>
      </c>
      <c r="B32" s="9" t="s">
        <v>194</v>
      </c>
      <c r="C32" s="6" t="s">
        <v>224</v>
      </c>
      <c r="D32" s="9" t="s">
        <v>226</v>
      </c>
      <c r="E32" s="9">
        <v>3200</v>
      </c>
      <c r="F32" s="20"/>
    </row>
    <row r="33" ht="33" customHeight="1" spans="1:6">
      <c r="A33" s="6">
        <v>27</v>
      </c>
      <c r="B33" s="9" t="s">
        <v>195</v>
      </c>
      <c r="C33" s="6" t="s">
        <v>224</v>
      </c>
      <c r="D33" s="9" t="s">
        <v>227</v>
      </c>
      <c r="E33" s="9">
        <v>4000</v>
      </c>
      <c r="F33" s="20"/>
    </row>
    <row r="34" ht="33" customHeight="1" spans="1:6">
      <c r="A34" s="6">
        <v>28</v>
      </c>
      <c r="B34" s="6" t="s">
        <v>253</v>
      </c>
      <c r="C34" s="6" t="s">
        <v>224</v>
      </c>
      <c r="D34" s="10" t="s">
        <v>254</v>
      </c>
      <c r="E34" s="6">
        <v>3700</v>
      </c>
      <c r="F34" s="20"/>
    </row>
    <row r="35" ht="33" customHeight="1" spans="1:6">
      <c r="A35" s="6">
        <v>29</v>
      </c>
      <c r="B35" s="9" t="s">
        <v>197</v>
      </c>
      <c r="C35" s="6" t="s">
        <v>224</v>
      </c>
      <c r="D35" s="9" t="s">
        <v>225</v>
      </c>
      <c r="E35" s="9">
        <v>1600</v>
      </c>
      <c r="F35" s="20"/>
    </row>
    <row r="36" ht="33" customHeight="1" spans="1:6">
      <c r="A36" s="6">
        <v>30</v>
      </c>
      <c r="B36" s="9" t="s">
        <v>199</v>
      </c>
      <c r="C36" s="6" t="s">
        <v>224</v>
      </c>
      <c r="D36" s="9" t="s">
        <v>235</v>
      </c>
      <c r="E36" s="9">
        <v>2000</v>
      </c>
      <c r="F36" s="20"/>
    </row>
    <row r="37" ht="33" customHeight="1" spans="1:6">
      <c r="A37" s="6">
        <v>31</v>
      </c>
      <c r="B37" s="9" t="s">
        <v>255</v>
      </c>
      <c r="C37" s="6" t="s">
        <v>224</v>
      </c>
      <c r="D37" s="9" t="s">
        <v>237</v>
      </c>
      <c r="E37" s="9">
        <v>4800</v>
      </c>
      <c r="F37" s="20"/>
    </row>
    <row r="38" ht="33" customHeight="1" spans="1:6">
      <c r="A38" s="6">
        <v>32</v>
      </c>
      <c r="B38" s="9" t="s">
        <v>256</v>
      </c>
      <c r="C38" s="6" t="s">
        <v>224</v>
      </c>
      <c r="D38" s="9" t="s">
        <v>229</v>
      </c>
      <c r="E38" s="9">
        <v>2400</v>
      </c>
      <c r="F38" s="20"/>
    </row>
    <row r="39" ht="33" customHeight="1" spans="1:6">
      <c r="A39" s="6">
        <v>33</v>
      </c>
      <c r="B39" s="9" t="s">
        <v>202</v>
      </c>
      <c r="C39" s="6" t="s">
        <v>224</v>
      </c>
      <c r="D39" s="9" t="s">
        <v>229</v>
      </c>
      <c r="E39" s="9">
        <v>2400</v>
      </c>
      <c r="F39" s="20"/>
    </row>
    <row r="40" ht="33" customHeight="1" spans="1:6">
      <c r="A40" s="6">
        <v>34</v>
      </c>
      <c r="B40" s="9" t="s">
        <v>205</v>
      </c>
      <c r="C40" s="6" t="s">
        <v>224</v>
      </c>
      <c r="D40" s="9" t="s">
        <v>229</v>
      </c>
      <c r="E40" s="9">
        <v>2400</v>
      </c>
      <c r="F40" s="20"/>
    </row>
    <row r="41" ht="33" customHeight="1" spans="1:6">
      <c r="A41" s="6">
        <v>35</v>
      </c>
      <c r="B41" s="9" t="s">
        <v>257</v>
      </c>
      <c r="C41" s="6" t="s">
        <v>224</v>
      </c>
      <c r="D41" s="9" t="s">
        <v>258</v>
      </c>
      <c r="E41" s="9">
        <v>3200</v>
      </c>
      <c r="F41" s="20"/>
    </row>
    <row r="42" ht="33" customHeight="1" spans="1:6">
      <c r="A42" s="6">
        <v>36</v>
      </c>
      <c r="B42" s="9" t="s">
        <v>210</v>
      </c>
      <c r="C42" s="6" t="s">
        <v>224</v>
      </c>
      <c r="D42" s="9" t="s">
        <v>225</v>
      </c>
      <c r="E42" s="9">
        <v>1600</v>
      </c>
      <c r="F42" s="20"/>
    </row>
    <row r="43" ht="33" customHeight="1" spans="1:6">
      <c r="A43" s="6">
        <v>37</v>
      </c>
      <c r="B43" s="9" t="s">
        <v>214</v>
      </c>
      <c r="C43" s="6" t="s">
        <v>224</v>
      </c>
      <c r="D43" s="9" t="s">
        <v>232</v>
      </c>
      <c r="E43" s="9">
        <v>2800</v>
      </c>
      <c r="F43" s="20"/>
    </row>
    <row r="44" ht="33" customHeight="1" spans="1:6">
      <c r="A44" s="6">
        <v>38</v>
      </c>
      <c r="B44" s="9" t="s">
        <v>216</v>
      </c>
      <c r="C44" s="6" t="s">
        <v>224</v>
      </c>
      <c r="D44" s="9" t="s">
        <v>235</v>
      </c>
      <c r="E44" s="9">
        <v>2000</v>
      </c>
      <c r="F44" s="20"/>
    </row>
    <row r="45" ht="33" customHeight="1" spans="1:6">
      <c r="A45" s="20" t="s">
        <v>221</v>
      </c>
      <c r="B45" s="20"/>
      <c r="C45" s="20"/>
      <c r="D45" s="20"/>
      <c r="E45" s="6">
        <f>SUM(E7:E44)</f>
        <v>120700</v>
      </c>
      <c r="F45" s="20"/>
    </row>
    <row r="46" ht="87" customHeight="1" spans="1:6">
      <c r="A46" s="21" t="s">
        <v>222</v>
      </c>
      <c r="B46" s="22"/>
      <c r="C46" s="22"/>
      <c r="D46" s="22"/>
      <c r="E46" s="22"/>
      <c r="F46" s="22"/>
    </row>
  </sheetData>
  <mergeCells count="11">
    <mergeCell ref="A1:F1"/>
    <mergeCell ref="A2:F2"/>
    <mergeCell ref="A3:F3"/>
    <mergeCell ref="A4:F4"/>
    <mergeCell ref="A46:F46"/>
    <mergeCell ref="A5:A6"/>
    <mergeCell ref="B5:B6"/>
    <mergeCell ref="C5:C6"/>
    <mergeCell ref="D5:D6"/>
    <mergeCell ref="E5:E6"/>
    <mergeCell ref="F5:F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topLeftCell="A25" workbookViewId="0">
      <selection activeCell="E41" sqref="E41:F41"/>
    </sheetView>
  </sheetViews>
  <sheetFormatPr defaultColWidth="9" defaultRowHeight="13.5" outlineLevelCol="7"/>
  <cols>
    <col min="1" max="1" width="7.50833333333333" customWidth="1"/>
    <col min="2" max="2" width="10.0916666666667" customWidth="1"/>
    <col min="3" max="3" width="18.25" customWidth="1"/>
    <col min="4" max="4" width="23.2666666666667" customWidth="1"/>
    <col min="5" max="5" width="30.5" customWidth="1"/>
    <col min="6" max="6" width="9.625" customWidth="1"/>
    <col min="7" max="7" width="30.125" customWidth="1"/>
  </cols>
  <sheetData>
    <row r="1" ht="20.25" spans="1:8">
      <c r="A1" s="2" t="s">
        <v>259</v>
      </c>
      <c r="B1" s="2"/>
      <c r="C1" s="2"/>
      <c r="D1" s="2"/>
      <c r="E1" s="2"/>
      <c r="F1" s="2"/>
      <c r="G1" s="2"/>
      <c r="H1" s="2"/>
    </row>
    <row r="2" ht="60" customHeight="1" spans="1:8">
      <c r="A2" s="3" t="s">
        <v>260</v>
      </c>
      <c r="B2" s="3"/>
      <c r="C2" s="3"/>
      <c r="D2" s="3"/>
      <c r="E2" s="3"/>
      <c r="F2" s="3"/>
      <c r="G2" s="3"/>
      <c r="H2" s="3"/>
    </row>
    <row r="3" ht="14.25" spans="1:8">
      <c r="A3" s="4" t="s">
        <v>261</v>
      </c>
      <c r="B3" s="4"/>
      <c r="C3" s="4"/>
      <c r="D3" s="4"/>
      <c r="E3" s="4"/>
      <c r="F3" s="4"/>
      <c r="G3" s="4"/>
      <c r="H3" s="4"/>
    </row>
    <row r="4" ht="42.75" spans="1:8">
      <c r="A4" s="5" t="s">
        <v>154</v>
      </c>
      <c r="B4" s="5" t="s">
        <v>262</v>
      </c>
      <c r="C4" s="5" t="s">
        <v>263</v>
      </c>
      <c r="D4" s="5" t="s">
        <v>264</v>
      </c>
      <c r="E4" s="5" t="s">
        <v>265</v>
      </c>
      <c r="F4" s="5" t="s">
        <v>266</v>
      </c>
      <c r="G4" s="5" t="s">
        <v>267</v>
      </c>
      <c r="H4" s="5" t="s">
        <v>8</v>
      </c>
    </row>
    <row r="5" ht="24" customHeight="1" spans="1:8">
      <c r="A5" s="13">
        <v>1</v>
      </c>
      <c r="B5" s="9" t="s">
        <v>159</v>
      </c>
      <c r="C5" s="13" t="s">
        <v>268</v>
      </c>
      <c r="D5" s="13" t="str">
        <f>VLOOKUP(B5,Sheet1!A:B,2,0)</f>
        <v>411323198509242139</v>
      </c>
      <c r="E5" s="9" t="s">
        <v>160</v>
      </c>
      <c r="F5" s="13">
        <v>600</v>
      </c>
      <c r="G5" s="131" t="str">
        <f>VLOOKUP(B5,[1]Sheet1!$B:$E,4,0)</f>
        <v>6217975130011002623</v>
      </c>
      <c r="H5" s="7"/>
    </row>
    <row r="6" ht="24" customHeight="1" spans="1:8">
      <c r="A6" s="13">
        <v>2</v>
      </c>
      <c r="B6" s="10" t="s">
        <v>161</v>
      </c>
      <c r="C6" s="13" t="s">
        <v>268</v>
      </c>
      <c r="D6" s="13" t="str">
        <f>VLOOKUP(B6,Sheet1!A:B,2,0)</f>
        <v>412927194808222155</v>
      </c>
      <c r="E6" s="10" t="s">
        <v>162</v>
      </c>
      <c r="F6" s="10">
        <v>1200</v>
      </c>
      <c r="G6" s="131" t="str">
        <f>VLOOKUP(B6,[1]Sheet1!$B:$E,4,0)</f>
        <v>6217975130011001724</v>
      </c>
      <c r="H6" s="6"/>
    </row>
    <row r="7" ht="24" customHeight="1" spans="1:8">
      <c r="A7" s="13">
        <v>3</v>
      </c>
      <c r="B7" s="10" t="s">
        <v>163</v>
      </c>
      <c r="C7" s="13" t="s">
        <v>268</v>
      </c>
      <c r="D7" s="13" t="str">
        <f>VLOOKUP(B7,Sheet1!A:B,2,0)</f>
        <v>412927197009162137</v>
      </c>
      <c r="E7" s="10" t="s">
        <v>164</v>
      </c>
      <c r="F7" s="10">
        <v>800</v>
      </c>
      <c r="G7" s="131" t="str">
        <f>VLOOKUP(B7,[1]Sheet1!$B:$E,4,0)</f>
        <v>623059486702915117</v>
      </c>
      <c r="H7" s="6"/>
    </row>
    <row r="8" ht="24" customHeight="1" spans="1:8">
      <c r="A8" s="13">
        <v>4</v>
      </c>
      <c r="B8" s="10" t="s">
        <v>165</v>
      </c>
      <c r="C8" s="13" t="s">
        <v>268</v>
      </c>
      <c r="D8" s="13" t="str">
        <f>VLOOKUP(B8,Sheet1!A:B,2,0)</f>
        <v>412927196603212171</v>
      </c>
      <c r="E8" s="10" t="s">
        <v>166</v>
      </c>
      <c r="F8" s="10">
        <v>1700</v>
      </c>
      <c r="G8" s="131" t="str">
        <f>VLOOKUP(B8,[1]Sheet1!$B:$E,4,0)</f>
        <v>6217975130011001658</v>
      </c>
      <c r="H8" s="6"/>
    </row>
    <row r="9" ht="24" customHeight="1" spans="1:8">
      <c r="A9" s="13">
        <v>5</v>
      </c>
      <c r="B9" s="10" t="s">
        <v>167</v>
      </c>
      <c r="C9" s="13" t="s">
        <v>268</v>
      </c>
      <c r="D9" s="13" t="str">
        <f>VLOOKUP(B9,Sheet1!A:B,2,0)</f>
        <v>412927197408102158</v>
      </c>
      <c r="E9" s="10" t="s">
        <v>168</v>
      </c>
      <c r="F9" s="10">
        <v>1500</v>
      </c>
      <c r="G9" s="131" t="str">
        <f>VLOOKUP(B9,[1]Sheet1!$B:$E,4,0)</f>
        <v>6217975130011003811</v>
      </c>
      <c r="H9" s="6"/>
    </row>
    <row r="10" ht="24" customHeight="1" spans="1:8">
      <c r="A10" s="13">
        <v>6</v>
      </c>
      <c r="B10" s="10" t="s">
        <v>169</v>
      </c>
      <c r="C10" s="13" t="s">
        <v>268</v>
      </c>
      <c r="D10" s="13" t="str">
        <f>VLOOKUP(B10,Sheet1!A:B,2,0)</f>
        <v>412927196712222192</v>
      </c>
      <c r="E10" s="10" t="s">
        <v>170</v>
      </c>
      <c r="F10" s="10">
        <v>1200</v>
      </c>
      <c r="G10" s="131" t="str">
        <f>VLOOKUP(B10,[1]Sheet1!$B:$E,4,0)</f>
        <v>6217975130011002011</v>
      </c>
      <c r="H10" s="6"/>
    </row>
    <row r="11" ht="24" customHeight="1" spans="1:8">
      <c r="A11" s="13">
        <v>7</v>
      </c>
      <c r="B11" s="10" t="s">
        <v>171</v>
      </c>
      <c r="C11" s="13" t="s">
        <v>268</v>
      </c>
      <c r="D11" s="13" t="str">
        <f>VLOOKUP(B11,Sheet1!A:B,2,0)</f>
        <v>412927197902102110</v>
      </c>
      <c r="E11" s="10" t="s">
        <v>172</v>
      </c>
      <c r="F11" s="10">
        <v>1700</v>
      </c>
      <c r="G11" s="131" t="str">
        <f>VLOOKUP(B11,[1]Sheet1!$B:$E,4,0)</f>
        <v>6217975130011002912</v>
      </c>
      <c r="H11" s="6"/>
    </row>
    <row r="12" ht="24" customHeight="1" spans="1:8">
      <c r="A12" s="13">
        <v>8</v>
      </c>
      <c r="B12" s="10" t="s">
        <v>173</v>
      </c>
      <c r="C12" s="13" t="s">
        <v>268</v>
      </c>
      <c r="D12" s="13" t="str">
        <f>VLOOKUP(B12,Sheet1!A:B,2,0)</f>
        <v>412927196705142119</v>
      </c>
      <c r="E12" s="14" t="s">
        <v>269</v>
      </c>
      <c r="F12" s="14">
        <v>1500</v>
      </c>
      <c r="G12" s="131" t="str">
        <f>VLOOKUP(B12,[1]Sheet1!$B:$E,4,0)</f>
        <v>6217975130011003332</v>
      </c>
      <c r="H12" s="6"/>
    </row>
    <row r="13" ht="24" customHeight="1" spans="1:8">
      <c r="A13" s="13">
        <v>9</v>
      </c>
      <c r="B13" s="10" t="s">
        <v>175</v>
      </c>
      <c r="C13" s="13" t="s">
        <v>268</v>
      </c>
      <c r="D13" s="13" t="str">
        <f>VLOOKUP(B13,Sheet1!A:B,2,0)</f>
        <v>412927196308022113</v>
      </c>
      <c r="E13" s="10" t="s">
        <v>176</v>
      </c>
      <c r="F13" s="10">
        <v>1500</v>
      </c>
      <c r="G13" s="131" t="str">
        <f>VLOOKUP(B13,[1]Sheet1!$B:$E,4,0)</f>
        <v>6217975130011003506</v>
      </c>
      <c r="H13" s="6"/>
    </row>
    <row r="14" ht="24" customHeight="1" spans="1:8">
      <c r="A14" s="13">
        <v>10</v>
      </c>
      <c r="B14" s="10" t="s">
        <v>177</v>
      </c>
      <c r="C14" s="13" t="s">
        <v>268</v>
      </c>
      <c r="D14" s="13" t="str">
        <f>VLOOKUP(B14,Sheet1!A:B,2,0)</f>
        <v>412927196504072150</v>
      </c>
      <c r="E14" s="10" t="s">
        <v>174</v>
      </c>
      <c r="F14" s="10">
        <v>700</v>
      </c>
      <c r="G14" s="131" t="str">
        <f>VLOOKUP(B14,[1]Sheet1!$B:$E,4,0)</f>
        <v>6217975130011002607</v>
      </c>
      <c r="H14" s="6"/>
    </row>
    <row r="15" ht="24" customHeight="1" spans="1:8">
      <c r="A15" s="13">
        <v>11</v>
      </c>
      <c r="B15" s="10" t="s">
        <v>178</v>
      </c>
      <c r="C15" s="13" t="s">
        <v>268</v>
      </c>
      <c r="D15" s="13" t="str">
        <f>VLOOKUP(B15,Sheet1!A:B,2,0)</f>
        <v>412927196712012195</v>
      </c>
      <c r="E15" s="10" t="s">
        <v>170</v>
      </c>
      <c r="F15" s="10">
        <v>1200</v>
      </c>
      <c r="G15" s="131" t="str">
        <f>VLOOKUP(B15,[1]Sheet1!$B:$E,4,0)</f>
        <v>6217975130011003985</v>
      </c>
      <c r="H15" s="6"/>
    </row>
    <row r="16" ht="24" customHeight="1" spans="1:8">
      <c r="A16" s="13">
        <v>12</v>
      </c>
      <c r="B16" s="10" t="s">
        <v>179</v>
      </c>
      <c r="C16" s="13" t="s">
        <v>268</v>
      </c>
      <c r="D16" s="13" t="str">
        <f>VLOOKUP(B16,Sheet1!A:B,2,0)</f>
        <v>412927196402152117</v>
      </c>
      <c r="E16" s="10" t="s">
        <v>170</v>
      </c>
      <c r="F16" s="10">
        <v>1200</v>
      </c>
      <c r="G16" s="131" t="str">
        <f>VLOOKUP(B16,[1]Sheet1!$B:$E,4,0)</f>
        <v>6217975130011003043</v>
      </c>
      <c r="H16" s="6"/>
    </row>
    <row r="17" ht="24" customHeight="1" spans="1:8">
      <c r="A17" s="13">
        <v>13</v>
      </c>
      <c r="B17" s="10" t="s">
        <v>180</v>
      </c>
      <c r="C17" s="13" t="s">
        <v>268</v>
      </c>
      <c r="D17" s="13" t="str">
        <f>VLOOKUP(B17,Sheet1!A:B,2,0)</f>
        <v>412927197611222155</v>
      </c>
      <c r="E17" s="10" t="s">
        <v>181</v>
      </c>
      <c r="F17" s="10">
        <v>1400</v>
      </c>
      <c r="G17" s="131" t="str">
        <f>VLOOKUP(B17,[1]Sheet1!$B:$E,4,0)</f>
        <v>6217975130011004256</v>
      </c>
      <c r="H17" s="6"/>
    </row>
    <row r="18" ht="24" customHeight="1" spans="1:8">
      <c r="A18" s="13">
        <v>14</v>
      </c>
      <c r="B18" s="10" t="s">
        <v>182</v>
      </c>
      <c r="C18" s="13" t="s">
        <v>268</v>
      </c>
      <c r="D18" s="13" t="str">
        <f>VLOOKUP(B18,Sheet1!A:B,2,0)</f>
        <v>41292719610828213X13</v>
      </c>
      <c r="E18" s="10" t="s">
        <v>183</v>
      </c>
      <c r="F18" s="10">
        <v>2300</v>
      </c>
      <c r="G18" s="131" t="str">
        <f>VLOOKUP(B18,[1]Sheet1!$B:$E,4,0)</f>
        <v>6217975130011003621</v>
      </c>
      <c r="H18" s="6"/>
    </row>
    <row r="19" ht="24" customHeight="1" spans="1:8">
      <c r="A19" s="13">
        <v>15</v>
      </c>
      <c r="B19" s="10" t="s">
        <v>184</v>
      </c>
      <c r="C19" s="13" t="s">
        <v>268</v>
      </c>
      <c r="D19" s="13" t="str">
        <f>VLOOKUP(B19,Sheet1!A:B,2,0)</f>
        <v>411323197406182116</v>
      </c>
      <c r="E19" s="10" t="s">
        <v>185</v>
      </c>
      <c r="F19" s="10">
        <v>400</v>
      </c>
      <c r="G19" s="131" t="str">
        <f>VLOOKUP(B19,[1]Sheet1!$B:$E,4,0)</f>
        <v>6217975130011001872</v>
      </c>
      <c r="H19" s="6"/>
    </row>
    <row r="20" ht="24" customHeight="1" spans="1:8">
      <c r="A20" s="13">
        <v>16</v>
      </c>
      <c r="B20" s="10" t="s">
        <v>186</v>
      </c>
      <c r="C20" s="13" t="s">
        <v>268</v>
      </c>
      <c r="D20" s="13" t="str">
        <f>VLOOKUP(B20,Sheet1!A:B,2,0)</f>
        <v>412927196707052117</v>
      </c>
      <c r="E20" s="10" t="s">
        <v>187</v>
      </c>
      <c r="F20" s="10">
        <v>600</v>
      </c>
      <c r="G20" s="131" t="str">
        <f>VLOOKUP(B20,[1]Sheet1!$B:$E,4,0)</f>
        <v>6217975130011001781</v>
      </c>
      <c r="H20" s="6"/>
    </row>
    <row r="21" ht="24" customHeight="1" spans="1:8">
      <c r="A21" s="13">
        <v>17</v>
      </c>
      <c r="B21" s="10" t="s">
        <v>188</v>
      </c>
      <c r="C21" s="13" t="s">
        <v>268</v>
      </c>
      <c r="D21" s="13" t="str">
        <f>VLOOKUP(B21,Sheet1!A:B,2,0)</f>
        <v>412927195307292133</v>
      </c>
      <c r="E21" s="10" t="s">
        <v>189</v>
      </c>
      <c r="F21" s="10">
        <v>1600</v>
      </c>
      <c r="G21" s="131" t="str">
        <f>VLOOKUP(B21,[1]Sheet1!$B:$E,4,0)</f>
        <v>6217975130011003910</v>
      </c>
      <c r="H21" s="6"/>
    </row>
    <row r="22" ht="24" customHeight="1" spans="1:8">
      <c r="A22" s="13">
        <v>18</v>
      </c>
      <c r="B22" s="6" t="s">
        <v>190</v>
      </c>
      <c r="C22" s="13" t="s">
        <v>268</v>
      </c>
      <c r="D22" s="13" t="str">
        <f>VLOOKUP(B22,Sheet1!A:B,2,0)</f>
        <v>412927196803292188</v>
      </c>
      <c r="E22" s="6" t="s">
        <v>191</v>
      </c>
      <c r="F22" s="6">
        <v>300</v>
      </c>
      <c r="G22" s="131" t="str">
        <f>VLOOKUP(B22,[1]Sheet1!$B:$E,4,0)</f>
        <v>6217975130011004157</v>
      </c>
      <c r="H22" s="6"/>
    </row>
    <row r="23" ht="24" customHeight="1" spans="1:8">
      <c r="A23" s="13">
        <v>19</v>
      </c>
      <c r="B23" s="6" t="s">
        <v>192</v>
      </c>
      <c r="C23" s="13" t="s">
        <v>268</v>
      </c>
      <c r="D23" s="13" t="str">
        <f>VLOOKUP(B23,Sheet1!A:B,2,0)</f>
        <v>41292719570910211X44</v>
      </c>
      <c r="E23" s="6" t="s">
        <v>193</v>
      </c>
      <c r="F23" s="6">
        <v>1000</v>
      </c>
      <c r="G23" s="131" t="str">
        <f>VLOOKUP(B23,[1]Sheet1!$B:$E,4,0)</f>
        <v>6217975130011002417</v>
      </c>
      <c r="H23" s="6"/>
    </row>
    <row r="24" ht="24" customHeight="1" spans="1:8">
      <c r="A24" s="13">
        <v>20</v>
      </c>
      <c r="B24" s="6" t="s">
        <v>194</v>
      </c>
      <c r="C24" s="13" t="s">
        <v>268</v>
      </c>
      <c r="D24" s="13" t="str">
        <f>VLOOKUP(B24,Sheet1!A:B,2,0)</f>
        <v>412927196307042139</v>
      </c>
      <c r="E24" s="6" t="s">
        <v>187</v>
      </c>
      <c r="F24" s="6">
        <v>600</v>
      </c>
      <c r="G24" s="131" t="str">
        <f>VLOOKUP(B24,[1]Sheet1!$B:$E,4,0)</f>
        <v>6217975130028286003</v>
      </c>
      <c r="H24" s="6"/>
    </row>
    <row r="25" ht="24" customHeight="1" spans="1:8">
      <c r="A25" s="13">
        <v>21</v>
      </c>
      <c r="B25" s="6" t="s">
        <v>195</v>
      </c>
      <c r="C25" s="13" t="s">
        <v>268</v>
      </c>
      <c r="D25" s="13" t="str">
        <f>VLOOKUP(B25,Sheet1!A:B,2,0)</f>
        <v>412927197610182112</v>
      </c>
      <c r="E25" s="6" t="s">
        <v>196</v>
      </c>
      <c r="F25" s="6">
        <v>400</v>
      </c>
      <c r="G25" s="131" t="str">
        <f>VLOOKUP(B25,[1]Sheet1!$B:$E,4,0)</f>
        <v>623059486702775966</v>
      </c>
      <c r="H25" s="6"/>
    </row>
    <row r="26" ht="24" customHeight="1" spans="1:8">
      <c r="A26" s="13">
        <v>22</v>
      </c>
      <c r="B26" s="9" t="s">
        <v>197</v>
      </c>
      <c r="C26" s="13" t="s">
        <v>268</v>
      </c>
      <c r="D26" s="13" t="str">
        <f>VLOOKUP(B26,Sheet1!A:B,2,0)</f>
        <v>412927196911092159</v>
      </c>
      <c r="E26" s="9" t="s">
        <v>198</v>
      </c>
      <c r="F26" s="9">
        <v>1600</v>
      </c>
      <c r="G26" s="131" t="str">
        <f>VLOOKUP(B26,[1]Sheet1!$B:$E,4,0)</f>
        <v>6217975130011004595</v>
      </c>
      <c r="H26" s="6"/>
    </row>
    <row r="27" ht="24" customHeight="1" spans="1:8">
      <c r="A27" s="13">
        <v>23</v>
      </c>
      <c r="B27" s="6" t="s">
        <v>199</v>
      </c>
      <c r="C27" s="13" t="s">
        <v>268</v>
      </c>
      <c r="D27" s="13" t="str">
        <f>VLOOKUP(B27,Sheet1!A:B,2,0)</f>
        <v>41292719551216211914</v>
      </c>
      <c r="E27" s="6" t="s">
        <v>200</v>
      </c>
      <c r="F27" s="6">
        <v>1500</v>
      </c>
      <c r="G27" s="13" t="str">
        <f>VLOOKUP(B27,[1]Sheet1!$B:$E,4,0)</f>
        <v>6217975130011003753</v>
      </c>
      <c r="H27" s="6"/>
    </row>
    <row r="28" ht="24" customHeight="1" spans="1:8">
      <c r="A28" s="13">
        <v>24</v>
      </c>
      <c r="B28" s="6" t="s">
        <v>201</v>
      </c>
      <c r="C28" s="13" t="s">
        <v>268</v>
      </c>
      <c r="D28" s="13" t="str">
        <f>VLOOKUP(B28,Sheet1!A:B,2,0)</f>
        <v>412927197004212123</v>
      </c>
      <c r="E28" s="6" t="s">
        <v>170</v>
      </c>
      <c r="F28" s="6">
        <v>1200</v>
      </c>
      <c r="G28" s="13" t="str">
        <f>VLOOKUP(B28,[1]Sheet1!$B:$E,4,0)</f>
        <v>623059486702421454</v>
      </c>
      <c r="H28" s="6"/>
    </row>
    <row r="29" ht="24" customHeight="1" spans="1:8">
      <c r="A29" s="13">
        <v>25</v>
      </c>
      <c r="B29" s="6" t="s">
        <v>202</v>
      </c>
      <c r="C29" s="13" t="s">
        <v>268</v>
      </c>
      <c r="D29" s="13" t="str">
        <f>VLOOKUP(B29,Sheet1!A:B,2,0)</f>
        <v>412927197010052138</v>
      </c>
      <c r="E29" s="6" t="s">
        <v>170</v>
      </c>
      <c r="F29" s="6">
        <v>800</v>
      </c>
      <c r="G29" s="13" t="str">
        <f>VLOOKUP(B29,[1]Sheet1!$B:$E,4,0)</f>
        <v>6217975130011003407</v>
      </c>
      <c r="H29" s="6"/>
    </row>
    <row r="30" ht="24" customHeight="1" spans="1:8">
      <c r="A30" s="13">
        <v>26</v>
      </c>
      <c r="B30" s="6" t="s">
        <v>203</v>
      </c>
      <c r="C30" s="13" t="s">
        <v>268</v>
      </c>
      <c r="D30" s="13" t="str">
        <f>VLOOKUP(B30,Sheet1!A:B,2,0)</f>
        <v>412927196108302153</v>
      </c>
      <c r="E30" s="6" t="s">
        <v>204</v>
      </c>
      <c r="F30" s="6">
        <v>1500</v>
      </c>
      <c r="G30" s="13" t="str">
        <f>VLOOKUP(B30,[1]Sheet1!$B:$E,4,0)</f>
        <v>6217975130011000973</v>
      </c>
      <c r="H30" s="6"/>
    </row>
    <row r="31" ht="24" customHeight="1" spans="1:8">
      <c r="A31" s="13">
        <v>27</v>
      </c>
      <c r="B31" s="6" t="s">
        <v>205</v>
      </c>
      <c r="C31" s="13" t="s">
        <v>268</v>
      </c>
      <c r="D31" s="13" t="str">
        <f>VLOOKUP(B31,Sheet1!A:B,2,0)</f>
        <v>41292719691229211X</v>
      </c>
      <c r="E31" s="6" t="s">
        <v>206</v>
      </c>
      <c r="F31" s="6">
        <v>1700</v>
      </c>
      <c r="G31" s="13" t="str">
        <f>VLOOKUP(B31,[1]Sheet1!$B:$E,4,0)</f>
        <v>6217975130011000742</v>
      </c>
      <c r="H31" s="6"/>
    </row>
    <row r="32" ht="24" customHeight="1" spans="1:8">
      <c r="A32" s="13">
        <v>28</v>
      </c>
      <c r="B32" s="6" t="s">
        <v>207</v>
      </c>
      <c r="C32" s="13" t="s">
        <v>268</v>
      </c>
      <c r="D32" s="13" t="str">
        <f>VLOOKUP(B32,Sheet1!A:B,2,0)</f>
        <v>412927195111132111</v>
      </c>
      <c r="E32" s="6" t="s">
        <v>170</v>
      </c>
      <c r="F32" s="6">
        <v>1200</v>
      </c>
      <c r="G32" s="13" t="str">
        <f>VLOOKUP(B32,[1]Sheet1!$B:$E,4,0)</f>
        <v>6217975130011004090</v>
      </c>
      <c r="H32" s="6"/>
    </row>
    <row r="33" ht="24" customHeight="1" spans="1:8">
      <c r="A33" s="13">
        <v>29</v>
      </c>
      <c r="B33" s="6" t="s">
        <v>208</v>
      </c>
      <c r="C33" s="13" t="s">
        <v>268</v>
      </c>
      <c r="D33" s="13" t="str">
        <f>VLOOKUP(B33,Sheet1!A:B,2,0)</f>
        <v>412927196205142139</v>
      </c>
      <c r="E33" s="6" t="s">
        <v>170</v>
      </c>
      <c r="F33" s="6">
        <v>1200</v>
      </c>
      <c r="G33" s="13" t="str">
        <f>VLOOKUP(B33,[1]Sheet1!$B:$E,4,0)</f>
        <v>6217975130011003969</v>
      </c>
      <c r="H33" s="6"/>
    </row>
    <row r="34" ht="24" customHeight="1" spans="1:8">
      <c r="A34" s="13">
        <v>30</v>
      </c>
      <c r="B34" s="6" t="s">
        <v>209</v>
      </c>
      <c r="C34" s="13" t="s">
        <v>268</v>
      </c>
      <c r="D34" s="13" t="str">
        <f>VLOOKUP(B34,Sheet1!A:B,2,0)</f>
        <v>412927196809172128</v>
      </c>
      <c r="E34" s="6" t="s">
        <v>170</v>
      </c>
      <c r="F34" s="6">
        <v>1200</v>
      </c>
      <c r="G34" s="13" t="str">
        <f>VLOOKUP(B34,[1]Sheet1!$B:$E,4,0)</f>
        <v>6217975130011001641</v>
      </c>
      <c r="H34" s="6"/>
    </row>
    <row r="35" ht="24" customHeight="1" spans="1:8">
      <c r="A35" s="13">
        <v>31</v>
      </c>
      <c r="B35" s="6" t="s">
        <v>210</v>
      </c>
      <c r="C35" s="13" t="s">
        <v>268</v>
      </c>
      <c r="D35" s="13" t="str">
        <f>VLOOKUP(B35,Sheet1!A:B,2,0)</f>
        <v>412927194807152191</v>
      </c>
      <c r="E35" s="6" t="s">
        <v>211</v>
      </c>
      <c r="F35" s="6">
        <v>300</v>
      </c>
      <c r="G35" s="13" t="str">
        <f>VLOOKUP(B35,[1]Sheet1!$B:$E,4,0)</f>
        <v>6217975130011003175</v>
      </c>
      <c r="H35" s="6"/>
    </row>
    <row r="36" ht="24" customHeight="1" spans="1:8">
      <c r="A36" s="13">
        <v>32</v>
      </c>
      <c r="B36" s="6" t="s">
        <v>212</v>
      </c>
      <c r="C36" s="13" t="s">
        <v>268</v>
      </c>
      <c r="D36" s="13" t="str">
        <f>VLOOKUP(B36,Sheet1!A:B,2,0)</f>
        <v>412927197407142158</v>
      </c>
      <c r="E36" s="6" t="s">
        <v>170</v>
      </c>
      <c r="F36" s="6">
        <v>1200</v>
      </c>
      <c r="G36" s="13" t="str">
        <f>VLOOKUP(B36,[1]Sheet1!$B:$E,4,0)</f>
        <v>6217975130011002508</v>
      </c>
      <c r="H36" s="6"/>
    </row>
    <row r="37" ht="24" customHeight="1" spans="1:8">
      <c r="A37" s="13">
        <v>33</v>
      </c>
      <c r="B37" s="6" t="s">
        <v>213</v>
      </c>
      <c r="C37" s="13" t="s">
        <v>268</v>
      </c>
      <c r="D37" s="13" t="str">
        <f>VLOOKUP(B37,Sheet1!A:B,2,0)</f>
        <v>411323198105142158</v>
      </c>
      <c r="E37" s="6" t="s">
        <v>200</v>
      </c>
      <c r="F37" s="6">
        <v>1500</v>
      </c>
      <c r="G37" s="13" t="str">
        <f>VLOOKUP(B37,[1]Sheet1!$B:$E,4,0)</f>
        <v>6217975130011003365</v>
      </c>
      <c r="H37" s="6"/>
    </row>
    <row r="38" ht="24" customHeight="1" spans="1:8">
      <c r="A38" s="13">
        <v>34</v>
      </c>
      <c r="B38" s="6" t="s">
        <v>214</v>
      </c>
      <c r="C38" s="13" t="s">
        <v>268</v>
      </c>
      <c r="D38" s="13" t="str">
        <f>VLOOKUP(B38,Sheet1!A:B,2,0)</f>
        <v>412927196807012112</v>
      </c>
      <c r="E38" s="6" t="s">
        <v>215</v>
      </c>
      <c r="F38" s="6">
        <v>1000</v>
      </c>
      <c r="G38" s="13" t="str">
        <f>VLOOKUP(B38,[1]Sheet1!$B:$E,4,0)</f>
        <v>6217975130011001930</v>
      </c>
      <c r="H38" s="6"/>
    </row>
    <row r="39" ht="24" customHeight="1" spans="1:8">
      <c r="A39" s="13">
        <v>35</v>
      </c>
      <c r="B39" s="6" t="s">
        <v>216</v>
      </c>
      <c r="C39" s="13" t="s">
        <v>268</v>
      </c>
      <c r="D39" s="13" t="str">
        <f>VLOOKUP(B39,Sheet1!A:B,2,0)</f>
        <v>412927195111152112</v>
      </c>
      <c r="E39" s="6" t="s">
        <v>217</v>
      </c>
      <c r="F39" s="6">
        <v>900</v>
      </c>
      <c r="G39" s="13" t="str">
        <f>VLOOKUP(B39,[1]Sheet1!$B:$E,4,0)</f>
        <v>6217975130011002060</v>
      </c>
      <c r="H39" s="6"/>
    </row>
    <row r="40" ht="24" customHeight="1" spans="1:8">
      <c r="A40" s="15">
        <v>36</v>
      </c>
      <c r="B40" s="16" t="s">
        <v>218</v>
      </c>
      <c r="C40" s="15" t="s">
        <v>268</v>
      </c>
      <c r="D40" s="15" t="str">
        <f>VLOOKUP(B40,Sheet1!A:B,2,0)</f>
        <v>440921198111235128</v>
      </c>
      <c r="E40" s="16" t="s">
        <v>170</v>
      </c>
      <c r="F40" s="16">
        <v>1200</v>
      </c>
      <c r="G40" s="15" t="str">
        <f>VLOOKUP(B40,[1]Sheet1!$B:$E,4,0)</f>
        <v>6217975130026896498</v>
      </c>
      <c r="H40" s="6"/>
    </row>
    <row r="41" ht="24" customHeight="1" spans="1:8">
      <c r="A41" s="15">
        <v>37</v>
      </c>
      <c r="B41" s="16" t="s">
        <v>220</v>
      </c>
      <c r="C41" s="15" t="s">
        <v>268</v>
      </c>
      <c r="D41" s="15" t="str">
        <f>VLOOKUP(B41,Sheet1!A:B,2,0)</f>
        <v>412927197603082113</v>
      </c>
      <c r="E41" s="16" t="s">
        <v>170</v>
      </c>
      <c r="F41" s="16">
        <v>1200</v>
      </c>
      <c r="G41" s="15" t="str">
        <f>VLOOKUP(B41,[1]Sheet1!$B:$E,4,0)</f>
        <v>6217975130011002953</v>
      </c>
      <c r="H41" s="6"/>
    </row>
    <row r="42" ht="27" customHeight="1" spans="1:8">
      <c r="A42" s="6" t="s">
        <v>221</v>
      </c>
      <c r="B42" s="11"/>
      <c r="C42" s="6"/>
      <c r="D42" s="6"/>
      <c r="E42" s="6"/>
      <c r="F42" s="6">
        <f>SUM(F5:F39)</f>
        <v>40200</v>
      </c>
      <c r="G42" s="6"/>
      <c r="H42" s="6"/>
    </row>
    <row r="43" ht="14.25" spans="1:8">
      <c r="A43" s="12" t="s">
        <v>270</v>
      </c>
      <c r="B43" s="12"/>
      <c r="C43" s="12"/>
      <c r="D43" s="12"/>
      <c r="E43" s="12"/>
      <c r="F43" s="12"/>
      <c r="G43" s="12"/>
      <c r="H43" s="12"/>
    </row>
  </sheetData>
  <mergeCells count="4">
    <mergeCell ref="A1:H1"/>
    <mergeCell ref="A2:H2"/>
    <mergeCell ref="A3:H3"/>
    <mergeCell ref="A43:H43"/>
  </mergeCells>
  <printOptions horizontalCentered="1"/>
  <pageMargins left="0.275" right="0.118055555555556" top="0.156944444444444" bottom="0.0388888888888889" header="0.275" footer="0.0784722222222222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25" workbookViewId="0">
      <selection activeCell="G21" sqref="G21"/>
    </sheetView>
  </sheetViews>
  <sheetFormatPr defaultColWidth="9" defaultRowHeight="13.5" outlineLevelCol="7"/>
  <cols>
    <col min="1" max="1" width="7.25" customWidth="1"/>
    <col min="2" max="2" width="11.625" customWidth="1"/>
    <col min="3" max="3" width="21.125" customWidth="1"/>
    <col min="4" max="4" width="23.2666666666667" customWidth="1"/>
    <col min="5" max="5" width="20.75" customWidth="1"/>
    <col min="6" max="6" width="10.5" customWidth="1"/>
    <col min="7" max="7" width="29.75" customWidth="1"/>
  </cols>
  <sheetData>
    <row r="1" ht="20.25" spans="1:8">
      <c r="A1" s="2" t="s">
        <v>259</v>
      </c>
      <c r="B1" s="2"/>
      <c r="C1" s="2"/>
      <c r="D1" s="2"/>
      <c r="E1" s="2"/>
      <c r="F1" s="2"/>
      <c r="G1" s="2"/>
      <c r="H1" s="2"/>
    </row>
    <row r="2" ht="60" customHeight="1" spans="1:8">
      <c r="A2" s="3" t="s">
        <v>260</v>
      </c>
      <c r="B2" s="3"/>
      <c r="C2" s="3"/>
      <c r="D2" s="3"/>
      <c r="E2" s="3"/>
      <c r="F2" s="3"/>
      <c r="G2" s="3"/>
      <c r="H2" s="3"/>
    </row>
    <row r="3" ht="14.25" spans="1:8">
      <c r="A3" s="4" t="s">
        <v>271</v>
      </c>
      <c r="B3" s="4"/>
      <c r="C3" s="4"/>
      <c r="D3" s="4"/>
      <c r="E3" s="4"/>
      <c r="F3" s="4"/>
      <c r="G3" s="4"/>
      <c r="H3" s="4"/>
    </row>
    <row r="4" ht="42.75" spans="1:8">
      <c r="A4" s="5" t="s">
        <v>154</v>
      </c>
      <c r="B4" s="5" t="s">
        <v>262</v>
      </c>
      <c r="C4" s="5" t="s">
        <v>263</v>
      </c>
      <c r="D4" s="5" t="s">
        <v>264</v>
      </c>
      <c r="E4" s="5" t="s">
        <v>265</v>
      </c>
      <c r="F4" s="5" t="s">
        <v>266</v>
      </c>
      <c r="G4" s="5" t="s">
        <v>267</v>
      </c>
      <c r="H4" s="5" t="s">
        <v>8</v>
      </c>
    </row>
    <row r="5" ht="21" customHeight="1" spans="1:8">
      <c r="A5" s="6">
        <v>1</v>
      </c>
      <c r="B5" s="6" t="s">
        <v>188</v>
      </c>
      <c r="C5" s="6" t="s">
        <v>268</v>
      </c>
      <c r="D5" s="6" t="str">
        <f>VLOOKUP(B5,Sheet1!A:B,2,0)</f>
        <v>412927195307292133</v>
      </c>
      <c r="E5" s="6" t="s">
        <v>225</v>
      </c>
      <c r="F5" s="6">
        <v>1600</v>
      </c>
      <c r="G5" s="132" t="str">
        <f>VLOOKUP(B5,[1]Sheet1!$B:$E,4,0)</f>
        <v>6217975130011003910</v>
      </c>
      <c r="H5" s="7"/>
    </row>
    <row r="6" ht="21" customHeight="1" spans="1:8">
      <c r="A6" s="6">
        <v>2</v>
      </c>
      <c r="B6" s="8" t="s">
        <v>186</v>
      </c>
      <c r="C6" s="6" t="s">
        <v>268</v>
      </c>
      <c r="D6" s="6" t="str">
        <f>VLOOKUP(B6,Sheet1!A:B,2,0)</f>
        <v>412927196707052117</v>
      </c>
      <c r="E6" s="8" t="s">
        <v>226</v>
      </c>
      <c r="F6" s="6">
        <v>3200</v>
      </c>
      <c r="G6" s="132" t="str">
        <f>VLOOKUP(B6,[1]Sheet1!$B:$E,4,0)</f>
        <v>6217975130011001781</v>
      </c>
      <c r="H6" s="7"/>
    </row>
    <row r="7" ht="21" customHeight="1" spans="1:8">
      <c r="A7" s="6">
        <v>3</v>
      </c>
      <c r="B7" s="6" t="s">
        <v>184</v>
      </c>
      <c r="C7" s="6" t="s">
        <v>268</v>
      </c>
      <c r="D7" s="6" t="str">
        <f>VLOOKUP(B7,Sheet1!A:B,2,0)</f>
        <v>411323197406182116</v>
      </c>
      <c r="E7" s="6" t="s">
        <v>227</v>
      </c>
      <c r="F7" s="6">
        <v>4000</v>
      </c>
      <c r="G7" s="132" t="str">
        <f>VLOOKUP(B7,[1]Sheet1!$B:$E,4,0)</f>
        <v>6217975130011001872</v>
      </c>
      <c r="H7" s="6"/>
    </row>
    <row r="8" ht="21" customHeight="1" spans="1:8">
      <c r="A8" s="6">
        <v>4</v>
      </c>
      <c r="B8" s="6" t="s">
        <v>228</v>
      </c>
      <c r="C8" s="6" t="s">
        <v>268</v>
      </c>
      <c r="D8" s="6" t="str">
        <f>VLOOKUP(B8,Sheet1!A:B,2,0)</f>
        <v>412927196210262135</v>
      </c>
      <c r="E8" s="6" t="s">
        <v>227</v>
      </c>
      <c r="F8" s="6">
        <v>4000</v>
      </c>
      <c r="G8" s="132" t="str">
        <f>VLOOKUP(B8,[1]Sheet1!$B:$E,4,0)</f>
        <v>6217975130011002268</v>
      </c>
      <c r="H8" s="6"/>
    </row>
    <row r="9" ht="21" customHeight="1" spans="1:8">
      <c r="A9" s="6">
        <v>5</v>
      </c>
      <c r="B9" s="6" t="s">
        <v>180</v>
      </c>
      <c r="C9" s="6" t="s">
        <v>268</v>
      </c>
      <c r="D9" s="6" t="str">
        <f>VLOOKUP(B9,Sheet1!A:B,2,0)</f>
        <v>412927197611222155</v>
      </c>
      <c r="E9" s="6" t="s">
        <v>229</v>
      </c>
      <c r="F9" s="6">
        <v>2400</v>
      </c>
      <c r="G9" s="132" t="str">
        <f>VLOOKUP(B9,[1]Sheet1!$B:$E,4,0)</f>
        <v>6217975130011004256</v>
      </c>
      <c r="H9" s="6"/>
    </row>
    <row r="10" ht="21" customHeight="1" spans="1:8">
      <c r="A10" s="6">
        <v>6</v>
      </c>
      <c r="B10" s="6" t="s">
        <v>230</v>
      </c>
      <c r="C10" s="6" t="s">
        <v>268</v>
      </c>
      <c r="D10" s="6" t="str">
        <f>VLOOKUP(B10,Sheet1!A:B,2,0)</f>
        <v>412927197010282136</v>
      </c>
      <c r="E10" s="6" t="s">
        <v>231</v>
      </c>
      <c r="F10" s="6">
        <v>4400</v>
      </c>
      <c r="G10" s="132" t="str">
        <f>VLOOKUP(B10,[1]Sheet1!$B:$E,4,0)</f>
        <v>6217975130011002490</v>
      </c>
      <c r="H10" s="6"/>
    </row>
    <row r="11" ht="21" customHeight="1" spans="1:8">
      <c r="A11" s="6">
        <v>7</v>
      </c>
      <c r="B11" s="6" t="s">
        <v>177</v>
      </c>
      <c r="C11" s="6" t="s">
        <v>268</v>
      </c>
      <c r="D11" s="6" t="str">
        <f>VLOOKUP(B11,Sheet1!A:B,2,0)</f>
        <v>412927196504072150</v>
      </c>
      <c r="E11" s="6" t="s">
        <v>232</v>
      </c>
      <c r="F11" s="6">
        <v>2800</v>
      </c>
      <c r="G11" s="132" t="str">
        <f>VLOOKUP(B11,[1]Sheet1!$B:$E,4,0)</f>
        <v>6217975130011002607</v>
      </c>
      <c r="H11" s="6"/>
    </row>
    <row r="12" ht="21" customHeight="1" spans="1:8">
      <c r="A12" s="6">
        <v>8</v>
      </c>
      <c r="B12" s="6" t="s">
        <v>233</v>
      </c>
      <c r="C12" s="6" t="s">
        <v>268</v>
      </c>
      <c r="D12" s="6" t="str">
        <f>VLOOKUP(B12,Sheet1!A:B,2,0)</f>
        <v>412927196209052114</v>
      </c>
      <c r="E12" s="6" t="s">
        <v>234</v>
      </c>
      <c r="F12" s="6">
        <v>4400</v>
      </c>
      <c r="G12" s="132" t="str">
        <f>VLOOKUP(B12,[1]Sheet1!$B:$E,4,0)</f>
        <v>6217975130011004041</v>
      </c>
      <c r="H12" s="6"/>
    </row>
    <row r="13" ht="21" customHeight="1" spans="1:8">
      <c r="A13" s="6">
        <v>9</v>
      </c>
      <c r="B13" s="6" t="s">
        <v>175</v>
      </c>
      <c r="C13" s="6" t="s">
        <v>268</v>
      </c>
      <c r="D13" s="6" t="str">
        <f>VLOOKUP(B13,Sheet1!A:B,2,0)</f>
        <v>412927196308022113</v>
      </c>
      <c r="E13" s="6" t="s">
        <v>235</v>
      </c>
      <c r="F13" s="6">
        <v>2000</v>
      </c>
      <c r="G13" s="132" t="str">
        <f>VLOOKUP(B13,[1]Sheet1!$B:$E,4,0)</f>
        <v>6217975130011003506</v>
      </c>
      <c r="H13" s="6"/>
    </row>
    <row r="14" ht="21" customHeight="1" spans="1:8">
      <c r="A14" s="6">
        <v>10</v>
      </c>
      <c r="B14" s="6" t="s">
        <v>236</v>
      </c>
      <c r="C14" s="6" t="s">
        <v>268</v>
      </c>
      <c r="D14" s="6" t="str">
        <f>VLOOKUP(B14,Sheet1!A:B,2,0)</f>
        <v>412927196612132157</v>
      </c>
      <c r="E14" s="6" t="s">
        <v>237</v>
      </c>
      <c r="F14" s="6">
        <v>3800</v>
      </c>
      <c r="G14" s="132" t="str">
        <f>VLOOKUP(B14,[1]Sheet1!$B:$E,4,0)</f>
        <v>6217975130011004603</v>
      </c>
      <c r="H14" s="6"/>
    </row>
    <row r="15" ht="21" customHeight="1" spans="1:8">
      <c r="A15" s="6">
        <v>11</v>
      </c>
      <c r="B15" s="6" t="s">
        <v>238</v>
      </c>
      <c r="C15" s="6" t="s">
        <v>268</v>
      </c>
      <c r="D15" s="6" t="str">
        <f>VLOOKUP(B15,Sheet1!A:B,2,0)</f>
        <v>41292719680523212X</v>
      </c>
      <c r="E15" s="6" t="s">
        <v>231</v>
      </c>
      <c r="F15" s="6">
        <v>4400</v>
      </c>
      <c r="G15" s="132" t="str">
        <f>VLOOKUP(B15,[1]Sheet1!$B:$E,4,0)</f>
        <v>6217975130011003647</v>
      </c>
      <c r="H15" s="6"/>
    </row>
    <row r="16" ht="21" customHeight="1" spans="1:8">
      <c r="A16" s="6">
        <v>12</v>
      </c>
      <c r="B16" s="6" t="s">
        <v>163</v>
      </c>
      <c r="C16" s="6" t="s">
        <v>268</v>
      </c>
      <c r="D16" s="6" t="str">
        <f>VLOOKUP(B16,Sheet1!A:B,2,0)</f>
        <v>412927197009162137</v>
      </c>
      <c r="E16" s="6" t="s">
        <v>225</v>
      </c>
      <c r="F16" s="6">
        <v>1600</v>
      </c>
      <c r="G16" s="132" t="str">
        <f>VLOOKUP(B16,[1]Sheet1!$B:$E,4,0)</f>
        <v>623059486702915117</v>
      </c>
      <c r="H16" s="6"/>
    </row>
    <row r="17" ht="21" customHeight="1" spans="1:8">
      <c r="A17" s="6">
        <v>13</v>
      </c>
      <c r="B17" s="6" t="s">
        <v>239</v>
      </c>
      <c r="C17" s="6" t="s">
        <v>268</v>
      </c>
      <c r="D17" s="6" t="str">
        <f>VLOOKUP(B17,Sheet1!A:B,2,0)</f>
        <v>412927195103262119</v>
      </c>
      <c r="E17" s="6" t="s">
        <v>225</v>
      </c>
      <c r="F17" s="6">
        <v>1600</v>
      </c>
      <c r="G17" s="132" t="str">
        <f>VLOOKUP(B17,[1]Sheet1!$B:$E,4,0)</f>
        <v>6217975130011001039</v>
      </c>
      <c r="H17" s="6"/>
    </row>
    <row r="18" ht="21" customHeight="1" spans="1:8">
      <c r="A18" s="6">
        <v>14</v>
      </c>
      <c r="B18" s="6" t="s">
        <v>240</v>
      </c>
      <c r="C18" s="6" t="s">
        <v>268</v>
      </c>
      <c r="D18" s="6" t="str">
        <f>VLOOKUP(B18,Sheet1!A:B,2,0)</f>
        <v>412927197006262116</v>
      </c>
      <c r="E18" s="6" t="s">
        <v>241</v>
      </c>
      <c r="F18" s="6">
        <v>5000</v>
      </c>
      <c r="G18" s="132" t="str">
        <f>VLOOKUP(B18,[1]Sheet1!$B:$E,4,0)</f>
        <v>623059486702749151</v>
      </c>
      <c r="H18" s="6"/>
    </row>
    <row r="19" ht="21" customHeight="1" spans="1:8">
      <c r="A19" s="6">
        <v>15</v>
      </c>
      <c r="B19" s="6" t="s">
        <v>242</v>
      </c>
      <c r="C19" s="6" t="s">
        <v>268</v>
      </c>
      <c r="D19" s="6" t="str">
        <f>VLOOKUP(B19,Sheet1!A:B,2,0)</f>
        <v>412927197512142192</v>
      </c>
      <c r="E19" s="6" t="s">
        <v>227</v>
      </c>
      <c r="F19" s="6">
        <v>4000</v>
      </c>
      <c r="G19" s="132" t="str">
        <f>VLOOKUP(B19,[1]Sheet1!$B:$E,4,0)</f>
        <v>6217975130011002524</v>
      </c>
      <c r="H19" s="6"/>
    </row>
    <row r="20" ht="21" customHeight="1" spans="1:8">
      <c r="A20" s="6">
        <v>16</v>
      </c>
      <c r="B20" s="6" t="s">
        <v>159</v>
      </c>
      <c r="C20" s="6" t="s">
        <v>268</v>
      </c>
      <c r="D20" s="6" t="str">
        <f>VLOOKUP(B20,Sheet1!A:B,2,0)</f>
        <v>411323198509242139</v>
      </c>
      <c r="E20" s="6" t="s">
        <v>243</v>
      </c>
      <c r="F20" s="6">
        <v>3200</v>
      </c>
      <c r="G20" s="132" t="str">
        <f>VLOOKUP(B20,[1]Sheet1!$B:$E,4,0)</f>
        <v>6217975130011002623</v>
      </c>
      <c r="H20" s="6"/>
    </row>
    <row r="21" ht="21" customHeight="1" spans="1:8">
      <c r="A21" s="6">
        <v>17</v>
      </c>
      <c r="B21" s="6" t="s">
        <v>244</v>
      </c>
      <c r="C21" s="6" t="s">
        <v>268</v>
      </c>
      <c r="D21" s="6" t="str">
        <f>VLOOKUP(B21,Sheet1!A:B,2,0)</f>
        <v>412927196805182118</v>
      </c>
      <c r="E21" s="6" t="s">
        <v>227</v>
      </c>
      <c r="F21" s="6">
        <v>3800</v>
      </c>
      <c r="G21" s="132" t="str">
        <f>VLOOKUP(B21,[1]Sheet1!$B:$E,4,0)</f>
        <v>6217975130011003068</v>
      </c>
      <c r="H21" s="6"/>
    </row>
    <row r="22" ht="21" customHeight="1" spans="1:8">
      <c r="A22" s="6">
        <v>18</v>
      </c>
      <c r="B22" s="6" t="s">
        <v>245</v>
      </c>
      <c r="C22" s="6" t="s">
        <v>268</v>
      </c>
      <c r="D22" s="6" t="str">
        <f>VLOOKUP(B22,Sheet1!A:B,2,0)</f>
        <v>412927196709222116</v>
      </c>
      <c r="E22" s="6" t="s">
        <v>227</v>
      </c>
      <c r="F22" s="6">
        <v>3800</v>
      </c>
      <c r="G22" s="132" t="str">
        <f>VLOOKUP(B22,[1]Sheet1!$B:$E,4,0)</f>
        <v>6217975130011004314</v>
      </c>
      <c r="H22" s="6"/>
    </row>
    <row r="23" ht="21" customHeight="1" spans="1:8">
      <c r="A23" s="6">
        <v>19</v>
      </c>
      <c r="B23" s="6" t="s">
        <v>246</v>
      </c>
      <c r="C23" s="6" t="s">
        <v>268</v>
      </c>
      <c r="D23" s="6" t="str">
        <f>VLOOKUP(B23,Sheet1!A:B,2,0)</f>
        <v>412927197007122115</v>
      </c>
      <c r="E23" s="6" t="s">
        <v>247</v>
      </c>
      <c r="F23" s="6">
        <v>5000</v>
      </c>
      <c r="G23" s="132" t="str">
        <f>VLOOKUP(B23,[1]Sheet1!$B:$E,4,0)</f>
        <v>6217975130011004140</v>
      </c>
      <c r="H23" s="6"/>
    </row>
    <row r="24" ht="21" customHeight="1" spans="1:8">
      <c r="A24" s="6">
        <v>20</v>
      </c>
      <c r="B24" s="6" t="s">
        <v>248</v>
      </c>
      <c r="C24" s="6" t="s">
        <v>268</v>
      </c>
      <c r="D24" s="6" t="str">
        <f>VLOOKUP(B24,Sheet1!A:B,2,0)</f>
        <v>412927196510262110</v>
      </c>
      <c r="E24" s="6" t="s">
        <v>231</v>
      </c>
      <c r="F24" s="6">
        <v>3800</v>
      </c>
      <c r="G24" s="132" t="str">
        <f>VLOOKUP(B24,[1]Sheet1!$B:$E,4,0)</f>
        <v>6217975130011001534</v>
      </c>
      <c r="H24" s="6"/>
    </row>
    <row r="25" ht="21" customHeight="1" spans="1:8">
      <c r="A25" s="6">
        <v>21</v>
      </c>
      <c r="B25" s="6" t="s">
        <v>249</v>
      </c>
      <c r="C25" s="6" t="s">
        <v>268</v>
      </c>
      <c r="D25" s="6" t="str">
        <f>VLOOKUP(B25,Sheet1!A:B,2,0)</f>
        <v>41292719750329211313</v>
      </c>
      <c r="E25" s="6" t="s">
        <v>231</v>
      </c>
      <c r="F25" s="6">
        <v>4100</v>
      </c>
      <c r="G25" s="132" t="str">
        <f>VLOOKUP(B25,[1]Sheet1!$B:$E,4,0)</f>
        <v>6217975130011001567</v>
      </c>
      <c r="H25" s="6"/>
    </row>
    <row r="26" ht="21" customHeight="1" spans="1:8">
      <c r="A26" s="6">
        <v>22</v>
      </c>
      <c r="B26" s="6" t="s">
        <v>250</v>
      </c>
      <c r="C26" s="6" t="s">
        <v>268</v>
      </c>
      <c r="D26" s="6" t="str">
        <f>VLOOKUP(B26,Sheet1!A:B,2,0)</f>
        <v>412927197409042177</v>
      </c>
      <c r="E26" s="6" t="s">
        <v>241</v>
      </c>
      <c r="F26" s="6">
        <v>5000</v>
      </c>
      <c r="G26" s="132" t="str">
        <f>VLOOKUP(B26,[1]Sheet1!$B:$E,4,0)</f>
        <v>6217975130011002581</v>
      </c>
      <c r="H26" s="6"/>
    </row>
    <row r="27" ht="21" customHeight="1" spans="1:8">
      <c r="A27" s="6">
        <v>23</v>
      </c>
      <c r="B27" s="6" t="s">
        <v>251</v>
      </c>
      <c r="C27" s="6" t="s">
        <v>268</v>
      </c>
      <c r="D27" s="6" t="str">
        <f>VLOOKUP(B27,Sheet1!A:B,2,0)</f>
        <v>412927197004142110</v>
      </c>
      <c r="E27" s="6" t="s">
        <v>227</v>
      </c>
      <c r="F27" s="6">
        <v>3500</v>
      </c>
      <c r="G27" s="132" t="str">
        <f>VLOOKUP(B27,[1]Sheet1!$B:$E,4,0)</f>
        <v>6217975130011003084</v>
      </c>
      <c r="H27" s="6"/>
    </row>
    <row r="28" ht="21" customHeight="1" spans="1:8">
      <c r="A28" s="6">
        <v>24</v>
      </c>
      <c r="B28" s="9" t="s">
        <v>190</v>
      </c>
      <c r="C28" s="6" t="s">
        <v>268</v>
      </c>
      <c r="D28" s="6" t="str">
        <f>VLOOKUP(B28,Sheet1!A:B,2,0)</f>
        <v>412927196803292188</v>
      </c>
      <c r="E28" s="9" t="s">
        <v>235</v>
      </c>
      <c r="F28" s="9">
        <v>2000</v>
      </c>
      <c r="G28" s="132" t="str">
        <f>VLOOKUP(B28,[1]Sheet1!$B:$E,4,0)</f>
        <v>6217975130011004157</v>
      </c>
      <c r="H28" s="9"/>
    </row>
    <row r="29" ht="21" customHeight="1" spans="1:8">
      <c r="A29" s="6">
        <v>25</v>
      </c>
      <c r="B29" s="9" t="s">
        <v>192</v>
      </c>
      <c r="C29" s="6" t="s">
        <v>268</v>
      </c>
      <c r="D29" s="6" t="str">
        <f>VLOOKUP(B29,Sheet1!A:B,2,0)</f>
        <v>41292719570910211X44</v>
      </c>
      <c r="E29" s="9" t="s">
        <v>252</v>
      </c>
      <c r="F29" s="9">
        <v>1200</v>
      </c>
      <c r="G29" s="132" t="str">
        <f>VLOOKUP(B29,[1]Sheet1!$B:$E,4,0)</f>
        <v>6217975130011002417</v>
      </c>
      <c r="H29" s="9"/>
    </row>
    <row r="30" ht="21" customHeight="1" spans="1:8">
      <c r="A30" s="6">
        <v>26</v>
      </c>
      <c r="B30" s="9" t="s">
        <v>194</v>
      </c>
      <c r="C30" s="6" t="s">
        <v>268</v>
      </c>
      <c r="D30" s="6" t="str">
        <f>VLOOKUP(B30,Sheet1!A:B,2,0)</f>
        <v>412927196307042139</v>
      </c>
      <c r="E30" s="9" t="s">
        <v>226</v>
      </c>
      <c r="F30" s="9">
        <v>3200</v>
      </c>
      <c r="G30" s="132" t="str">
        <f>VLOOKUP(B30,[1]Sheet1!$B:$E,4,0)</f>
        <v>6217975130028286003</v>
      </c>
      <c r="H30" s="9"/>
    </row>
    <row r="31" ht="21" customHeight="1" spans="1:8">
      <c r="A31" s="6">
        <v>27</v>
      </c>
      <c r="B31" s="9" t="s">
        <v>195</v>
      </c>
      <c r="C31" s="6" t="s">
        <v>268</v>
      </c>
      <c r="D31" s="6" t="str">
        <f>VLOOKUP(B31,Sheet1!A:B,2,0)</f>
        <v>412927197610182112</v>
      </c>
      <c r="E31" s="9" t="s">
        <v>227</v>
      </c>
      <c r="F31" s="9">
        <v>4000</v>
      </c>
      <c r="G31" s="132" t="str">
        <f>VLOOKUP(B31,[1]Sheet1!$B:$E,4,0)</f>
        <v>623059486702775966</v>
      </c>
      <c r="H31" s="9"/>
    </row>
    <row r="32" ht="21" customHeight="1" spans="1:8">
      <c r="A32" s="6">
        <v>28</v>
      </c>
      <c r="B32" s="6" t="s">
        <v>253</v>
      </c>
      <c r="C32" s="6" t="s">
        <v>268</v>
      </c>
      <c r="D32" s="6" t="str">
        <f>VLOOKUP(B32,Sheet1!A:B,2,0)</f>
        <v>412927197412032113</v>
      </c>
      <c r="E32" s="10" t="s">
        <v>254</v>
      </c>
      <c r="F32" s="6">
        <v>3700</v>
      </c>
      <c r="G32" s="132" t="str">
        <f>VLOOKUP(B32,[1]Sheet1!$B:$E,4,0)</f>
        <v>6217975130026488585</v>
      </c>
      <c r="H32" s="9"/>
    </row>
    <row r="33" ht="21" customHeight="1" spans="1:8">
      <c r="A33" s="6">
        <v>29</v>
      </c>
      <c r="B33" s="9" t="s">
        <v>197</v>
      </c>
      <c r="C33" s="6" t="s">
        <v>268</v>
      </c>
      <c r="D33" s="6" t="str">
        <f>VLOOKUP(B33,Sheet1!A:B,2,0)</f>
        <v>412927196911092159</v>
      </c>
      <c r="E33" s="9" t="s">
        <v>225</v>
      </c>
      <c r="F33" s="9">
        <v>1600</v>
      </c>
      <c r="G33" s="132" t="str">
        <f>VLOOKUP(B33,[1]Sheet1!$B:$E,4,0)</f>
        <v>6217975130011004595</v>
      </c>
      <c r="H33" s="9"/>
    </row>
    <row r="34" ht="21" customHeight="1" spans="1:8">
      <c r="A34" s="6">
        <v>30</v>
      </c>
      <c r="B34" s="9" t="s">
        <v>199</v>
      </c>
      <c r="C34" s="6" t="s">
        <v>268</v>
      </c>
      <c r="D34" s="6" t="str">
        <f>VLOOKUP(B34,Sheet1!A:B,2,0)</f>
        <v>41292719551216211914</v>
      </c>
      <c r="E34" s="9" t="s">
        <v>235</v>
      </c>
      <c r="F34" s="9">
        <v>2000</v>
      </c>
      <c r="G34" s="6" t="str">
        <f>VLOOKUP(B34,[1]Sheet1!$B:$E,4,0)</f>
        <v>6217975130011003753</v>
      </c>
      <c r="H34" s="9"/>
    </row>
    <row r="35" ht="21" customHeight="1" spans="1:8">
      <c r="A35" s="6">
        <v>31</v>
      </c>
      <c r="B35" s="9" t="s">
        <v>255</v>
      </c>
      <c r="C35" s="6" t="s">
        <v>268</v>
      </c>
      <c r="D35" s="6" t="str">
        <f>VLOOKUP(B35,Sheet1!A:B,2,0)</f>
        <v>412927197910282131</v>
      </c>
      <c r="E35" s="9" t="s">
        <v>237</v>
      </c>
      <c r="F35" s="9">
        <v>4800</v>
      </c>
      <c r="G35" s="6" t="str">
        <f>VLOOKUP(B35,[1]Sheet1!$B:$E,4,0)</f>
        <v>6217975130014942007</v>
      </c>
      <c r="H35" s="9"/>
    </row>
    <row r="36" ht="21" customHeight="1" spans="1:8">
      <c r="A36" s="6">
        <v>32</v>
      </c>
      <c r="B36" s="9" t="s">
        <v>256</v>
      </c>
      <c r="C36" s="6" t="s">
        <v>268</v>
      </c>
      <c r="D36" s="6" t="str">
        <f>VLOOKUP(B36,Sheet1!A:B,2,0)</f>
        <v>412927195206152131</v>
      </c>
      <c r="E36" s="9" t="s">
        <v>229</v>
      </c>
      <c r="F36" s="9">
        <v>2400</v>
      </c>
      <c r="G36" s="6" t="str">
        <f>VLOOKUP(B36,[1]Sheet1!$B:$E,4,0)</f>
        <v>6217975130011000833</v>
      </c>
      <c r="H36" s="9"/>
    </row>
    <row r="37" ht="21" customHeight="1" spans="1:8">
      <c r="A37" s="6">
        <v>33</v>
      </c>
      <c r="B37" s="9" t="s">
        <v>202</v>
      </c>
      <c r="C37" s="6" t="s">
        <v>268</v>
      </c>
      <c r="D37" s="6" t="str">
        <f>VLOOKUP(B37,Sheet1!A:B,2,0)</f>
        <v>412927197010052138</v>
      </c>
      <c r="E37" s="9" t="s">
        <v>229</v>
      </c>
      <c r="F37" s="9">
        <v>2400</v>
      </c>
      <c r="G37" s="6" t="str">
        <f>VLOOKUP(B37,[1]Sheet1!$B:$E,4,0)</f>
        <v>6217975130011003407</v>
      </c>
      <c r="H37" s="9"/>
    </row>
    <row r="38" ht="21" customHeight="1" spans="1:8">
      <c r="A38" s="6">
        <v>34</v>
      </c>
      <c r="B38" s="9" t="s">
        <v>205</v>
      </c>
      <c r="C38" s="6" t="s">
        <v>268</v>
      </c>
      <c r="D38" s="6" t="str">
        <f>VLOOKUP(B38,Sheet1!A:B,2,0)</f>
        <v>41292719691229211X</v>
      </c>
      <c r="E38" s="9" t="s">
        <v>229</v>
      </c>
      <c r="F38" s="9">
        <v>2400</v>
      </c>
      <c r="G38" s="6" t="str">
        <f>VLOOKUP(B38,[1]Sheet1!$B:$E,4,0)</f>
        <v>6217975130011000742</v>
      </c>
      <c r="H38" s="9"/>
    </row>
    <row r="39" ht="21" customHeight="1" spans="1:8">
      <c r="A39" s="6">
        <v>35</v>
      </c>
      <c r="B39" s="9" t="s">
        <v>257</v>
      </c>
      <c r="C39" s="6" t="s">
        <v>268</v>
      </c>
      <c r="D39" s="6" t="str">
        <f>VLOOKUP(B39,Sheet1!A:B,2,0)</f>
        <v>412927196302032134</v>
      </c>
      <c r="E39" s="9" t="s">
        <v>258</v>
      </c>
      <c r="F39" s="9">
        <v>3200</v>
      </c>
      <c r="G39" s="6" t="str">
        <f>VLOOKUP(B39,[1]Sheet1!$B:$E,4,0)</f>
        <v>6217975130011000767</v>
      </c>
      <c r="H39" s="9"/>
    </row>
    <row r="40" ht="21" customHeight="1" spans="1:8">
      <c r="A40" s="9">
        <v>36</v>
      </c>
      <c r="B40" s="9" t="s">
        <v>210</v>
      </c>
      <c r="C40" s="6" t="s">
        <v>268</v>
      </c>
      <c r="D40" s="6" t="str">
        <f>VLOOKUP(B40,Sheet1!A:B,2,0)</f>
        <v>412927194807152191</v>
      </c>
      <c r="E40" s="9" t="s">
        <v>225</v>
      </c>
      <c r="F40" s="9">
        <v>1600</v>
      </c>
      <c r="G40" s="6" t="str">
        <f>VLOOKUP(B40,[1]Sheet1!$B:$E,4,0)</f>
        <v>6217975130011003175</v>
      </c>
      <c r="H40" s="9"/>
    </row>
    <row r="41" ht="21" customHeight="1" spans="1:8">
      <c r="A41" s="9">
        <v>37</v>
      </c>
      <c r="B41" s="9" t="s">
        <v>214</v>
      </c>
      <c r="C41" s="9" t="s">
        <v>268</v>
      </c>
      <c r="D41" s="6" t="str">
        <f>VLOOKUP(B41,Sheet1!A:B,2,0)</f>
        <v>412927196807012112</v>
      </c>
      <c r="E41" s="9" t="s">
        <v>232</v>
      </c>
      <c r="F41" s="9">
        <v>2800</v>
      </c>
      <c r="G41" s="6" t="str">
        <f>VLOOKUP(B41,[1]Sheet1!$B:$E,4,0)</f>
        <v>6217975130011001930</v>
      </c>
      <c r="H41" s="9"/>
    </row>
    <row r="42" ht="21" customHeight="1" spans="1:8">
      <c r="A42" s="9">
        <v>38</v>
      </c>
      <c r="B42" s="9" t="s">
        <v>216</v>
      </c>
      <c r="C42" s="9" t="s">
        <v>268</v>
      </c>
      <c r="D42" s="6" t="str">
        <f>VLOOKUP(B42,Sheet1!A:B,2,0)</f>
        <v>412927195111152112</v>
      </c>
      <c r="E42" s="9" t="s">
        <v>235</v>
      </c>
      <c r="F42" s="9">
        <v>2000</v>
      </c>
      <c r="G42" s="6" t="str">
        <f>VLOOKUP(B42,[1]Sheet1!$B:$E,4,0)</f>
        <v>6217975130011002060</v>
      </c>
      <c r="H42" s="9"/>
    </row>
    <row r="43" ht="24" customHeight="1" spans="1:8">
      <c r="A43" s="6" t="s">
        <v>221</v>
      </c>
      <c r="B43" s="11"/>
      <c r="C43" s="6"/>
      <c r="D43" s="6"/>
      <c r="E43" s="6"/>
      <c r="F43" s="6">
        <f>SUM(F5:F42)</f>
        <v>120700</v>
      </c>
      <c r="G43" s="6"/>
      <c r="H43" s="6"/>
    </row>
    <row r="44" ht="14.25" spans="1:8">
      <c r="A44" s="12" t="s">
        <v>270</v>
      </c>
      <c r="B44" s="12"/>
      <c r="C44" s="12"/>
      <c r="D44" s="12"/>
      <c r="E44" s="12"/>
      <c r="F44" s="12"/>
      <c r="G44" s="12"/>
      <c r="H44" s="12"/>
    </row>
  </sheetData>
  <autoFilter ref="A4:H44">
    <extLst/>
  </autoFilter>
  <mergeCells count="4">
    <mergeCell ref="A1:H1"/>
    <mergeCell ref="A2:H2"/>
    <mergeCell ref="A3:H3"/>
    <mergeCell ref="A44:H44"/>
  </mergeCells>
  <pageMargins left="0.75" right="0.590277777777778" top="0.236111111111111" bottom="0.156944444444444" header="0.156944444444444" footer="0.0784722222222222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workbookViewId="0">
      <selection activeCell="A1" sqref="A$1:B$1048576"/>
    </sheetView>
  </sheetViews>
  <sheetFormatPr defaultColWidth="9" defaultRowHeight="13.5" outlineLevelCol="2"/>
  <cols>
    <col min="2" max="2" width="25.375" customWidth="1"/>
  </cols>
  <sheetData>
    <row r="1" ht="15" spans="1:3">
      <c r="A1" s="1" t="s">
        <v>177</v>
      </c>
      <c r="B1" s="1" t="s">
        <v>272</v>
      </c>
      <c r="C1" s="1" t="s">
        <v>273</v>
      </c>
    </row>
    <row r="2" ht="15" spans="1:3">
      <c r="A2" s="1" t="s">
        <v>245</v>
      </c>
      <c r="B2" s="1" t="s">
        <v>274</v>
      </c>
      <c r="C2" s="1" t="s">
        <v>275</v>
      </c>
    </row>
    <row r="3" ht="15" spans="1:3">
      <c r="A3" s="1" t="s">
        <v>276</v>
      </c>
      <c r="B3" s="1" t="s">
        <v>277</v>
      </c>
      <c r="C3" s="1" t="s">
        <v>273</v>
      </c>
    </row>
    <row r="4" ht="15" spans="1:3">
      <c r="A4" s="1" t="s">
        <v>278</v>
      </c>
      <c r="B4" s="1" t="s">
        <v>279</v>
      </c>
      <c r="C4" s="1" t="s">
        <v>273</v>
      </c>
    </row>
    <row r="5" ht="15" spans="1:3">
      <c r="A5" s="1" t="s">
        <v>280</v>
      </c>
      <c r="B5" s="1" t="s">
        <v>281</v>
      </c>
      <c r="C5" s="1" t="s">
        <v>273</v>
      </c>
    </row>
    <row r="6" ht="15" spans="1:3">
      <c r="A6" s="1" t="s">
        <v>250</v>
      </c>
      <c r="B6" s="1" t="s">
        <v>282</v>
      </c>
      <c r="C6" s="1" t="s">
        <v>283</v>
      </c>
    </row>
    <row r="7" ht="15" spans="1:3">
      <c r="A7" s="1" t="s">
        <v>284</v>
      </c>
      <c r="B7" s="1" t="s">
        <v>285</v>
      </c>
      <c r="C7" s="1" t="s">
        <v>273</v>
      </c>
    </row>
    <row r="8" ht="15" spans="1:3">
      <c r="A8" s="1" t="s">
        <v>213</v>
      </c>
      <c r="B8" s="1" t="s">
        <v>286</v>
      </c>
      <c r="C8" s="1" t="s">
        <v>273</v>
      </c>
    </row>
    <row r="9" ht="15" spans="1:3">
      <c r="A9" s="1" t="s">
        <v>287</v>
      </c>
      <c r="B9" s="1" t="s">
        <v>288</v>
      </c>
      <c r="C9" s="1" t="s">
        <v>273</v>
      </c>
    </row>
    <row r="10" ht="15" spans="1:3">
      <c r="A10" s="1" t="s">
        <v>248</v>
      </c>
      <c r="B10" s="1" t="s">
        <v>289</v>
      </c>
      <c r="C10" s="1" t="s">
        <v>290</v>
      </c>
    </row>
    <row r="11" ht="15" spans="1:3">
      <c r="A11" s="1" t="s">
        <v>291</v>
      </c>
      <c r="B11" s="1" t="s">
        <v>292</v>
      </c>
      <c r="C11" s="1" t="s">
        <v>273</v>
      </c>
    </row>
    <row r="12" ht="15" spans="1:3">
      <c r="A12" s="1" t="s">
        <v>293</v>
      </c>
      <c r="B12" s="1" t="s">
        <v>294</v>
      </c>
      <c r="C12" s="1" t="s">
        <v>290</v>
      </c>
    </row>
    <row r="13" ht="15" spans="1:3">
      <c r="A13" s="1" t="s">
        <v>212</v>
      </c>
      <c r="B13" s="1" t="s">
        <v>295</v>
      </c>
      <c r="C13" s="1" t="s">
        <v>275</v>
      </c>
    </row>
    <row r="14" ht="15" spans="1:3">
      <c r="A14" s="1" t="s">
        <v>257</v>
      </c>
      <c r="B14" s="1" t="s">
        <v>296</v>
      </c>
      <c r="C14" s="1" t="s">
        <v>275</v>
      </c>
    </row>
    <row r="15" ht="15" spans="1:3">
      <c r="A15" s="1" t="s">
        <v>107</v>
      </c>
      <c r="B15" s="1" t="s">
        <v>109</v>
      </c>
      <c r="C15" s="1" t="s">
        <v>290</v>
      </c>
    </row>
    <row r="16" ht="15" spans="1:3">
      <c r="A16" s="1" t="s">
        <v>246</v>
      </c>
      <c r="B16" s="1" t="s">
        <v>297</v>
      </c>
      <c r="C16" s="1" t="s">
        <v>275</v>
      </c>
    </row>
    <row r="17" ht="15" spans="1:3">
      <c r="A17" s="1" t="s">
        <v>298</v>
      </c>
      <c r="B17" s="1" t="s">
        <v>299</v>
      </c>
      <c r="C17" s="1" t="s">
        <v>300</v>
      </c>
    </row>
    <row r="18" ht="15" spans="1:3">
      <c r="A18" s="1" t="s">
        <v>240</v>
      </c>
      <c r="B18" s="1" t="s">
        <v>301</v>
      </c>
      <c r="C18" s="1" t="s">
        <v>300</v>
      </c>
    </row>
    <row r="19" ht="15" spans="1:3">
      <c r="A19" s="1" t="s">
        <v>186</v>
      </c>
      <c r="B19" s="1" t="s">
        <v>302</v>
      </c>
      <c r="C19" s="1" t="s">
        <v>303</v>
      </c>
    </row>
    <row r="20" ht="15" spans="1:3">
      <c r="A20" s="1" t="s">
        <v>244</v>
      </c>
      <c r="B20" s="1" t="s">
        <v>304</v>
      </c>
      <c r="C20" s="1" t="s">
        <v>273</v>
      </c>
    </row>
    <row r="21" ht="15" spans="1:3">
      <c r="A21" s="1" t="s">
        <v>161</v>
      </c>
      <c r="B21" s="1" t="s">
        <v>305</v>
      </c>
      <c r="C21" s="1" t="s">
        <v>273</v>
      </c>
    </row>
    <row r="22" ht="15" spans="1:3">
      <c r="A22" s="1" t="s">
        <v>182</v>
      </c>
      <c r="B22" s="1" t="s">
        <v>306</v>
      </c>
      <c r="C22" s="1" t="s">
        <v>283</v>
      </c>
    </row>
    <row r="23" ht="15" spans="1:3">
      <c r="A23" s="1" t="s">
        <v>256</v>
      </c>
      <c r="B23" s="1" t="s">
        <v>307</v>
      </c>
      <c r="C23" s="1" t="s">
        <v>283</v>
      </c>
    </row>
    <row r="24" ht="15" spans="1:3">
      <c r="A24" s="1" t="s">
        <v>308</v>
      </c>
      <c r="B24" s="1" t="s">
        <v>309</v>
      </c>
      <c r="C24" s="1" t="s">
        <v>275</v>
      </c>
    </row>
    <row r="25" ht="15" spans="1:3">
      <c r="A25" s="1" t="s">
        <v>173</v>
      </c>
      <c r="B25" s="1" t="s">
        <v>310</v>
      </c>
      <c r="C25" s="1" t="s">
        <v>290</v>
      </c>
    </row>
    <row r="26" ht="15" spans="1:3">
      <c r="A26" s="1" t="s">
        <v>311</v>
      </c>
      <c r="B26" s="1" t="s">
        <v>312</v>
      </c>
      <c r="C26" s="1" t="s">
        <v>300</v>
      </c>
    </row>
    <row r="27" ht="15" spans="1:3">
      <c r="A27" s="1" t="s">
        <v>165</v>
      </c>
      <c r="B27" s="1" t="s">
        <v>313</v>
      </c>
      <c r="C27" s="1" t="s">
        <v>314</v>
      </c>
    </row>
    <row r="28" ht="15" spans="1:3">
      <c r="A28" s="1" t="s">
        <v>179</v>
      </c>
      <c r="B28" s="1" t="s">
        <v>315</v>
      </c>
      <c r="C28" s="1" t="s">
        <v>273</v>
      </c>
    </row>
    <row r="29" ht="15" spans="1:3">
      <c r="A29" s="1" t="s">
        <v>218</v>
      </c>
      <c r="B29" s="1" t="s">
        <v>316</v>
      </c>
      <c r="C29" s="1" t="s">
        <v>273</v>
      </c>
    </row>
    <row r="30" ht="15" spans="1:3">
      <c r="A30" s="1" t="s">
        <v>317</v>
      </c>
      <c r="B30" s="1" t="s">
        <v>318</v>
      </c>
      <c r="C30" s="1" t="s">
        <v>283</v>
      </c>
    </row>
    <row r="31" ht="15" spans="1:3">
      <c r="A31" s="1" t="s">
        <v>230</v>
      </c>
      <c r="B31" s="1" t="s">
        <v>319</v>
      </c>
      <c r="C31" s="1" t="s">
        <v>290</v>
      </c>
    </row>
    <row r="32" ht="15" spans="1:3">
      <c r="A32" s="1" t="s">
        <v>320</v>
      </c>
      <c r="B32" s="1" t="s">
        <v>321</v>
      </c>
      <c r="C32" s="1" t="s">
        <v>283</v>
      </c>
    </row>
    <row r="33" ht="15" spans="1:3">
      <c r="A33" s="1" t="s">
        <v>228</v>
      </c>
      <c r="B33" s="1" t="s">
        <v>322</v>
      </c>
      <c r="C33" s="1" t="s">
        <v>283</v>
      </c>
    </row>
    <row r="34" ht="15" spans="1:3">
      <c r="A34" s="1" t="s">
        <v>323</v>
      </c>
      <c r="B34" s="1" t="s">
        <v>324</v>
      </c>
      <c r="C34" s="1" t="s">
        <v>283</v>
      </c>
    </row>
    <row r="35" ht="15" spans="1:3">
      <c r="A35" s="1" t="s">
        <v>202</v>
      </c>
      <c r="B35" s="1" t="s">
        <v>325</v>
      </c>
      <c r="C35" s="1" t="s">
        <v>283</v>
      </c>
    </row>
    <row r="36" ht="15" spans="1:3">
      <c r="A36" s="1" t="s">
        <v>326</v>
      </c>
      <c r="B36" s="1" t="s">
        <v>327</v>
      </c>
      <c r="C36" s="1" t="s">
        <v>290</v>
      </c>
    </row>
    <row r="37" ht="15" spans="1:3">
      <c r="A37" s="1" t="s">
        <v>195</v>
      </c>
      <c r="B37" s="1" t="s">
        <v>328</v>
      </c>
      <c r="C37" s="1" t="s">
        <v>273</v>
      </c>
    </row>
    <row r="38" ht="15" spans="1:3">
      <c r="A38" s="1" t="s">
        <v>233</v>
      </c>
      <c r="B38" s="1" t="s">
        <v>329</v>
      </c>
      <c r="C38" s="1" t="s">
        <v>300</v>
      </c>
    </row>
    <row r="39" ht="15" spans="1:3">
      <c r="A39" s="1" t="s">
        <v>330</v>
      </c>
      <c r="B39" s="1" t="s">
        <v>331</v>
      </c>
      <c r="C39" s="1" t="s">
        <v>275</v>
      </c>
    </row>
    <row r="40" ht="15" spans="1:3">
      <c r="A40" s="1" t="s">
        <v>249</v>
      </c>
      <c r="B40" s="1" t="s">
        <v>332</v>
      </c>
      <c r="C40" s="1" t="s">
        <v>300</v>
      </c>
    </row>
    <row r="41" ht="15" spans="1:3">
      <c r="A41" s="1" t="s">
        <v>255</v>
      </c>
      <c r="B41" s="1" t="s">
        <v>333</v>
      </c>
      <c r="C41" s="1" t="s">
        <v>275</v>
      </c>
    </row>
    <row r="42" ht="15" spans="1:3">
      <c r="A42" s="1" t="s">
        <v>178</v>
      </c>
      <c r="B42" s="1" t="s">
        <v>334</v>
      </c>
      <c r="C42" s="1" t="s">
        <v>290</v>
      </c>
    </row>
    <row r="43" ht="15" spans="1:3">
      <c r="A43" s="1" t="s">
        <v>209</v>
      </c>
      <c r="B43" s="1" t="s">
        <v>335</v>
      </c>
      <c r="C43" s="1" t="s">
        <v>300</v>
      </c>
    </row>
    <row r="44" ht="15" spans="1:3">
      <c r="A44" s="1" t="s">
        <v>201</v>
      </c>
      <c r="B44" s="1" t="s">
        <v>336</v>
      </c>
      <c r="C44" s="1" t="s">
        <v>290</v>
      </c>
    </row>
    <row r="45" ht="15" spans="1:3">
      <c r="A45" s="1" t="s">
        <v>216</v>
      </c>
      <c r="B45" s="1" t="s">
        <v>337</v>
      </c>
      <c r="C45" s="1" t="s">
        <v>283</v>
      </c>
    </row>
    <row r="46" ht="15" spans="1:3">
      <c r="A46" s="1" t="s">
        <v>194</v>
      </c>
      <c r="B46" s="1" t="s">
        <v>338</v>
      </c>
      <c r="C46" s="1" t="s">
        <v>283</v>
      </c>
    </row>
    <row r="47" ht="15" spans="1:3">
      <c r="A47" s="1" t="s">
        <v>214</v>
      </c>
      <c r="B47" s="1" t="s">
        <v>339</v>
      </c>
      <c r="C47" s="1" t="s">
        <v>290</v>
      </c>
    </row>
    <row r="48" ht="15" spans="1:3">
      <c r="A48" s="1" t="s">
        <v>169</v>
      </c>
      <c r="B48" s="1" t="s">
        <v>340</v>
      </c>
      <c r="C48" s="1" t="s">
        <v>290</v>
      </c>
    </row>
    <row r="49" ht="15" spans="1:3">
      <c r="A49" s="1" t="s">
        <v>171</v>
      </c>
      <c r="B49" s="1" t="s">
        <v>341</v>
      </c>
      <c r="C49" s="1" t="s">
        <v>275</v>
      </c>
    </row>
    <row r="50" ht="15" spans="1:3">
      <c r="A50" s="1" t="s">
        <v>238</v>
      </c>
      <c r="B50" s="1" t="s">
        <v>342</v>
      </c>
      <c r="C50" s="1" t="s">
        <v>283</v>
      </c>
    </row>
    <row r="51" ht="15" spans="1:3">
      <c r="A51" s="1" t="s">
        <v>199</v>
      </c>
      <c r="B51" s="1" t="s">
        <v>343</v>
      </c>
      <c r="C51" s="1" t="s">
        <v>273</v>
      </c>
    </row>
    <row r="52" ht="15" spans="1:3">
      <c r="A52" s="1" t="s">
        <v>344</v>
      </c>
      <c r="B52" s="1" t="s">
        <v>345</v>
      </c>
      <c r="C52" s="1" t="s">
        <v>290</v>
      </c>
    </row>
    <row r="53" ht="15" spans="1:3">
      <c r="A53" s="1" t="s">
        <v>220</v>
      </c>
      <c r="B53" s="1" t="s">
        <v>346</v>
      </c>
      <c r="C53" s="1" t="s">
        <v>273</v>
      </c>
    </row>
    <row r="54" ht="15" spans="1:3">
      <c r="A54" s="1" t="s">
        <v>347</v>
      </c>
      <c r="B54" s="1" t="s">
        <v>348</v>
      </c>
      <c r="C54" s="1" t="s">
        <v>300</v>
      </c>
    </row>
    <row r="55" ht="15" spans="1:3">
      <c r="A55" s="1" t="s">
        <v>349</v>
      </c>
      <c r="B55" s="1" t="s">
        <v>350</v>
      </c>
      <c r="C55" s="1" t="s">
        <v>300</v>
      </c>
    </row>
    <row r="56" ht="15" spans="1:3">
      <c r="A56" s="1" t="s">
        <v>351</v>
      </c>
      <c r="B56" s="1" t="s">
        <v>352</v>
      </c>
      <c r="C56" s="1" t="s">
        <v>300</v>
      </c>
    </row>
    <row r="57" ht="15" spans="1:3">
      <c r="A57" s="1" t="s">
        <v>203</v>
      </c>
      <c r="B57" s="1" t="s">
        <v>353</v>
      </c>
      <c r="C57" s="1" t="s">
        <v>273</v>
      </c>
    </row>
    <row r="58" ht="15" spans="1:3">
      <c r="A58" s="1" t="s">
        <v>184</v>
      </c>
      <c r="B58" s="1" t="s">
        <v>354</v>
      </c>
      <c r="C58" s="1" t="s">
        <v>273</v>
      </c>
    </row>
    <row r="59" ht="15" spans="1:3">
      <c r="A59" s="1" t="s">
        <v>197</v>
      </c>
      <c r="B59" s="1" t="s">
        <v>355</v>
      </c>
      <c r="C59" s="1" t="s">
        <v>290</v>
      </c>
    </row>
    <row r="60" ht="15" spans="1:3">
      <c r="A60" s="1" t="s">
        <v>205</v>
      </c>
      <c r="B60" s="1" t="s">
        <v>356</v>
      </c>
      <c r="C60" s="1" t="s">
        <v>300</v>
      </c>
    </row>
    <row r="61" ht="15" spans="1:3">
      <c r="A61" s="1" t="s">
        <v>175</v>
      </c>
      <c r="B61" s="1" t="s">
        <v>357</v>
      </c>
      <c r="C61" s="1" t="s">
        <v>303</v>
      </c>
    </row>
    <row r="62" ht="15" spans="1:3">
      <c r="A62" s="1" t="s">
        <v>167</v>
      </c>
      <c r="B62" s="1" t="s">
        <v>358</v>
      </c>
      <c r="C62" s="1" t="s">
        <v>273</v>
      </c>
    </row>
    <row r="63" ht="15" spans="1:3">
      <c r="A63" s="1" t="s">
        <v>359</v>
      </c>
      <c r="B63" s="1" t="s">
        <v>360</v>
      </c>
      <c r="C63" s="1" t="s">
        <v>361</v>
      </c>
    </row>
    <row r="64" ht="15" spans="1:3">
      <c r="A64" s="1" t="s">
        <v>163</v>
      </c>
      <c r="B64" s="1" t="s">
        <v>362</v>
      </c>
      <c r="C64" s="1" t="s">
        <v>275</v>
      </c>
    </row>
    <row r="65" ht="15" spans="1:3">
      <c r="A65" s="1" t="s">
        <v>363</v>
      </c>
      <c r="B65" s="1" t="s">
        <v>364</v>
      </c>
      <c r="C65" s="1" t="s">
        <v>283</v>
      </c>
    </row>
    <row r="66" ht="15" spans="1:3">
      <c r="A66" s="1" t="s">
        <v>365</v>
      </c>
      <c r="B66" s="1" t="s">
        <v>366</v>
      </c>
      <c r="C66" s="1" t="s">
        <v>275</v>
      </c>
    </row>
    <row r="67" ht="15" spans="1:3">
      <c r="A67" s="1" t="s">
        <v>190</v>
      </c>
      <c r="B67" s="1" t="s">
        <v>367</v>
      </c>
      <c r="C67" s="1" t="s">
        <v>300</v>
      </c>
    </row>
    <row r="68" ht="15" spans="1:3">
      <c r="A68" s="1" t="s">
        <v>368</v>
      </c>
      <c r="B68" s="1" t="s">
        <v>369</v>
      </c>
      <c r="C68" s="1" t="s">
        <v>273</v>
      </c>
    </row>
    <row r="69" ht="15" spans="1:3">
      <c r="A69" s="1" t="s">
        <v>180</v>
      </c>
      <c r="B69" s="1" t="s">
        <v>370</v>
      </c>
      <c r="C69" s="1" t="s">
        <v>275</v>
      </c>
    </row>
    <row r="70" ht="15" spans="1:3">
      <c r="A70" s="1" t="s">
        <v>371</v>
      </c>
      <c r="B70" s="1" t="s">
        <v>372</v>
      </c>
      <c r="C70" s="1" t="s">
        <v>275</v>
      </c>
    </row>
    <row r="71" ht="15" spans="1:3">
      <c r="A71" s="1" t="s">
        <v>242</v>
      </c>
      <c r="B71" s="1" t="s">
        <v>373</v>
      </c>
      <c r="C71" s="1" t="s">
        <v>273</v>
      </c>
    </row>
    <row r="72" ht="15" spans="1:3">
      <c r="A72" s="1" t="s">
        <v>210</v>
      </c>
      <c r="B72" s="1" t="s">
        <v>374</v>
      </c>
      <c r="C72" s="1" t="s">
        <v>290</v>
      </c>
    </row>
    <row r="73" ht="15" spans="1:3">
      <c r="A73" s="1" t="s">
        <v>375</v>
      </c>
      <c r="B73" s="1" t="s">
        <v>376</v>
      </c>
      <c r="C73" s="1" t="s">
        <v>290</v>
      </c>
    </row>
    <row r="74" ht="15" spans="1:3">
      <c r="A74" s="1" t="s">
        <v>377</v>
      </c>
      <c r="B74" s="1" t="s">
        <v>378</v>
      </c>
      <c r="C74" s="1" t="s">
        <v>275</v>
      </c>
    </row>
    <row r="75" ht="15" spans="1:3">
      <c r="A75" s="1" t="s">
        <v>379</v>
      </c>
      <c r="B75" s="1" t="s">
        <v>380</v>
      </c>
      <c r="C75" s="1" t="s">
        <v>273</v>
      </c>
    </row>
    <row r="76" ht="15" spans="1:3">
      <c r="A76" s="1" t="s">
        <v>251</v>
      </c>
      <c r="B76" s="1" t="s">
        <v>381</v>
      </c>
      <c r="C76" s="1" t="s">
        <v>275</v>
      </c>
    </row>
    <row r="77" ht="15" spans="1:3">
      <c r="A77" s="1" t="s">
        <v>188</v>
      </c>
      <c r="B77" s="1" t="s">
        <v>382</v>
      </c>
      <c r="C77" s="1" t="s">
        <v>275</v>
      </c>
    </row>
    <row r="78" ht="15" spans="1:3">
      <c r="A78" s="1" t="s">
        <v>383</v>
      </c>
      <c r="B78" s="1" t="s">
        <v>384</v>
      </c>
      <c r="C78" s="1" t="s">
        <v>290</v>
      </c>
    </row>
    <row r="79" ht="15" spans="1:3">
      <c r="A79" s="1" t="s">
        <v>385</v>
      </c>
      <c r="B79" s="1" t="s">
        <v>386</v>
      </c>
      <c r="C79" s="1" t="s">
        <v>361</v>
      </c>
    </row>
    <row r="80" ht="15" spans="1:3">
      <c r="A80" s="1" t="s">
        <v>207</v>
      </c>
      <c r="B80" s="1" t="s">
        <v>387</v>
      </c>
      <c r="C80" s="1" t="s">
        <v>303</v>
      </c>
    </row>
    <row r="81" ht="15" spans="1:3">
      <c r="A81" s="1" t="s">
        <v>388</v>
      </c>
      <c r="B81" s="1" t="s">
        <v>389</v>
      </c>
      <c r="C81" s="1" t="s">
        <v>273</v>
      </c>
    </row>
    <row r="82" ht="15" spans="1:3">
      <c r="A82" s="1" t="s">
        <v>208</v>
      </c>
      <c r="B82" s="1" t="s">
        <v>390</v>
      </c>
      <c r="C82" s="1" t="s">
        <v>283</v>
      </c>
    </row>
    <row r="83" ht="15" spans="1:3">
      <c r="A83" s="1" t="s">
        <v>391</v>
      </c>
      <c r="B83" s="1" t="s">
        <v>392</v>
      </c>
      <c r="C83" s="1" t="s">
        <v>273</v>
      </c>
    </row>
    <row r="84" ht="15" spans="1:3">
      <c r="A84" s="1" t="s">
        <v>393</v>
      </c>
      <c r="B84" s="1" t="s">
        <v>394</v>
      </c>
      <c r="C84" s="1" t="s">
        <v>275</v>
      </c>
    </row>
    <row r="85" ht="15" spans="1:3">
      <c r="A85" s="1" t="s">
        <v>253</v>
      </c>
      <c r="B85" s="1" t="s">
        <v>395</v>
      </c>
      <c r="C85" s="1" t="s">
        <v>303</v>
      </c>
    </row>
    <row r="86" ht="15" spans="1:3">
      <c r="A86" s="1" t="s">
        <v>192</v>
      </c>
      <c r="B86" s="1" t="s">
        <v>396</v>
      </c>
      <c r="C86" s="1" t="s">
        <v>273</v>
      </c>
    </row>
    <row r="87" ht="15" spans="1:3">
      <c r="A87" s="1" t="s">
        <v>159</v>
      </c>
      <c r="B87" s="1" t="s">
        <v>397</v>
      </c>
      <c r="C87" s="1" t="s">
        <v>273</v>
      </c>
    </row>
    <row r="88" ht="15" spans="1:3">
      <c r="A88" s="1" t="s">
        <v>398</v>
      </c>
      <c r="B88" s="1" t="s">
        <v>399</v>
      </c>
      <c r="C88" s="1" t="s">
        <v>300</v>
      </c>
    </row>
    <row r="89" ht="15" spans="1:3">
      <c r="A89" s="1" t="s">
        <v>236</v>
      </c>
      <c r="B89" s="1" t="s">
        <v>400</v>
      </c>
      <c r="C89" s="1" t="s">
        <v>290</v>
      </c>
    </row>
    <row r="90" ht="15" spans="1:3">
      <c r="A90" s="1" t="s">
        <v>401</v>
      </c>
      <c r="B90" s="1" t="s">
        <v>402</v>
      </c>
      <c r="C90" s="1" t="s">
        <v>275</v>
      </c>
    </row>
    <row r="91" ht="15" spans="1:3">
      <c r="A91" s="1" t="s">
        <v>403</v>
      </c>
      <c r="B91" s="1" t="s">
        <v>404</v>
      </c>
      <c r="C91" s="1" t="s">
        <v>273</v>
      </c>
    </row>
    <row r="92" ht="15" spans="1:3">
      <c r="A92" s="1" t="s">
        <v>405</v>
      </c>
      <c r="B92" s="1" t="s">
        <v>406</v>
      </c>
      <c r="C92" s="1" t="s">
        <v>361</v>
      </c>
    </row>
    <row r="93" ht="15" spans="1:3">
      <c r="A93" s="1" t="s">
        <v>407</v>
      </c>
      <c r="B93" s="1" t="s">
        <v>408</v>
      </c>
      <c r="C93" s="1" t="s">
        <v>361</v>
      </c>
    </row>
    <row r="94" ht="15" spans="1:3">
      <c r="A94" s="1" t="s">
        <v>409</v>
      </c>
      <c r="B94" s="1" t="s">
        <v>410</v>
      </c>
      <c r="C94" s="1" t="s">
        <v>300</v>
      </c>
    </row>
    <row r="95" ht="15" spans="1:3">
      <c r="A95" s="1" t="s">
        <v>411</v>
      </c>
      <c r="B95" s="1" t="s">
        <v>412</v>
      </c>
      <c r="C95" s="1" t="s">
        <v>361</v>
      </c>
    </row>
    <row r="96" ht="15" spans="1:3">
      <c r="A96" s="1" t="s">
        <v>239</v>
      </c>
      <c r="B96" s="1" t="s">
        <v>413</v>
      </c>
      <c r="C96" s="1" t="s">
        <v>361</v>
      </c>
    </row>
    <row r="97" ht="15" spans="1:3">
      <c r="A97" s="1" t="s">
        <v>414</v>
      </c>
      <c r="B97" s="1" t="s">
        <v>415</v>
      </c>
      <c r="C97" s="1" t="s">
        <v>361</v>
      </c>
    </row>
    <row r="98" ht="15" spans="1:3">
      <c r="A98" s="1" t="s">
        <v>416</v>
      </c>
      <c r="B98" s="1" t="s">
        <v>417</v>
      </c>
      <c r="C98" s="1" t="s">
        <v>361</v>
      </c>
    </row>
    <row r="99" ht="15" spans="1:3">
      <c r="A99" s="1" t="s">
        <v>418</v>
      </c>
      <c r="B99" s="1" t="s">
        <v>419</v>
      </c>
      <c r="C99" s="1" t="s">
        <v>361</v>
      </c>
    </row>
    <row r="100" ht="15" spans="1:3">
      <c r="A100" s="1" t="s">
        <v>420</v>
      </c>
      <c r="B100" s="1" t="s">
        <v>421</v>
      </c>
      <c r="C100" s="1" t="s">
        <v>361</v>
      </c>
    </row>
    <row r="101" ht="15" spans="1:3">
      <c r="A101" s="1" t="s">
        <v>422</v>
      </c>
      <c r="B101" s="1" t="s">
        <v>423</v>
      </c>
      <c r="C101" s="1" t="s">
        <v>361</v>
      </c>
    </row>
    <row r="102" ht="15" spans="1:3">
      <c r="A102" s="1" t="s">
        <v>424</v>
      </c>
      <c r="B102" s="1" t="s">
        <v>425</v>
      </c>
      <c r="C102" s="1" t="s">
        <v>290</v>
      </c>
    </row>
    <row r="103" ht="15" spans="1:3">
      <c r="A103" s="1" t="s">
        <v>426</v>
      </c>
      <c r="B103" s="1" t="s">
        <v>427</v>
      </c>
      <c r="C103" s="1" t="s">
        <v>273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2023年奖补标准</vt:lpstr>
      <vt:lpstr>附件 2</vt:lpstr>
      <vt:lpstr>附件 4</vt:lpstr>
      <vt:lpstr>附件 6 种植公示</vt:lpstr>
      <vt:lpstr>附件6 养殖公示</vt:lpstr>
      <vt:lpstr>附件8，种植</vt:lpstr>
      <vt:lpstr>附件8养殖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a快乐忧伤</cp:lastModifiedBy>
  <dcterms:created xsi:type="dcterms:W3CDTF">2021-04-01T03:40:00Z</dcterms:created>
  <dcterms:modified xsi:type="dcterms:W3CDTF">2023-07-09T23:05:43Z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FF1794FDB8AB4B20A4FCA553B0291451</vt:lpwstr>
  </property>
  <property fmtid="{D5CDD505-2E9C-101B-9397-08002B2CF9AE}" pid="4" name="KSOReadingLayout">
    <vt:bool>true</vt:bool>
  </property>
</Properties>
</file>