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6月低保花名册" sheetId="1" r:id="rId1"/>
    <sheet name="6月含家庭成员花名册" sheetId="2" r:id="rId2"/>
    <sheet name="新增" sheetId="3" r:id="rId3"/>
    <sheet name="停发" sheetId="4" r:id="rId4"/>
    <sheet name="调整" sheetId="5" r:id="rId5"/>
  </sheets>
  <externalReferences>
    <externalReference r:id="rId6"/>
    <externalReference r:id="rId7"/>
    <externalReference r:id="rId8"/>
    <externalReference r:id="rId9"/>
    <externalReference r:id="rId10"/>
    <externalReference r:id="rId11"/>
    <externalReference r:id="rId12"/>
  </externalReferences>
  <definedNames>
    <definedName name="_xlnm._FilterDatabase" localSheetId="0" hidden="1">'6月低保花名册'!$A$1:$M$1120</definedName>
    <definedName name="_xlnm._FilterDatabase" localSheetId="1" hidden="1">'6月含家庭成员花名册'!$A$1:$M$1667</definedName>
  </definedNames>
  <calcPr calcId="144525"/>
</workbook>
</file>

<file path=xl/sharedStrings.xml><?xml version="1.0" encoding="utf-8"?>
<sst xmlns="http://schemas.openxmlformats.org/spreadsheetml/2006/main" count="21468" uniqueCount="4284">
  <si>
    <t>2023年6月花名册</t>
  </si>
  <si>
    <t>低保证号</t>
  </si>
  <si>
    <t>户主姓名</t>
  </si>
  <si>
    <t>身份证号码</t>
  </si>
  <si>
    <t>区划代码</t>
  </si>
  <si>
    <t>家庭人口</t>
  </si>
  <si>
    <t>保障人口</t>
  </si>
  <si>
    <t>户补差金 额</t>
  </si>
  <si>
    <t>乡镇</t>
  </si>
  <si>
    <t>村/居</t>
  </si>
  <si>
    <t>批准时间</t>
  </si>
  <si>
    <t>致困原因</t>
  </si>
  <si>
    <t>联系电话</t>
  </si>
  <si>
    <t>社保卡号</t>
  </si>
  <si>
    <t>朱振芬</t>
  </si>
  <si>
    <t>412927195803186380</t>
  </si>
  <si>
    <t>龙城街道</t>
  </si>
  <si>
    <t>春风社区</t>
  </si>
  <si>
    <t>2017-06-01</t>
  </si>
  <si>
    <t>残疾</t>
  </si>
  <si>
    <t>刘然</t>
  </si>
  <si>
    <t>411323199411225028</t>
  </si>
  <si>
    <t>高玉霞</t>
  </si>
  <si>
    <t>412927194507200024</t>
  </si>
  <si>
    <t>母女精神病</t>
  </si>
  <si>
    <t>王晓</t>
  </si>
  <si>
    <t>41292719780428001X</t>
  </si>
  <si>
    <t>失业</t>
  </si>
  <si>
    <t>吕子会</t>
  </si>
  <si>
    <t>411323196510130573</t>
  </si>
  <si>
    <t>重病</t>
  </si>
  <si>
    <t>王香荣</t>
  </si>
  <si>
    <t>412927197106160088</t>
  </si>
  <si>
    <t>疾病</t>
  </si>
  <si>
    <t>张克武</t>
  </si>
  <si>
    <t>412927196805100039</t>
  </si>
  <si>
    <t>李彬</t>
  </si>
  <si>
    <t>411323198002160011</t>
  </si>
  <si>
    <t>张正英</t>
  </si>
  <si>
    <t>411323199209180022</t>
  </si>
  <si>
    <t>父母失业</t>
  </si>
  <si>
    <t>张凤姣</t>
  </si>
  <si>
    <t>411323196412303047</t>
  </si>
  <si>
    <t>贾其荣</t>
  </si>
  <si>
    <t>412927194207275825</t>
  </si>
  <si>
    <t>缺乏劳动力</t>
  </si>
  <si>
    <t>赵霞</t>
  </si>
  <si>
    <t>412927197806133822</t>
  </si>
  <si>
    <t>闫国锋</t>
  </si>
  <si>
    <t>412927197402172139</t>
  </si>
  <si>
    <t>失业、孩子上学</t>
  </si>
  <si>
    <t>刘菊华</t>
  </si>
  <si>
    <t>412927196803121768</t>
  </si>
  <si>
    <t>失业，有病</t>
  </si>
  <si>
    <t>张建华</t>
  </si>
  <si>
    <t>411323196611013413</t>
  </si>
  <si>
    <t>邓李聪</t>
  </si>
  <si>
    <t>411323199005020115</t>
  </si>
  <si>
    <t>精神残疾</t>
  </si>
  <si>
    <t>周金华</t>
  </si>
  <si>
    <t>412927195901200027</t>
  </si>
  <si>
    <t>温花阁</t>
  </si>
  <si>
    <t>412927195004053020</t>
  </si>
  <si>
    <t>4113261603</t>
  </si>
  <si>
    <t>丧偶、有病</t>
  </si>
  <si>
    <t>贾登先</t>
  </si>
  <si>
    <t>412927197003155366</t>
  </si>
  <si>
    <t>丧偶，孩子上学</t>
  </si>
  <si>
    <t>李国荣</t>
  </si>
  <si>
    <t>411323197408174427</t>
  </si>
  <si>
    <t>离异本人和女儿有病</t>
  </si>
  <si>
    <t>郑露露</t>
  </si>
  <si>
    <t>411323199307260026</t>
  </si>
  <si>
    <t>聋哑一级</t>
  </si>
  <si>
    <t>刘会姣</t>
  </si>
  <si>
    <t>412927195703080028</t>
  </si>
  <si>
    <t>年老、有病</t>
  </si>
  <si>
    <t>王丹</t>
  </si>
  <si>
    <t>411324198806102008</t>
  </si>
  <si>
    <t>王吉国</t>
  </si>
  <si>
    <t>412927196404020011</t>
  </si>
  <si>
    <t>2017-09-01</t>
  </si>
  <si>
    <t>王成女</t>
  </si>
  <si>
    <t>411323198204010046</t>
  </si>
  <si>
    <t>离异、三个孩子上学</t>
  </si>
  <si>
    <t>范成龙</t>
  </si>
  <si>
    <t>411323200101100057</t>
  </si>
  <si>
    <t>2018-02-01</t>
  </si>
  <si>
    <t>本人上学、母亲服刑</t>
  </si>
  <si>
    <t>朱花芝</t>
  </si>
  <si>
    <t>412927196403110023</t>
  </si>
  <si>
    <t>丈夫残疾、孩子上学</t>
  </si>
  <si>
    <t>魏金秀</t>
  </si>
  <si>
    <t>412927197406260056</t>
  </si>
  <si>
    <t>程迪</t>
  </si>
  <si>
    <t>411326200709180023</t>
  </si>
  <si>
    <t>2021-01-01</t>
  </si>
  <si>
    <t>父亲去世，姐弟俩上学</t>
  </si>
  <si>
    <t>彭群荣</t>
  </si>
  <si>
    <t>412927195001066328</t>
  </si>
  <si>
    <t>江婉琦</t>
  </si>
  <si>
    <t>411326200504255028</t>
  </si>
  <si>
    <t>患癫痫病</t>
  </si>
  <si>
    <t>史菁菁</t>
  </si>
  <si>
    <t>411326200303250028</t>
  </si>
  <si>
    <t>2020-07-01</t>
  </si>
  <si>
    <t>爹死妈嫁</t>
  </si>
  <si>
    <t>张建芬</t>
  </si>
  <si>
    <t>41292719711225008X</t>
  </si>
  <si>
    <t>丧偶、孩子上学</t>
  </si>
  <si>
    <t>韦香芝</t>
  </si>
  <si>
    <t>412927196109140029</t>
  </si>
  <si>
    <t>2021-09-01</t>
  </si>
  <si>
    <t>丧偶、无子女</t>
  </si>
  <si>
    <t>王丽</t>
  </si>
  <si>
    <t>412927197503060021</t>
  </si>
  <si>
    <t>2022-06-01</t>
  </si>
  <si>
    <t>丈夫患肝癌，孩子上大学</t>
  </si>
  <si>
    <t>王朝卫</t>
  </si>
  <si>
    <t>412927196707043018</t>
  </si>
  <si>
    <t>2022-12-01</t>
  </si>
  <si>
    <t>精神病，孩子上高中</t>
  </si>
  <si>
    <t>宁水涵</t>
  </si>
  <si>
    <t>411326201207292628</t>
  </si>
  <si>
    <t>2022-11-01</t>
  </si>
  <si>
    <t>父母离婚，本人肢体二级残疾</t>
  </si>
  <si>
    <t>王芳</t>
  </si>
  <si>
    <t>412927197807090027</t>
  </si>
  <si>
    <t>2023-02-01</t>
  </si>
  <si>
    <t>丧偶，患乳腺癌</t>
  </si>
  <si>
    <t>王俊皓</t>
  </si>
  <si>
    <t>411326201410250490</t>
  </si>
  <si>
    <t>父亲死亡母亲失踪</t>
  </si>
  <si>
    <t>孙照华</t>
  </si>
  <si>
    <t>412927195403301730</t>
  </si>
  <si>
    <t>2023-04-01</t>
  </si>
  <si>
    <t>骨髓纤维化疾病</t>
  </si>
  <si>
    <t>孙君平</t>
  </si>
  <si>
    <t>411323196210080543</t>
  </si>
  <si>
    <t>西湾社区</t>
  </si>
  <si>
    <t>2017-08-01</t>
  </si>
  <si>
    <t>李东连</t>
  </si>
  <si>
    <t>412927193410060024</t>
  </si>
  <si>
    <t>中风</t>
  </si>
  <si>
    <t>林全江</t>
  </si>
  <si>
    <t>412927197406200037</t>
  </si>
  <si>
    <t>罗富灵</t>
  </si>
  <si>
    <t>412927194606020029</t>
  </si>
  <si>
    <t>朱秀芝</t>
  </si>
  <si>
    <t>412927195305300021</t>
  </si>
  <si>
    <t>闫小女</t>
  </si>
  <si>
    <t>41292719410711002X</t>
  </si>
  <si>
    <t>王冬玲</t>
  </si>
  <si>
    <t>41292719661010008X</t>
  </si>
  <si>
    <t>失业、孩子有病</t>
  </si>
  <si>
    <t>白清霞</t>
  </si>
  <si>
    <t>412927196512230024</t>
  </si>
  <si>
    <t xml:space="preserve">疾病 </t>
  </si>
  <si>
    <t>李新保</t>
  </si>
  <si>
    <t>412927195303200035</t>
  </si>
  <si>
    <t>张忠银</t>
  </si>
  <si>
    <t>411323198411130032</t>
  </si>
  <si>
    <t>本人残疾、母亲年老</t>
  </si>
  <si>
    <t>孙富才</t>
  </si>
  <si>
    <t>412927195207040019</t>
  </si>
  <si>
    <t>王振平</t>
  </si>
  <si>
    <t>412927196905250034</t>
  </si>
  <si>
    <t>姚风华</t>
  </si>
  <si>
    <t>412927193009050022</t>
  </si>
  <si>
    <t>姬玉琴</t>
  </si>
  <si>
    <t>412927195402220023</t>
  </si>
  <si>
    <t>刘爱华</t>
  </si>
  <si>
    <t>41292719441008002X</t>
  </si>
  <si>
    <t>尚文平</t>
  </si>
  <si>
    <t>41292719670628002X</t>
  </si>
  <si>
    <t>失业、有病</t>
  </si>
  <si>
    <t>全爽</t>
  </si>
  <si>
    <t>411323199604090027</t>
  </si>
  <si>
    <t>耿瑞颖</t>
  </si>
  <si>
    <t>411323197104113860</t>
  </si>
  <si>
    <t>张焱飞</t>
  </si>
  <si>
    <t>411326201211100019</t>
  </si>
  <si>
    <t>梁冬梅</t>
  </si>
  <si>
    <t>412927195711250023</t>
  </si>
  <si>
    <t>全青喜</t>
  </si>
  <si>
    <t>412927196406052631</t>
  </si>
  <si>
    <t>2022-08-01</t>
  </si>
  <si>
    <t>张忠和</t>
  </si>
  <si>
    <t>412927196404120012</t>
  </si>
  <si>
    <t>卢彦合</t>
  </si>
  <si>
    <t>411323200308290011</t>
  </si>
  <si>
    <t>4113261601</t>
  </si>
  <si>
    <t>姐弟俩上大学</t>
  </si>
  <si>
    <t>郑中虎</t>
  </si>
  <si>
    <t>411323197412280038</t>
  </si>
  <si>
    <t>失业，妻有病</t>
  </si>
  <si>
    <t>万龙义</t>
  </si>
  <si>
    <t>41132319750408005X</t>
  </si>
  <si>
    <t>癌症</t>
  </si>
  <si>
    <t>全晓彬</t>
  </si>
  <si>
    <t>411323198407040018</t>
  </si>
  <si>
    <t>夫妻残疾</t>
  </si>
  <si>
    <t>聂淅凡</t>
  </si>
  <si>
    <t>411323198902270064</t>
  </si>
  <si>
    <t>精神病</t>
  </si>
  <si>
    <t>张风珍</t>
  </si>
  <si>
    <t>412927197205051741</t>
  </si>
  <si>
    <t>计骁航</t>
  </si>
  <si>
    <t>411323200311194629</t>
  </si>
  <si>
    <t>吴志萍</t>
  </si>
  <si>
    <t>420324198706255024</t>
  </si>
  <si>
    <t>摔伤致残</t>
  </si>
  <si>
    <t>董荣华</t>
  </si>
  <si>
    <t>412927195111010026</t>
  </si>
  <si>
    <t>王磊</t>
  </si>
  <si>
    <t>412927197409110037</t>
  </si>
  <si>
    <t>中风偏瘫</t>
  </si>
  <si>
    <t>张意欣</t>
  </si>
  <si>
    <t>411326201210290025</t>
  </si>
  <si>
    <t>先天性聋哑</t>
  </si>
  <si>
    <t>刘鹏</t>
  </si>
  <si>
    <t>41132319870114001X</t>
  </si>
  <si>
    <t>孩子脑瘫</t>
  </si>
  <si>
    <t>姬建喜</t>
  </si>
  <si>
    <t>411323198301160011</t>
  </si>
  <si>
    <t>杜艳丽</t>
  </si>
  <si>
    <t>412927197801180021</t>
  </si>
  <si>
    <t>儿子患白血病</t>
  </si>
  <si>
    <t>徐文俊</t>
  </si>
  <si>
    <t>41292719711224443X</t>
  </si>
  <si>
    <t>脑中风</t>
  </si>
  <si>
    <t>全国睿</t>
  </si>
  <si>
    <t>412927197807101160</t>
  </si>
  <si>
    <t>无业、有病、孩子上学</t>
  </si>
  <si>
    <t>张一梅</t>
  </si>
  <si>
    <t>411323199809170047</t>
  </si>
  <si>
    <t>父子俩都有病</t>
  </si>
  <si>
    <t>郑玉兰</t>
  </si>
  <si>
    <t>412927195405010021</t>
  </si>
  <si>
    <t>俩儿子去世，孙子上学</t>
  </si>
  <si>
    <t>靳翔博</t>
  </si>
  <si>
    <t>411326200709153076</t>
  </si>
  <si>
    <t>姬建志</t>
  </si>
  <si>
    <t>412927197306210019</t>
  </si>
  <si>
    <t>患糖尿病，俩孩子上学</t>
  </si>
  <si>
    <t>王子桢</t>
  </si>
  <si>
    <t>411323200207160023</t>
  </si>
  <si>
    <t>陈建党</t>
  </si>
  <si>
    <t>412927196607280550</t>
  </si>
  <si>
    <t>本人耳聋，妻子糖尿病</t>
  </si>
  <si>
    <t>张新奎</t>
  </si>
  <si>
    <t>412927197606160033</t>
  </si>
  <si>
    <t>本人脑出血，孩子上学</t>
  </si>
  <si>
    <t>郑玉林</t>
  </si>
  <si>
    <t>412927195204120013</t>
  </si>
  <si>
    <t>患白血病</t>
  </si>
  <si>
    <t>陈菊风</t>
  </si>
  <si>
    <t>412927195302100024</t>
  </si>
  <si>
    <t>严重风湿病</t>
  </si>
  <si>
    <t>李燕</t>
  </si>
  <si>
    <t>411323198605150023</t>
  </si>
  <si>
    <t>儿子脑瘫</t>
  </si>
  <si>
    <t>程转云</t>
  </si>
  <si>
    <t>412927194305040026</t>
  </si>
  <si>
    <t>庞菊香</t>
  </si>
  <si>
    <t>412927195502140020</t>
  </si>
  <si>
    <t>丧子，导致精神失常</t>
  </si>
  <si>
    <t>石爱香</t>
  </si>
  <si>
    <t>412927195208020044</t>
  </si>
  <si>
    <t>李玉欣</t>
  </si>
  <si>
    <t>412927196802290025</t>
  </si>
  <si>
    <t>患脂肪肉瘤</t>
  </si>
  <si>
    <t>刘雪霞</t>
  </si>
  <si>
    <t>411323198206153841</t>
  </si>
  <si>
    <t>丧偶、俩孩子上学</t>
  </si>
  <si>
    <t>张花巧</t>
  </si>
  <si>
    <t>412927195607110020</t>
  </si>
  <si>
    <t>本人残疾、孩子脑病</t>
  </si>
  <si>
    <t>李建国</t>
  </si>
  <si>
    <t>412927196209260036</t>
  </si>
  <si>
    <t>宋华各</t>
  </si>
  <si>
    <t>412927194611160026</t>
  </si>
  <si>
    <t>夫妻俩都有病</t>
  </si>
  <si>
    <t>张定虎</t>
  </si>
  <si>
    <t>411323198211230039</t>
  </si>
  <si>
    <t>张生有</t>
  </si>
  <si>
    <t>412927197210010039</t>
  </si>
  <si>
    <t>有病、孩子上学</t>
  </si>
  <si>
    <t>张振山</t>
  </si>
  <si>
    <t>412927194701080011</t>
  </si>
  <si>
    <t>糖尿病并发症</t>
  </si>
  <si>
    <t>张翠娥</t>
  </si>
  <si>
    <t>412927196610280025</t>
  </si>
  <si>
    <t>沈江华</t>
  </si>
  <si>
    <t>41292719780321001X</t>
  </si>
  <si>
    <t>残疾、孩子上学</t>
  </si>
  <si>
    <t>杨阳</t>
  </si>
  <si>
    <t>411323198906240022</t>
  </si>
  <si>
    <t>张芫</t>
  </si>
  <si>
    <t>411326200808080060</t>
  </si>
  <si>
    <t>脑瘫</t>
  </si>
  <si>
    <t>全进法</t>
  </si>
  <si>
    <t>412927194501250012</t>
  </si>
  <si>
    <t>2018-05-01</t>
  </si>
  <si>
    <t>本人脑梗、儿子残疾</t>
  </si>
  <si>
    <t>侯喜英</t>
  </si>
  <si>
    <t>412927193405240020</t>
  </si>
  <si>
    <t>丧子、有病</t>
  </si>
  <si>
    <t>张小层</t>
  </si>
  <si>
    <t>412927197612170027</t>
  </si>
  <si>
    <t>丧偶、两个孩子上学</t>
  </si>
  <si>
    <t>王成山</t>
  </si>
  <si>
    <t>412927197509170010</t>
  </si>
  <si>
    <t>严重烧伤</t>
  </si>
  <si>
    <t>赵喜荣</t>
  </si>
  <si>
    <t>412927195701270020</t>
  </si>
  <si>
    <t>本人和孙女都有病</t>
  </si>
  <si>
    <t>王晓辉</t>
  </si>
  <si>
    <t>410421197502021066</t>
  </si>
  <si>
    <t>郭震宇</t>
  </si>
  <si>
    <t>411323199003180019</t>
  </si>
  <si>
    <t>缺氧缺血性脑病</t>
  </si>
  <si>
    <t>蔡志娟</t>
  </si>
  <si>
    <t>411323198906290046</t>
  </si>
  <si>
    <t>患红斑狼疮</t>
  </si>
  <si>
    <t>尹翠阁</t>
  </si>
  <si>
    <t>412927196211100023</t>
  </si>
  <si>
    <t>患心脏病</t>
  </si>
  <si>
    <t>刘志坤</t>
  </si>
  <si>
    <t>412927197210120027</t>
  </si>
  <si>
    <t>丧偶、精神障碍</t>
  </si>
  <si>
    <t>张盛龙</t>
  </si>
  <si>
    <t>412927194210060016</t>
  </si>
  <si>
    <t>年老，有病</t>
  </si>
  <si>
    <t>温云各</t>
  </si>
  <si>
    <t>412927194811200029</t>
  </si>
  <si>
    <t>中风致偏瘫</t>
  </si>
  <si>
    <t>张同俊</t>
  </si>
  <si>
    <t>412927193705050018</t>
  </si>
  <si>
    <t>老年痴呆、妻子聋哑</t>
  </si>
  <si>
    <t>沈彦华</t>
  </si>
  <si>
    <t>412927196401120017</t>
  </si>
  <si>
    <t>特殊病种</t>
  </si>
  <si>
    <t>王美琳</t>
  </si>
  <si>
    <t>411323199209190028</t>
  </si>
  <si>
    <t>18749038368</t>
  </si>
  <si>
    <t>刘多玉</t>
  </si>
  <si>
    <t>412927195906100025</t>
  </si>
  <si>
    <t>丈夫脑梗死</t>
  </si>
  <si>
    <t>王华敏</t>
  </si>
  <si>
    <t>412927196503291124</t>
  </si>
  <si>
    <t>2018-11-01</t>
  </si>
  <si>
    <t>张介元</t>
  </si>
  <si>
    <t>412927194711100012</t>
  </si>
  <si>
    <t>患胃癌</t>
  </si>
  <si>
    <t>陈桂菊</t>
  </si>
  <si>
    <t>41292719490520002X</t>
  </si>
  <si>
    <t>2019-07-01</t>
  </si>
  <si>
    <t>夫妻俩长期慢性病</t>
  </si>
  <si>
    <t>万博义</t>
  </si>
  <si>
    <t>41132319900117001X</t>
  </si>
  <si>
    <t>裴天荣</t>
  </si>
  <si>
    <t>412927196102080027</t>
  </si>
  <si>
    <t>丧偶、长期慢性病</t>
  </si>
  <si>
    <t>寇磊</t>
  </si>
  <si>
    <t>411323198805210094</t>
  </si>
  <si>
    <t>离异、患脑梗死</t>
  </si>
  <si>
    <t>王保锋</t>
  </si>
  <si>
    <t>412927197410160031</t>
  </si>
  <si>
    <t>骨折致瘫痪</t>
  </si>
  <si>
    <t>李佳诺</t>
  </si>
  <si>
    <t>411326200911260035</t>
  </si>
  <si>
    <t>凌昊</t>
  </si>
  <si>
    <t>41132320010412381X</t>
  </si>
  <si>
    <t>父亲下岗，本人上大学</t>
  </si>
  <si>
    <t>王国新</t>
  </si>
  <si>
    <t>41292719710913001X</t>
  </si>
  <si>
    <t>精神残疾、孩子上学</t>
  </si>
  <si>
    <t>张志生</t>
  </si>
  <si>
    <t>412927195806110015</t>
  </si>
  <si>
    <t>张中志</t>
  </si>
  <si>
    <t>412927196002180012</t>
  </si>
  <si>
    <t>患脑出血致偏瘫</t>
  </si>
  <si>
    <t>张建中</t>
  </si>
  <si>
    <t>412927195412290017</t>
  </si>
  <si>
    <t>脑梗</t>
  </si>
  <si>
    <t>程海兰</t>
  </si>
  <si>
    <t>412927194312140025</t>
  </si>
  <si>
    <t>张扎子</t>
  </si>
  <si>
    <t>412927194507150223</t>
  </si>
  <si>
    <t>张永林</t>
  </si>
  <si>
    <t>412927196812240013</t>
  </si>
  <si>
    <t>2021-07-01</t>
  </si>
  <si>
    <t>患食道癌</t>
  </si>
  <si>
    <t>李书范</t>
  </si>
  <si>
    <t>411323198908200059</t>
  </si>
  <si>
    <t>张国喜</t>
  </si>
  <si>
    <t>420800194705053613</t>
  </si>
  <si>
    <t>孟新华</t>
  </si>
  <si>
    <t>412927197004030012</t>
  </si>
  <si>
    <t>患胰腺癌</t>
  </si>
  <si>
    <t>江丽果</t>
  </si>
  <si>
    <t>411327198307203946</t>
  </si>
  <si>
    <t>张炳文</t>
  </si>
  <si>
    <t>412927194512280014</t>
  </si>
  <si>
    <t>患脑梗塞</t>
  </si>
  <si>
    <t>张新芳</t>
  </si>
  <si>
    <t>412927196505280015</t>
  </si>
  <si>
    <t>党铁丙</t>
  </si>
  <si>
    <t>412927196410230015</t>
  </si>
  <si>
    <t>患脑出血</t>
  </si>
  <si>
    <t>张海红</t>
  </si>
  <si>
    <t>411323198012290047</t>
  </si>
  <si>
    <t>周一帅</t>
  </si>
  <si>
    <t>411323200001066314</t>
  </si>
  <si>
    <t>4113261602</t>
  </si>
  <si>
    <t>父亡母嫁</t>
  </si>
  <si>
    <t>李金卷</t>
  </si>
  <si>
    <t>411323198401070013</t>
  </si>
  <si>
    <t>全琴娃</t>
  </si>
  <si>
    <t>412927196708280023</t>
  </si>
  <si>
    <t>肢体二级残疾</t>
  </si>
  <si>
    <t>张荣霞</t>
  </si>
  <si>
    <t>41292719790221362X</t>
  </si>
  <si>
    <t>心衰病</t>
  </si>
  <si>
    <t>张艳丽</t>
  </si>
  <si>
    <t>412927197809240068</t>
  </si>
  <si>
    <t>离婚孩子上学</t>
  </si>
  <si>
    <t>闫灵</t>
  </si>
  <si>
    <t>411323198905261120</t>
  </si>
  <si>
    <t>精神二级残疾</t>
  </si>
  <si>
    <t>张泽澄</t>
  </si>
  <si>
    <t>411326202008240053</t>
  </si>
  <si>
    <t>脑梗死残疾三级</t>
  </si>
  <si>
    <t>杨茜迪</t>
  </si>
  <si>
    <t>411323200109244442</t>
  </si>
  <si>
    <t>杨改</t>
  </si>
  <si>
    <t>412927194402250025</t>
  </si>
  <si>
    <t>丧偶丧子，本人有病</t>
  </si>
  <si>
    <t>马自定</t>
  </si>
  <si>
    <t>412927196312180018</t>
  </si>
  <si>
    <t>双肾萎缩，丧失劳动能力</t>
  </si>
  <si>
    <t>张宇龙</t>
  </si>
  <si>
    <t>41132319870819001X</t>
  </si>
  <si>
    <t>脑出血脑梗死，父死亡，母有病</t>
  </si>
  <si>
    <t>刘建芳</t>
  </si>
  <si>
    <t>412927196805120072</t>
  </si>
  <si>
    <t>2023-06-01</t>
  </si>
  <si>
    <t>患癌花费大，孩子上学</t>
  </si>
  <si>
    <t>623059486701730095</t>
  </si>
  <si>
    <t>朱艳红</t>
  </si>
  <si>
    <t>412927197309193840</t>
  </si>
  <si>
    <t>上集社区</t>
  </si>
  <si>
    <t>2017-07-01</t>
  </si>
  <si>
    <t>李文华</t>
  </si>
  <si>
    <t>41132319551211007X</t>
  </si>
  <si>
    <t>杨建瑞</t>
  </si>
  <si>
    <t>412927196404150027</t>
  </si>
  <si>
    <t>王建伟</t>
  </si>
  <si>
    <t>412927195605020013</t>
  </si>
  <si>
    <t>李振岐</t>
  </si>
  <si>
    <t>412927196708200011</t>
  </si>
  <si>
    <t>4113261605</t>
  </si>
  <si>
    <t>周清珍</t>
  </si>
  <si>
    <t>412927196310290029</t>
  </si>
  <si>
    <t>尹秋芬</t>
  </si>
  <si>
    <t>412927196507200066</t>
  </si>
  <si>
    <t>石培荥</t>
  </si>
  <si>
    <t>411323200203150039</t>
  </si>
  <si>
    <t>彭生</t>
  </si>
  <si>
    <t>412927196511150049</t>
  </si>
  <si>
    <t>李新华</t>
  </si>
  <si>
    <t>412927196411266968</t>
  </si>
  <si>
    <t>黄阁娃</t>
  </si>
  <si>
    <t>412927195901160029</t>
  </si>
  <si>
    <t>徐丽</t>
  </si>
  <si>
    <t>412927197511150086</t>
  </si>
  <si>
    <t>杨书功</t>
  </si>
  <si>
    <t>411323199203270019</t>
  </si>
  <si>
    <t>周振国</t>
  </si>
  <si>
    <t>412927195605220015</t>
  </si>
  <si>
    <t>肖明娥</t>
  </si>
  <si>
    <t>412927195602120027</t>
  </si>
  <si>
    <t>王凯</t>
  </si>
  <si>
    <t>411323198801020031</t>
  </si>
  <si>
    <t>赵钦</t>
  </si>
  <si>
    <t>412927197102150026</t>
  </si>
  <si>
    <t>李会山</t>
  </si>
  <si>
    <t>412927197309090016</t>
  </si>
  <si>
    <t>聋哑残疾</t>
  </si>
  <si>
    <t>尹永禄</t>
  </si>
  <si>
    <t>412927194710010015</t>
  </si>
  <si>
    <t>尹法有</t>
  </si>
  <si>
    <t>41292719280415001X</t>
  </si>
  <si>
    <t>姚伟丽</t>
  </si>
  <si>
    <t>411323198611060067</t>
  </si>
  <si>
    <t>刘倪岑</t>
  </si>
  <si>
    <t>411323200304100022</t>
  </si>
  <si>
    <t>邓青全</t>
  </si>
  <si>
    <t>412927196602160031</t>
  </si>
  <si>
    <t>海广德</t>
  </si>
  <si>
    <t>412927194707300011</t>
  </si>
  <si>
    <t>陈芬红</t>
  </si>
  <si>
    <t>41292719730504002X</t>
  </si>
  <si>
    <t>候会显</t>
  </si>
  <si>
    <t>412927197710200082</t>
  </si>
  <si>
    <t xml:space="preserve">残疾 </t>
  </si>
  <si>
    <t>王玉风</t>
  </si>
  <si>
    <t>412927194009204444</t>
  </si>
  <si>
    <t>余彦丽</t>
  </si>
  <si>
    <t>412927197705070025</t>
  </si>
  <si>
    <t xml:space="preserve">聋哑残疾 </t>
  </si>
  <si>
    <t>贾玉明</t>
  </si>
  <si>
    <t>412927194602150029</t>
  </si>
  <si>
    <t>杨德秋</t>
  </si>
  <si>
    <t>41292719430815001X</t>
  </si>
  <si>
    <t>侯芬霞</t>
  </si>
  <si>
    <t>41292719720119004X</t>
  </si>
  <si>
    <t>芦发成</t>
  </si>
  <si>
    <t>412927195302250014</t>
  </si>
  <si>
    <t>寇非凡</t>
  </si>
  <si>
    <t>411326200512070015</t>
  </si>
  <si>
    <t>全桂芝</t>
  </si>
  <si>
    <t>412927194908180028</t>
  </si>
  <si>
    <t>马中富</t>
  </si>
  <si>
    <t>411323197106153014</t>
  </si>
  <si>
    <t>杨建玲</t>
  </si>
  <si>
    <t>41292719740715014X</t>
  </si>
  <si>
    <t>刘玉红</t>
  </si>
  <si>
    <t>412927196907142141</t>
  </si>
  <si>
    <t>离异、有病</t>
  </si>
  <si>
    <t>张力</t>
  </si>
  <si>
    <t>412927196706030012</t>
  </si>
  <si>
    <t>王政</t>
  </si>
  <si>
    <t>411323200109200052</t>
  </si>
  <si>
    <t>陈军华</t>
  </si>
  <si>
    <t>412927195808070010</t>
  </si>
  <si>
    <t>李冰</t>
  </si>
  <si>
    <t>411326200412070026</t>
  </si>
  <si>
    <t>罗阁娃</t>
  </si>
  <si>
    <t>412927194110100025</t>
  </si>
  <si>
    <t>张隽晨</t>
  </si>
  <si>
    <t>411326201112216331</t>
  </si>
  <si>
    <t>郑博运</t>
  </si>
  <si>
    <t>411326201303027138</t>
  </si>
  <si>
    <t>成骨不全</t>
  </si>
  <si>
    <t>代祥瑞</t>
  </si>
  <si>
    <t>412927193301120016</t>
  </si>
  <si>
    <t>章志涛</t>
  </si>
  <si>
    <t>412927197608260011</t>
  </si>
  <si>
    <t>姚佩君</t>
  </si>
  <si>
    <t>411326201408220196</t>
  </si>
  <si>
    <t>周英俊</t>
  </si>
  <si>
    <t>412927197204150035</t>
  </si>
  <si>
    <t>孔岩</t>
  </si>
  <si>
    <t>411323199711166963</t>
  </si>
  <si>
    <t>精神分裂二级</t>
  </si>
  <si>
    <t>王宗宝</t>
  </si>
  <si>
    <t>411326200609150038</t>
  </si>
  <si>
    <t>聋哑二级</t>
  </si>
  <si>
    <t>杨先锋</t>
  </si>
  <si>
    <t>412927197903140020</t>
  </si>
  <si>
    <t>张良</t>
  </si>
  <si>
    <t>411323198505030016</t>
  </si>
  <si>
    <t>离异、脑出血</t>
  </si>
  <si>
    <t>余良</t>
  </si>
  <si>
    <t>411323200206200038</t>
  </si>
  <si>
    <t>父亲去世，孩子上学</t>
  </si>
  <si>
    <t>海本立</t>
  </si>
  <si>
    <t>41292719620328001X</t>
  </si>
  <si>
    <t>2018-04-01</t>
  </si>
  <si>
    <t>髂动脉瘤</t>
  </si>
  <si>
    <t>王小平</t>
  </si>
  <si>
    <t>412927196509200043</t>
  </si>
  <si>
    <t>肢体二级残、孩子上学</t>
  </si>
  <si>
    <t>王政雄</t>
  </si>
  <si>
    <t>41132319871221001X</t>
  </si>
  <si>
    <t>三胞胎孩子</t>
  </si>
  <si>
    <t>刘红</t>
  </si>
  <si>
    <t>411323198102260028</t>
  </si>
  <si>
    <t>2020-01-01</t>
  </si>
  <si>
    <t>离异，患脑出血</t>
  </si>
  <si>
    <t>张怡铭</t>
  </si>
  <si>
    <t>411323200210313836</t>
  </si>
  <si>
    <t>智力二级残疾</t>
  </si>
  <si>
    <t>岳乐</t>
  </si>
  <si>
    <t>411323198505290037</t>
  </si>
  <si>
    <t>王怡迪</t>
  </si>
  <si>
    <t>411323200111060028</t>
  </si>
  <si>
    <t>父亲心梗去世，卖房</t>
  </si>
  <si>
    <t>尹雪锋</t>
  </si>
  <si>
    <t>411323198209240043</t>
  </si>
  <si>
    <t>丧偶，无业</t>
  </si>
  <si>
    <t>金平</t>
  </si>
  <si>
    <t>412927197912240082</t>
  </si>
  <si>
    <t>残疾，离异</t>
  </si>
  <si>
    <t>王献中</t>
  </si>
  <si>
    <t>412927196808076919</t>
  </si>
  <si>
    <t>患脑血栓</t>
  </si>
  <si>
    <t>赵斌</t>
  </si>
  <si>
    <t>411323198505040054</t>
  </si>
  <si>
    <t>残疾、离异</t>
  </si>
  <si>
    <t>任柯嘉</t>
  </si>
  <si>
    <t>411323200601080048</t>
  </si>
  <si>
    <t>海建强</t>
  </si>
  <si>
    <t>412927197209210017</t>
  </si>
  <si>
    <t>赵梓嫣</t>
  </si>
  <si>
    <t>41132620110804694X</t>
  </si>
  <si>
    <t>父亲服刑，母亲出走</t>
  </si>
  <si>
    <t>张华玉</t>
  </si>
  <si>
    <t>412927196307150316</t>
  </si>
  <si>
    <t>服刑刚出狱，患糖尿病</t>
  </si>
  <si>
    <t>李姿晓</t>
  </si>
  <si>
    <t>411323200509040027</t>
  </si>
  <si>
    <t>父母有病，本人上学</t>
  </si>
  <si>
    <t>黄玉梅</t>
  </si>
  <si>
    <t>412927194512023843</t>
  </si>
  <si>
    <t>2022-03-01</t>
  </si>
  <si>
    <t>年老、患心脏病</t>
  </si>
  <si>
    <t>王条云</t>
  </si>
  <si>
    <t>412927195206101123</t>
  </si>
  <si>
    <t>年老、患股骨头坏死</t>
  </si>
  <si>
    <t>吕捍洲</t>
  </si>
  <si>
    <t>411323197112081475</t>
  </si>
  <si>
    <t>离异、患结肠炎</t>
  </si>
  <si>
    <t>李彩虹</t>
  </si>
  <si>
    <t>412927197911053824</t>
  </si>
  <si>
    <t>任书改</t>
  </si>
  <si>
    <t>412927194609305820</t>
  </si>
  <si>
    <t>范沐恩</t>
  </si>
  <si>
    <t>411326201903200125</t>
  </si>
  <si>
    <t>2022-05-01</t>
  </si>
  <si>
    <t>进行性脊肌萎缩症</t>
  </si>
  <si>
    <t>李春娥</t>
  </si>
  <si>
    <t>412927195001210027</t>
  </si>
  <si>
    <t>2022-07-01</t>
  </si>
  <si>
    <t>丧偶，年老体弱</t>
  </si>
  <si>
    <t>张小女</t>
  </si>
  <si>
    <t>411323198210150109</t>
  </si>
  <si>
    <t>丧偶俩孩子上学</t>
  </si>
  <si>
    <t>王俪舒</t>
  </si>
  <si>
    <t>411326200801240084</t>
  </si>
  <si>
    <t>李锦玉</t>
  </si>
  <si>
    <t>411323200311120072</t>
  </si>
  <si>
    <t>离异，父亲脑溢血，本人上大学</t>
  </si>
  <si>
    <t>尹建强</t>
  </si>
  <si>
    <t>412927197011140017</t>
  </si>
  <si>
    <t>离婚 本人脑出血，孩子上学</t>
  </si>
  <si>
    <t>袁柳</t>
  </si>
  <si>
    <t>41132319940706054X</t>
  </si>
  <si>
    <t>智力残疾，精神病</t>
  </si>
  <si>
    <t>罗春丽</t>
  </si>
  <si>
    <t>412927196706210021</t>
  </si>
  <si>
    <t>黎海朝</t>
  </si>
  <si>
    <t>411323198010050058</t>
  </si>
  <si>
    <t>风湿性关节炎，丧失劳动能力</t>
  </si>
  <si>
    <t>柴老二</t>
  </si>
  <si>
    <t>412927197510204492</t>
  </si>
  <si>
    <t>患心脏病，孩子上学</t>
  </si>
  <si>
    <t>6217211714002344682</t>
  </si>
  <si>
    <t>张小丽</t>
  </si>
  <si>
    <t>41130219810721052X</t>
  </si>
  <si>
    <t>肢体残疾，孩子上学</t>
  </si>
  <si>
    <t>623059486701725665</t>
  </si>
  <si>
    <t>朱红雷</t>
  </si>
  <si>
    <t>411323197712270034</t>
  </si>
  <si>
    <t>郑湾社区</t>
  </si>
  <si>
    <t>郑建军</t>
  </si>
  <si>
    <t>412927196510150012</t>
  </si>
  <si>
    <t>周八斤</t>
  </si>
  <si>
    <t>412927194608080017</t>
  </si>
  <si>
    <t>韦建华</t>
  </si>
  <si>
    <t>411323196601280534</t>
  </si>
  <si>
    <t>王其才</t>
  </si>
  <si>
    <t>412927195712246915</t>
  </si>
  <si>
    <t>缺乏劳动力、</t>
  </si>
  <si>
    <t>屈红伟</t>
  </si>
  <si>
    <t>412927197008010035</t>
  </si>
  <si>
    <t>妻子癌症</t>
  </si>
  <si>
    <t>邓瑞玲</t>
  </si>
  <si>
    <t>412927196303100020</t>
  </si>
  <si>
    <t>邓彩云</t>
  </si>
  <si>
    <t>412927197805310022</t>
  </si>
  <si>
    <t>张中彦</t>
  </si>
  <si>
    <t>412927197709120018</t>
  </si>
  <si>
    <t>周天柱</t>
  </si>
  <si>
    <t>41292719430225001X</t>
  </si>
  <si>
    <t>刘雪华</t>
  </si>
  <si>
    <t>412927194609140026</t>
  </si>
  <si>
    <t>郑秀华</t>
  </si>
  <si>
    <t>412927197006030024</t>
  </si>
  <si>
    <t>张红年</t>
  </si>
  <si>
    <t>41292719691227005X</t>
  </si>
  <si>
    <t>杨丰群</t>
  </si>
  <si>
    <t>41292719550512443X</t>
  </si>
  <si>
    <t>张彦辉</t>
  </si>
  <si>
    <t>412927197307150177</t>
  </si>
  <si>
    <t>其他</t>
  </si>
  <si>
    <t>吕秀均</t>
  </si>
  <si>
    <t>411323196408270529</t>
  </si>
  <si>
    <t>闫新杰</t>
  </si>
  <si>
    <t>412927193212010034</t>
  </si>
  <si>
    <t>李夏</t>
  </si>
  <si>
    <t>411323199808150108</t>
  </si>
  <si>
    <t>本人残疾，母亲无业</t>
  </si>
  <si>
    <t>候新堂</t>
  </si>
  <si>
    <t>412927192901150011</t>
  </si>
  <si>
    <t>梁春芝</t>
  </si>
  <si>
    <t>412927195705086941</t>
  </si>
  <si>
    <t>程保宏</t>
  </si>
  <si>
    <t>411323197310060093</t>
  </si>
  <si>
    <t>刘秀荣</t>
  </si>
  <si>
    <t>412927193711120027</t>
  </si>
  <si>
    <t>郭英华</t>
  </si>
  <si>
    <t>412927194509020027</t>
  </si>
  <si>
    <t>甘晓军</t>
  </si>
  <si>
    <t>411323198109010056</t>
  </si>
  <si>
    <t>杨子钟</t>
  </si>
  <si>
    <t>411323198802241733</t>
  </si>
  <si>
    <t>廖春华</t>
  </si>
  <si>
    <t>412927196812304427</t>
  </si>
  <si>
    <t>丈夫心脏病、脑出血</t>
  </si>
  <si>
    <t>郑小华</t>
  </si>
  <si>
    <t>412927197501120027</t>
  </si>
  <si>
    <t>张丽</t>
  </si>
  <si>
    <t>411323198602260040</t>
  </si>
  <si>
    <t>候建华</t>
  </si>
  <si>
    <t>412927196507150062</t>
  </si>
  <si>
    <t>肖国杰</t>
  </si>
  <si>
    <t>412927195801280015</t>
  </si>
  <si>
    <t>李志翔</t>
  </si>
  <si>
    <t>411323197702180035</t>
  </si>
  <si>
    <t>寇建宏</t>
  </si>
  <si>
    <t>412927197002240059</t>
  </si>
  <si>
    <t>古玉英</t>
  </si>
  <si>
    <t>411323194005170524</t>
  </si>
  <si>
    <t>金秀勤</t>
  </si>
  <si>
    <t>412927197410010084</t>
  </si>
  <si>
    <t>陈明涛</t>
  </si>
  <si>
    <t>412927197608180011</t>
  </si>
  <si>
    <t>郑英华</t>
  </si>
  <si>
    <t>412927197305030024</t>
  </si>
  <si>
    <t>殷玉兰</t>
  </si>
  <si>
    <t>412927193406130026</t>
  </si>
  <si>
    <t>肖建芳</t>
  </si>
  <si>
    <t>412927195810170010</t>
  </si>
  <si>
    <t>刘华合</t>
  </si>
  <si>
    <t>412927197710193425</t>
  </si>
  <si>
    <t>王桴仰</t>
  </si>
  <si>
    <t>411323200606240012</t>
  </si>
  <si>
    <t>侯丰毅</t>
  </si>
  <si>
    <t>41292719730324001X</t>
  </si>
  <si>
    <t>HIV</t>
  </si>
  <si>
    <t>杨晓东</t>
  </si>
  <si>
    <t>412927197007150319</t>
  </si>
  <si>
    <t>陈拓</t>
  </si>
  <si>
    <t>411323198503120018</t>
  </si>
  <si>
    <t>全富云</t>
  </si>
  <si>
    <t>412927195410080569</t>
  </si>
  <si>
    <t>周风珍</t>
  </si>
  <si>
    <t>412927197212300064</t>
  </si>
  <si>
    <t>闫佰康</t>
  </si>
  <si>
    <t>412927196310290010</t>
  </si>
  <si>
    <t>吕绍斌</t>
  </si>
  <si>
    <t>411323198709300014</t>
  </si>
  <si>
    <t>患尿毒症</t>
  </si>
  <si>
    <t>邓辉</t>
  </si>
  <si>
    <t>411323199203050024</t>
  </si>
  <si>
    <t>信翠勤</t>
  </si>
  <si>
    <t>412927196503070604</t>
  </si>
  <si>
    <t>离婚，有病</t>
  </si>
  <si>
    <t>李秀群</t>
  </si>
  <si>
    <t>412927196311040021</t>
  </si>
  <si>
    <t>患糖尿病</t>
  </si>
  <si>
    <t>肖向阳</t>
  </si>
  <si>
    <t>41292719680806001X</t>
  </si>
  <si>
    <t>2018-01-01</t>
  </si>
  <si>
    <t>肢体残疾</t>
  </si>
  <si>
    <t>薛喜连</t>
  </si>
  <si>
    <t>412927195305060021</t>
  </si>
  <si>
    <t>年老、丧子</t>
  </si>
  <si>
    <t>周遂定</t>
  </si>
  <si>
    <t>412927195401190010</t>
  </si>
  <si>
    <t>周金亮</t>
  </si>
  <si>
    <t>412927195608020019</t>
  </si>
  <si>
    <t>李丰娥</t>
  </si>
  <si>
    <t>412927194510120025</t>
  </si>
  <si>
    <t>年老、儿子智力残疾</t>
  </si>
  <si>
    <t>周进城</t>
  </si>
  <si>
    <t>411323198801110010</t>
  </si>
  <si>
    <t>兄弟俩残疾</t>
  </si>
  <si>
    <t>王同改</t>
  </si>
  <si>
    <t>412927196807063040</t>
  </si>
  <si>
    <t>郑军成</t>
  </si>
  <si>
    <t>412927196701120019</t>
  </si>
  <si>
    <t>患脑血栓、孩子上学</t>
  </si>
  <si>
    <t>万春芳</t>
  </si>
  <si>
    <t>41292719590812002X</t>
  </si>
  <si>
    <t>丈夫伤残</t>
  </si>
  <si>
    <t>靳秀娥</t>
  </si>
  <si>
    <t>412927194307150069</t>
  </si>
  <si>
    <t>年老、中风偏瘫</t>
  </si>
  <si>
    <t>肖深洋</t>
  </si>
  <si>
    <t>411323200012050019</t>
  </si>
  <si>
    <t>侯建卫</t>
  </si>
  <si>
    <t>412927197808130051</t>
  </si>
  <si>
    <t>残疾、俩孩子上学</t>
  </si>
  <si>
    <t>赵煜</t>
  </si>
  <si>
    <t>411323199612060039</t>
  </si>
  <si>
    <t>肖合会</t>
  </si>
  <si>
    <t>412927197308130020</t>
  </si>
  <si>
    <t>周金有</t>
  </si>
  <si>
    <t>412927195004020018</t>
  </si>
  <si>
    <t>全建忠</t>
  </si>
  <si>
    <t>412927195103100013</t>
  </si>
  <si>
    <t>邓条荣</t>
  </si>
  <si>
    <t>41292719660112002X</t>
  </si>
  <si>
    <t>丧偶，儿子服刑</t>
  </si>
  <si>
    <t>陈大华</t>
  </si>
  <si>
    <t>412927194802090016</t>
  </si>
  <si>
    <t>2018-12-01</t>
  </si>
  <si>
    <t>年老、孩子有病</t>
  </si>
  <si>
    <t>周金山</t>
  </si>
  <si>
    <t>412927195306120014</t>
  </si>
  <si>
    <t>郑皓硕</t>
  </si>
  <si>
    <t>411323199810070035</t>
  </si>
  <si>
    <t>精神残疾二级</t>
  </si>
  <si>
    <t>412927195107091142</t>
  </si>
  <si>
    <t>王焕勤</t>
  </si>
  <si>
    <t>412927197007020127</t>
  </si>
  <si>
    <t>患乳腺癌</t>
  </si>
  <si>
    <t>周天培</t>
  </si>
  <si>
    <t>412927195301100030</t>
  </si>
  <si>
    <t>吕付荣</t>
  </si>
  <si>
    <t>412927195007150168</t>
  </si>
  <si>
    <t>2019-03-01</t>
  </si>
  <si>
    <t>聋哑一级残疾</t>
  </si>
  <si>
    <t>秦成华</t>
  </si>
  <si>
    <t>412927195712121426</t>
  </si>
  <si>
    <t>患脑梗、肺气肿</t>
  </si>
  <si>
    <t>史存枝</t>
  </si>
  <si>
    <t>412927197002171727</t>
  </si>
  <si>
    <t>患淋巴癌</t>
  </si>
  <si>
    <t>邓靖义</t>
  </si>
  <si>
    <t>411323199309130030</t>
  </si>
  <si>
    <t>车祸致残</t>
  </si>
  <si>
    <t>张钊</t>
  </si>
  <si>
    <t>411323199512050028</t>
  </si>
  <si>
    <t>马斌源</t>
  </si>
  <si>
    <t>411326200906150018</t>
  </si>
  <si>
    <t>母亲去世，本人上学</t>
  </si>
  <si>
    <t>郑红芬</t>
  </si>
  <si>
    <t>412927196802190024</t>
  </si>
  <si>
    <t>丧偶、患癌症</t>
  </si>
  <si>
    <t>董红礼</t>
  </si>
  <si>
    <t>412927197004200018</t>
  </si>
  <si>
    <t>离异、残疾</t>
  </si>
  <si>
    <t>吕金娥</t>
  </si>
  <si>
    <t>412927194307150085</t>
  </si>
  <si>
    <t>周静音</t>
  </si>
  <si>
    <t>41292719760102004X</t>
  </si>
  <si>
    <t>换股骨头</t>
  </si>
  <si>
    <t>周江玲</t>
  </si>
  <si>
    <t>412927197706060048</t>
  </si>
  <si>
    <t>患脑瘤</t>
  </si>
  <si>
    <t>郑福成</t>
  </si>
  <si>
    <t>412927196406160018</t>
  </si>
  <si>
    <t>2021-03-01</t>
  </si>
  <si>
    <t>孙彦亭</t>
  </si>
  <si>
    <t>411323197501150542</t>
  </si>
  <si>
    <t>视力残疾</t>
  </si>
  <si>
    <t>周建荣</t>
  </si>
  <si>
    <t>411323198101200568</t>
  </si>
  <si>
    <t>患慢性病，孩子上学</t>
  </si>
  <si>
    <t>尚秋娥</t>
  </si>
  <si>
    <t>412927195209160065</t>
  </si>
  <si>
    <t>2021-04-01</t>
  </si>
  <si>
    <t>肖彦林</t>
  </si>
  <si>
    <t>41292719671221001X</t>
  </si>
  <si>
    <t>妻子患癌，花费巨大</t>
  </si>
  <si>
    <t>孙田</t>
  </si>
  <si>
    <t>411323198910201763</t>
  </si>
  <si>
    <t>李花勤</t>
  </si>
  <si>
    <t>412927196208030028</t>
  </si>
  <si>
    <t>脑梗塞</t>
  </si>
  <si>
    <t>王文阁</t>
  </si>
  <si>
    <t>412927196811210023</t>
  </si>
  <si>
    <t>李建华</t>
  </si>
  <si>
    <t>412927196601120011</t>
  </si>
  <si>
    <t>肖瑾轩</t>
  </si>
  <si>
    <t>411326201911080098</t>
  </si>
  <si>
    <t>父母离婚，孩子患白血病</t>
  </si>
  <si>
    <t>周天训</t>
  </si>
  <si>
    <t>412927195308030012</t>
  </si>
  <si>
    <t>邓昌锋</t>
  </si>
  <si>
    <t>411323198807090014</t>
  </si>
  <si>
    <t>患尘肺病</t>
  </si>
  <si>
    <t>徐海霞</t>
  </si>
  <si>
    <t>412927197811080083</t>
  </si>
  <si>
    <t>患肝癌、孩子上大学</t>
  </si>
  <si>
    <t>李丽</t>
  </si>
  <si>
    <t>411323198305010045</t>
  </si>
  <si>
    <t>本人残疾，俩孩子上学</t>
  </si>
  <si>
    <t>多红卫</t>
  </si>
  <si>
    <t>412927197010230037</t>
  </si>
  <si>
    <t>离婚，患脑血栓</t>
  </si>
  <si>
    <t>王瑞华</t>
  </si>
  <si>
    <t>412927196107150063</t>
  </si>
  <si>
    <t>丈夫去世，外债多</t>
  </si>
  <si>
    <t>董怀芝</t>
  </si>
  <si>
    <t>412927193412240010</t>
  </si>
  <si>
    <t>年老体弱</t>
  </si>
  <si>
    <t>王培涛</t>
  </si>
  <si>
    <t>411323198411180013</t>
  </si>
  <si>
    <t>本人患尘肺，儿子上高中</t>
  </si>
  <si>
    <t>周建文</t>
  </si>
  <si>
    <t>412927196411240012</t>
  </si>
  <si>
    <t>偏瘫</t>
  </si>
  <si>
    <t>杨长伟</t>
  </si>
  <si>
    <t>412927197106120035</t>
  </si>
  <si>
    <t>脑残疾</t>
  </si>
  <si>
    <t>侯丰景</t>
  </si>
  <si>
    <t>411323198012280033</t>
  </si>
  <si>
    <t>车祸造成脑部残疾，孩子上大学</t>
  </si>
  <si>
    <t>凌斌</t>
  </si>
  <si>
    <t>41132319950805005X</t>
  </si>
  <si>
    <t>张改润</t>
  </si>
  <si>
    <t>412927195312090069</t>
  </si>
  <si>
    <t>2023-05-01</t>
  </si>
  <si>
    <t>丧偶，儿子智力残疾，本人患心脏病</t>
  </si>
  <si>
    <t>623059486703081729</t>
  </si>
  <si>
    <t>史红伟</t>
  </si>
  <si>
    <t>412927196709080031</t>
  </si>
  <si>
    <t>红旗社区</t>
  </si>
  <si>
    <t>程建伟</t>
  </si>
  <si>
    <t>412927197001130034</t>
  </si>
  <si>
    <t>闫更申</t>
  </si>
  <si>
    <t>412927194506180017</t>
  </si>
  <si>
    <t>张峰</t>
  </si>
  <si>
    <t>411323198002080011</t>
  </si>
  <si>
    <t>郭柳荫</t>
  </si>
  <si>
    <t>411323195402060569</t>
  </si>
  <si>
    <t>疾病、失业</t>
  </si>
  <si>
    <t>严松</t>
  </si>
  <si>
    <t>411323199412043410</t>
  </si>
  <si>
    <t>残疾、父母失业</t>
  </si>
  <si>
    <t>张书雅</t>
  </si>
  <si>
    <t>411323200511060043</t>
  </si>
  <si>
    <t>姚金鼎</t>
  </si>
  <si>
    <t>411323198012050115</t>
  </si>
  <si>
    <t>肖菊芳</t>
  </si>
  <si>
    <t>412927195110120020</t>
  </si>
  <si>
    <t>任胜俊</t>
  </si>
  <si>
    <t>412927195411170013</t>
  </si>
  <si>
    <t>肖嫄晓</t>
  </si>
  <si>
    <t>411326200801040023</t>
  </si>
  <si>
    <t>父亲去世，母亲精神病</t>
  </si>
  <si>
    <t>刘振芬</t>
  </si>
  <si>
    <t>412927195307110045</t>
  </si>
  <si>
    <t>黄栋</t>
  </si>
  <si>
    <t>41132320010228445X</t>
  </si>
  <si>
    <t>杨珺雅</t>
  </si>
  <si>
    <t>411326200712150028</t>
  </si>
  <si>
    <t>母亲去世我和妹妹上学</t>
  </si>
  <si>
    <t>穆改华</t>
  </si>
  <si>
    <t>412927194104210025</t>
  </si>
  <si>
    <t>全春民</t>
  </si>
  <si>
    <t>412927195702110029</t>
  </si>
  <si>
    <t>刘保成</t>
  </si>
  <si>
    <t>412927196608150096</t>
  </si>
  <si>
    <t>芦建党</t>
  </si>
  <si>
    <t>412927197009270015</t>
  </si>
  <si>
    <t>4113261604</t>
  </si>
  <si>
    <t>本人有病、孩子上学</t>
  </si>
  <si>
    <t>王湛</t>
  </si>
  <si>
    <t>411323199211100052</t>
  </si>
  <si>
    <t>2021-05-01</t>
  </si>
  <si>
    <t>张彬</t>
  </si>
  <si>
    <t>411326197712060570</t>
  </si>
  <si>
    <t>李俊禄</t>
  </si>
  <si>
    <t>412927196409150050</t>
  </si>
  <si>
    <t>李卓</t>
  </si>
  <si>
    <t>41132320060805001X</t>
  </si>
  <si>
    <t>父亲死亡，本人上高中</t>
  </si>
  <si>
    <t>尚培玉</t>
  </si>
  <si>
    <t>411323199310130011</t>
  </si>
  <si>
    <t>张玉平</t>
  </si>
  <si>
    <t>412930197005156539</t>
  </si>
  <si>
    <t>脑出血，多发性脑瘤</t>
  </si>
  <si>
    <t>詹定国</t>
  </si>
  <si>
    <t>412927196304280019</t>
  </si>
  <si>
    <t>商圣街道</t>
  </si>
  <si>
    <t>狮子路社区</t>
  </si>
  <si>
    <t>2017-12-01</t>
  </si>
  <si>
    <t>温雅墁</t>
  </si>
  <si>
    <t>411323200401160027</t>
  </si>
  <si>
    <t>侯英娃</t>
  </si>
  <si>
    <t>41292719540110002X</t>
  </si>
  <si>
    <t>李玉华</t>
  </si>
  <si>
    <t>412927195308290025</t>
  </si>
  <si>
    <t>2006-07-01</t>
  </si>
  <si>
    <t>张建</t>
  </si>
  <si>
    <t>412927195901010012</t>
  </si>
  <si>
    <t>周春娥</t>
  </si>
  <si>
    <t>412927194506150029</t>
  </si>
  <si>
    <t>陈建献</t>
  </si>
  <si>
    <t>41292719570615001X</t>
  </si>
  <si>
    <t>王贵荣</t>
  </si>
  <si>
    <t>412927194710020029</t>
  </si>
  <si>
    <t>衡洛芬</t>
  </si>
  <si>
    <t>412927196410260062</t>
  </si>
  <si>
    <t>李雪锋</t>
  </si>
  <si>
    <t>412927197706270029</t>
  </si>
  <si>
    <t>金培莹</t>
  </si>
  <si>
    <t>411323200106160067</t>
  </si>
  <si>
    <t>全国偲</t>
  </si>
  <si>
    <t>41292719741005268X</t>
  </si>
  <si>
    <t>412927197609150105</t>
  </si>
  <si>
    <t>恒春连</t>
  </si>
  <si>
    <t>412927194807250023</t>
  </si>
  <si>
    <t>吕亚军</t>
  </si>
  <si>
    <t>412927196501150133</t>
  </si>
  <si>
    <t>谢明武</t>
  </si>
  <si>
    <t>411323198012250037</t>
  </si>
  <si>
    <t>吕风各</t>
  </si>
  <si>
    <t>412927195102280024</t>
  </si>
  <si>
    <t>齐月英</t>
  </si>
  <si>
    <t>412927195105140027</t>
  </si>
  <si>
    <t>梁会连</t>
  </si>
  <si>
    <t>411323197403110547</t>
  </si>
  <si>
    <t>吕鹏</t>
  </si>
  <si>
    <t>411323198711120039</t>
  </si>
  <si>
    <t>412927197604230042</t>
  </si>
  <si>
    <t>失业，孩子上大学</t>
  </si>
  <si>
    <t>安吉深</t>
  </si>
  <si>
    <t>411323198206110032</t>
  </si>
  <si>
    <t>2014-04-01</t>
  </si>
  <si>
    <t>王玉娟</t>
  </si>
  <si>
    <t>411323198106072665</t>
  </si>
  <si>
    <t>2014-10-01</t>
  </si>
  <si>
    <t>申晓雨</t>
  </si>
  <si>
    <t>412927196808201724</t>
  </si>
  <si>
    <t>无业、孩子侏儒</t>
  </si>
  <si>
    <t>宋宁</t>
  </si>
  <si>
    <t>411323200004010017</t>
  </si>
  <si>
    <t>上高中，父亲死亡</t>
  </si>
  <si>
    <t>腊改英</t>
  </si>
  <si>
    <t>412927196605072627</t>
  </si>
  <si>
    <t>2016-03-01</t>
  </si>
  <si>
    <t>夫妻俩有病</t>
  </si>
  <si>
    <t>腊天鑫</t>
  </si>
  <si>
    <t>411323200309030019</t>
  </si>
  <si>
    <t>周书龙</t>
  </si>
  <si>
    <t>430407200510270055</t>
  </si>
  <si>
    <t>4113261702</t>
  </si>
  <si>
    <t>父亲服刑，姐弟俩上学</t>
  </si>
  <si>
    <t>肖智雄</t>
  </si>
  <si>
    <t>411323199101060117</t>
  </si>
  <si>
    <t>侯登坤</t>
  </si>
  <si>
    <t>411323199510070033</t>
  </si>
  <si>
    <t>兄弟俩智障</t>
  </si>
  <si>
    <t>韩玉英</t>
  </si>
  <si>
    <t>412927193707270022</t>
  </si>
  <si>
    <t>年老，有病，儿子下岗</t>
  </si>
  <si>
    <t>赵建玲</t>
  </si>
  <si>
    <t>411323197501023041</t>
  </si>
  <si>
    <t>丧偶，俩孩子上学</t>
  </si>
  <si>
    <t>王相云</t>
  </si>
  <si>
    <t>412927196212270016</t>
  </si>
  <si>
    <t>精神分裂</t>
  </si>
  <si>
    <t>张景瑞</t>
  </si>
  <si>
    <t>412927193405170026</t>
  </si>
  <si>
    <t>有病、丧子</t>
  </si>
  <si>
    <t>代新成</t>
  </si>
  <si>
    <t>412927197109150010</t>
  </si>
  <si>
    <t>武华甫</t>
  </si>
  <si>
    <t>412927196207150028</t>
  </si>
  <si>
    <t>陈明</t>
  </si>
  <si>
    <t>412927196406030010</t>
  </si>
  <si>
    <t>智力残疾</t>
  </si>
  <si>
    <t>苏侯玉</t>
  </si>
  <si>
    <t>411323200501270020</t>
  </si>
  <si>
    <t>父母无业、妹妹重病</t>
  </si>
  <si>
    <t>贾宝</t>
  </si>
  <si>
    <t>411323198008040037</t>
  </si>
  <si>
    <t>150389743933</t>
  </si>
  <si>
    <t>麻青伟</t>
  </si>
  <si>
    <t>41292719760427001X</t>
  </si>
  <si>
    <t>离异、失业、孩子上学</t>
  </si>
  <si>
    <t>袁国娥</t>
  </si>
  <si>
    <t>412927195612264446</t>
  </si>
  <si>
    <t>2018-08-01</t>
  </si>
  <si>
    <t>肢体二级残疾、丈夫无业</t>
  </si>
  <si>
    <t>邓虎臣</t>
  </si>
  <si>
    <t>412927196408250033</t>
  </si>
  <si>
    <t>2019-05-01</t>
  </si>
  <si>
    <t>失业、患脑溢血</t>
  </si>
  <si>
    <t>贾风先</t>
  </si>
  <si>
    <t>412927196003250027</t>
  </si>
  <si>
    <t>离异，有病</t>
  </si>
  <si>
    <t>饶向军</t>
  </si>
  <si>
    <t>412927197008013017</t>
  </si>
  <si>
    <t>李岩博</t>
  </si>
  <si>
    <t>411326201303216537</t>
  </si>
  <si>
    <t>父亲去世，母亲无业</t>
  </si>
  <si>
    <t>李鸣</t>
  </si>
  <si>
    <t>412927197712010012</t>
  </si>
  <si>
    <t>精神三级残疾</t>
  </si>
  <si>
    <t>侯秀英</t>
  </si>
  <si>
    <t>412927194901190020</t>
  </si>
  <si>
    <t>霍玉芬</t>
  </si>
  <si>
    <t>412927195504040023</t>
  </si>
  <si>
    <t>2020-08-01</t>
  </si>
  <si>
    <t>胡景源</t>
  </si>
  <si>
    <t>411326200608260091</t>
  </si>
  <si>
    <t>2021-08-01</t>
  </si>
  <si>
    <t>爹死妈嫁，本人上学</t>
  </si>
  <si>
    <t>侯晁军</t>
  </si>
  <si>
    <t>412927197702080017</t>
  </si>
  <si>
    <t>单身、无业、有病</t>
  </si>
  <si>
    <t>韩香娃</t>
  </si>
  <si>
    <t>412927194907180069</t>
  </si>
  <si>
    <t>陈丽</t>
  </si>
  <si>
    <t>412927197201270023</t>
  </si>
  <si>
    <t>丧偶、偏瘫</t>
  </si>
  <si>
    <t>李国庆</t>
  </si>
  <si>
    <t>411326200309073413</t>
  </si>
  <si>
    <t>谢佳鑫</t>
  </si>
  <si>
    <t>411326200310110066</t>
  </si>
  <si>
    <t>陈小龙</t>
  </si>
  <si>
    <t>411323198903130039</t>
  </si>
  <si>
    <t>侏儒</t>
  </si>
  <si>
    <t>罗玉改</t>
  </si>
  <si>
    <t>412927195201140027</t>
  </si>
  <si>
    <t>寇学文</t>
  </si>
  <si>
    <t>412927196212224490</t>
  </si>
  <si>
    <t>王语嫣</t>
  </si>
  <si>
    <t>411326200406050061</t>
  </si>
  <si>
    <t>父亲去世，本人上学</t>
  </si>
  <si>
    <t>侯林安</t>
  </si>
  <si>
    <t>412927194806190014</t>
  </si>
  <si>
    <t>邹金兰</t>
  </si>
  <si>
    <t>412927194208270022</t>
  </si>
  <si>
    <t>糖尿病</t>
  </si>
  <si>
    <t>徐秀珍</t>
  </si>
  <si>
    <t>412927195411290023</t>
  </si>
  <si>
    <t>丈夫患癌</t>
  </si>
  <si>
    <t>徐晟旗</t>
  </si>
  <si>
    <t>411326200708170018</t>
  </si>
  <si>
    <t>父母离异，母亲脑肿瘤</t>
  </si>
  <si>
    <t>金晓宇</t>
  </si>
  <si>
    <t>411323199509180024</t>
  </si>
  <si>
    <t>本人脑瘫，精神病</t>
  </si>
  <si>
    <t>彭万里</t>
  </si>
  <si>
    <t>411326200710260012</t>
  </si>
  <si>
    <t>父亲残疾；母亲下岗</t>
  </si>
  <si>
    <t>张恒箕</t>
  </si>
  <si>
    <t>411323200509130014</t>
  </si>
  <si>
    <t>父亲死亡</t>
  </si>
  <si>
    <t>吕雪芬</t>
  </si>
  <si>
    <t>412927197806200060</t>
  </si>
  <si>
    <t>丈夫死亡孩子上学</t>
  </si>
  <si>
    <t>李成伟</t>
  </si>
  <si>
    <t>411323197408123814</t>
  </si>
  <si>
    <t>本人偏瘫，儿子上大学</t>
  </si>
  <si>
    <t>吕玉珍</t>
  </si>
  <si>
    <t>412927195511220049</t>
  </si>
  <si>
    <t>离婚，失明</t>
  </si>
  <si>
    <t>时红茹</t>
  </si>
  <si>
    <t>412927197209090027</t>
  </si>
  <si>
    <t>宋先正</t>
  </si>
  <si>
    <t>412927197007020012</t>
  </si>
  <si>
    <t>张廷东</t>
  </si>
  <si>
    <t>412927195307052631</t>
  </si>
  <si>
    <t>本人脑梗死，儿子尿毒症</t>
  </si>
  <si>
    <t>李瑞盈</t>
  </si>
  <si>
    <t>411323198008180013</t>
  </si>
  <si>
    <t>丧偶，有病，三个孩子上学</t>
  </si>
  <si>
    <t>李美林</t>
  </si>
  <si>
    <t>411323198202110043</t>
  </si>
  <si>
    <t>离婚 ，精神病</t>
  </si>
  <si>
    <t>王建瑞</t>
  </si>
  <si>
    <t>412927197204051125</t>
  </si>
  <si>
    <t>有病</t>
  </si>
  <si>
    <t>罗改阁</t>
  </si>
  <si>
    <t>412927195110200020</t>
  </si>
  <si>
    <t>丧偶，有病</t>
  </si>
  <si>
    <t>苏雨婷</t>
  </si>
  <si>
    <t>411326201909170043</t>
  </si>
  <si>
    <t>马彩晓</t>
  </si>
  <si>
    <t>412927197501271167</t>
  </si>
  <si>
    <t>离异患乳腺癌，孩子上大学</t>
  </si>
  <si>
    <t>彭亚飞</t>
  </si>
  <si>
    <t>411323198205160601</t>
  </si>
  <si>
    <t>丈夫死亡，大儿子上大学</t>
  </si>
  <si>
    <t>王晓波</t>
  </si>
  <si>
    <t>411323197810110077</t>
  </si>
  <si>
    <t>王桂花</t>
  </si>
  <si>
    <t>412927195503020020</t>
  </si>
  <si>
    <t>年老有病</t>
  </si>
  <si>
    <t>李红纪</t>
  </si>
  <si>
    <t>412927194807150022</t>
  </si>
  <si>
    <t>周云</t>
  </si>
  <si>
    <t>412927195407150028</t>
  </si>
  <si>
    <t>年老有病，聋哑</t>
  </si>
  <si>
    <t>侯林六</t>
  </si>
  <si>
    <t>412927195003200017</t>
  </si>
  <si>
    <t>儿子死亡，夫妻无劳动能力</t>
  </si>
  <si>
    <t>封香兰</t>
  </si>
  <si>
    <t>412921194601210028</t>
  </si>
  <si>
    <t>丈夫儿子都去世，本人年老体弱</t>
  </si>
  <si>
    <t>陈寒英</t>
  </si>
  <si>
    <t>412927197201160027</t>
  </si>
  <si>
    <t>本人患子宫癌，孩子上大学</t>
  </si>
  <si>
    <t>吕绍龙</t>
  </si>
  <si>
    <t>41132619960202691X</t>
  </si>
  <si>
    <t>患肾病，长期吃药</t>
  </si>
  <si>
    <t>623059486703044248</t>
  </si>
  <si>
    <t>黄玉娥</t>
  </si>
  <si>
    <t>412927193402220024</t>
  </si>
  <si>
    <t>顺风社区</t>
  </si>
  <si>
    <t>李行伟</t>
  </si>
  <si>
    <t>412927196702050016</t>
  </si>
  <si>
    <t>屈爱军</t>
  </si>
  <si>
    <t>412927196604290016</t>
  </si>
  <si>
    <t>张兵伟</t>
  </si>
  <si>
    <t>412927197101020035</t>
  </si>
  <si>
    <t>重残</t>
  </si>
  <si>
    <t>蒋爱荣</t>
  </si>
  <si>
    <t>411323193912083825</t>
  </si>
  <si>
    <t>年老，儿子重病</t>
  </si>
  <si>
    <t>衡文栓</t>
  </si>
  <si>
    <t>412927196309020013</t>
  </si>
  <si>
    <t>简荣阁</t>
  </si>
  <si>
    <t>412927195101256946</t>
  </si>
  <si>
    <t>时金焕</t>
  </si>
  <si>
    <t>41292719491117004X</t>
  </si>
  <si>
    <t>连明飞</t>
  </si>
  <si>
    <t>411323200401030011</t>
  </si>
  <si>
    <t>侯长永</t>
  </si>
  <si>
    <t>412927197508100010</t>
  </si>
  <si>
    <t>王遂栓</t>
  </si>
  <si>
    <t>412927197202240037</t>
  </si>
  <si>
    <t>武帅</t>
  </si>
  <si>
    <t>411323198704060015</t>
  </si>
  <si>
    <t>耿新杰</t>
  </si>
  <si>
    <t>412927196704100013</t>
  </si>
  <si>
    <t>李冠波</t>
  </si>
  <si>
    <t>411326200707160037</t>
  </si>
  <si>
    <t>父母无业，本人上学</t>
  </si>
  <si>
    <t>尚秀菊</t>
  </si>
  <si>
    <t>412927194106290022</t>
  </si>
  <si>
    <t>党春华</t>
  </si>
  <si>
    <t>412927197312011761</t>
  </si>
  <si>
    <t>侯自一</t>
  </si>
  <si>
    <t>411323200105180023</t>
  </si>
  <si>
    <t>刘彩云</t>
  </si>
  <si>
    <t>422201198102072405</t>
  </si>
  <si>
    <t>曹圣龙</t>
  </si>
  <si>
    <t>411323200002180012</t>
  </si>
  <si>
    <t>2015-01-01</t>
  </si>
  <si>
    <t>李保林</t>
  </si>
  <si>
    <t>411323196712200533</t>
  </si>
  <si>
    <t>2015-10-01</t>
  </si>
  <si>
    <t>夫妻俩都残疾</t>
  </si>
  <si>
    <t>王怡君</t>
  </si>
  <si>
    <t>411323199104300040</t>
  </si>
  <si>
    <t>侯东东</t>
  </si>
  <si>
    <t>411323199011010052</t>
  </si>
  <si>
    <t>秦语璐</t>
  </si>
  <si>
    <t>411323200601200089</t>
  </si>
  <si>
    <t>2016-12-01</t>
  </si>
  <si>
    <t>付书贵</t>
  </si>
  <si>
    <t>41292719681027501X</t>
  </si>
  <si>
    <t>失业、俩孩子上学</t>
  </si>
  <si>
    <t>张西红</t>
  </si>
  <si>
    <t>412927197901041125</t>
  </si>
  <si>
    <t>残疾、有病</t>
  </si>
  <si>
    <t>郭蕴璇</t>
  </si>
  <si>
    <t>411323199708010028</t>
  </si>
  <si>
    <t>唐玲玲</t>
  </si>
  <si>
    <t>412927197501016385</t>
  </si>
  <si>
    <t>丈夫服刑，俩孩子上学</t>
  </si>
  <si>
    <t>全自月</t>
  </si>
  <si>
    <t>412927194905150026</t>
  </si>
  <si>
    <t>离异、年老</t>
  </si>
  <si>
    <t>侯艳勤</t>
  </si>
  <si>
    <t>411323198211170048</t>
  </si>
  <si>
    <t>先天聋哑</t>
  </si>
  <si>
    <t>孟祥花</t>
  </si>
  <si>
    <t>411323196705160529</t>
  </si>
  <si>
    <t>薛进奇</t>
  </si>
  <si>
    <t>412927197108250052</t>
  </si>
  <si>
    <t>全秀勤</t>
  </si>
  <si>
    <t>412927195503100020</t>
  </si>
  <si>
    <t>本人残疾、丈夫患癌症</t>
  </si>
  <si>
    <t>全秀珍</t>
  </si>
  <si>
    <t>412927196108016923</t>
  </si>
  <si>
    <t>患宫颈癌</t>
  </si>
  <si>
    <t>魏新有</t>
  </si>
  <si>
    <t>412927197805152810</t>
  </si>
  <si>
    <t>4113261703</t>
  </si>
  <si>
    <t>残疾、无业</t>
  </si>
  <si>
    <t>623059486703085621</t>
  </si>
  <si>
    <t>任玉翠</t>
  </si>
  <si>
    <t>412927196810210021</t>
  </si>
  <si>
    <t>毕士义</t>
  </si>
  <si>
    <t>412927197205240059</t>
  </si>
  <si>
    <t>李胧</t>
  </si>
  <si>
    <t>411326201303130012</t>
  </si>
  <si>
    <t>2022-01-01</t>
  </si>
  <si>
    <t>父亲判刑，母无业</t>
  </si>
  <si>
    <t>侯瑞涛</t>
  </si>
  <si>
    <t>412927196608130044</t>
  </si>
  <si>
    <t>王柳强</t>
  </si>
  <si>
    <t>411326200703120118</t>
  </si>
  <si>
    <t>父母残疾、离异，姐弟俩上学</t>
  </si>
  <si>
    <t>张梅丽</t>
  </si>
  <si>
    <t>412927197007156745</t>
  </si>
  <si>
    <t>丈夫死亡，脑梗塞</t>
  </si>
  <si>
    <t>吕子清</t>
  </si>
  <si>
    <t>412927197005170017</t>
  </si>
  <si>
    <t>丧偶，母亲患脑梗塞</t>
  </si>
  <si>
    <t>李苑媛</t>
  </si>
  <si>
    <t>411326201307150125</t>
  </si>
  <si>
    <t>聋哑残疾二级，母亲羊癫疯</t>
  </si>
  <si>
    <t>向俊峰</t>
  </si>
  <si>
    <t>412925197701134850</t>
  </si>
  <si>
    <t>丧偶，孩子上大学</t>
  </si>
  <si>
    <t>徐玲</t>
  </si>
  <si>
    <t>411323198207150167</t>
  </si>
  <si>
    <t>本人有病，孩子上学</t>
  </si>
  <si>
    <t>吴秀霞</t>
  </si>
  <si>
    <t>412927197503232620</t>
  </si>
  <si>
    <t>离婚，孩子有病</t>
  </si>
  <si>
    <t>侯永甫</t>
  </si>
  <si>
    <t>412927197103100012</t>
  </si>
  <si>
    <t>王群娥</t>
  </si>
  <si>
    <t>411323198007110021</t>
  </si>
  <si>
    <t>吕少军</t>
  </si>
  <si>
    <t>412927197412070013</t>
  </si>
  <si>
    <t>视力二级残疾</t>
  </si>
  <si>
    <t>王昞智</t>
  </si>
  <si>
    <t>41132320030913001X</t>
  </si>
  <si>
    <t>母亲死亡，父亲下岗，本人上大学</t>
  </si>
  <si>
    <t>祝秀云</t>
  </si>
  <si>
    <t>411323196603144421</t>
  </si>
  <si>
    <t>患病生活困难</t>
  </si>
  <si>
    <t>6217211714002146152</t>
  </si>
  <si>
    <t>王书勤</t>
  </si>
  <si>
    <t>412927196707150016</t>
  </si>
  <si>
    <t>幸福社区</t>
  </si>
  <si>
    <t>李海波</t>
  </si>
  <si>
    <t>411323197410200014</t>
  </si>
  <si>
    <t>衡章书</t>
  </si>
  <si>
    <t>41292719641126441X</t>
  </si>
  <si>
    <t>万家欢</t>
  </si>
  <si>
    <t>411323198110010117</t>
  </si>
  <si>
    <t>陈君丽</t>
  </si>
  <si>
    <t>411323199510067002</t>
  </si>
  <si>
    <t>杨敬周</t>
  </si>
  <si>
    <t>420321195903152419</t>
  </si>
  <si>
    <t>李垚</t>
  </si>
  <si>
    <t>411323198901150044</t>
  </si>
  <si>
    <t>魏晓林</t>
  </si>
  <si>
    <t>412927196705310012</t>
  </si>
  <si>
    <t>胡建慧</t>
  </si>
  <si>
    <t>412927196810270067</t>
  </si>
  <si>
    <t>章晓涵</t>
  </si>
  <si>
    <t>411323200101140024</t>
  </si>
  <si>
    <t>父亲出走姐弟上学</t>
  </si>
  <si>
    <t>肖香灵</t>
  </si>
  <si>
    <t>41292719650424002X</t>
  </si>
  <si>
    <t>文振国</t>
  </si>
  <si>
    <t>412927196807180036</t>
  </si>
  <si>
    <t>4113261704</t>
  </si>
  <si>
    <t>张铁军</t>
  </si>
  <si>
    <t>411323197311120035</t>
  </si>
  <si>
    <t>本人肺病，母亲患癌</t>
  </si>
  <si>
    <t>肖花君</t>
  </si>
  <si>
    <t>412927195105120026</t>
  </si>
  <si>
    <t>杨国兰</t>
  </si>
  <si>
    <t>412927195710172684</t>
  </si>
  <si>
    <t>2021-12-01</t>
  </si>
  <si>
    <t>奶孙俩残疾</t>
  </si>
  <si>
    <t>周士华</t>
  </si>
  <si>
    <t>412927196609090048</t>
  </si>
  <si>
    <t>丈夫死亡，儿子上高中</t>
  </si>
  <si>
    <t>张爱珍</t>
  </si>
  <si>
    <t>412927196412170044</t>
  </si>
  <si>
    <t>冬青社区</t>
  </si>
  <si>
    <t>女儿残疾</t>
  </si>
  <si>
    <t>刘月娥</t>
  </si>
  <si>
    <t>412927195306111740</t>
  </si>
  <si>
    <t>邢中青</t>
  </si>
  <si>
    <t>411323195505093013</t>
  </si>
  <si>
    <t xml:space="preserve">失业 </t>
  </si>
  <si>
    <t>肖老五</t>
  </si>
  <si>
    <t>412927195304170034</t>
  </si>
  <si>
    <t>孤寡</t>
  </si>
  <si>
    <t>张金华</t>
  </si>
  <si>
    <t>412927195310160019</t>
  </si>
  <si>
    <t>郑花阁</t>
  </si>
  <si>
    <t>412927194509120028</t>
  </si>
  <si>
    <t>彭燕</t>
  </si>
  <si>
    <t>412927197810150043</t>
  </si>
  <si>
    <t>张宏义</t>
  </si>
  <si>
    <t>412927197611150016</t>
  </si>
  <si>
    <t>李照敏</t>
  </si>
  <si>
    <t>412927195410246936</t>
  </si>
  <si>
    <t>李玉合</t>
  </si>
  <si>
    <t>412927195503150036</t>
  </si>
  <si>
    <t>李学有</t>
  </si>
  <si>
    <t>412927194906040013</t>
  </si>
  <si>
    <t>史镇平</t>
  </si>
  <si>
    <t>412927197809180026</t>
  </si>
  <si>
    <t>王东</t>
  </si>
  <si>
    <t>411323197609170019</t>
  </si>
  <si>
    <t>尹晓东</t>
  </si>
  <si>
    <t>411323196312283042</t>
  </si>
  <si>
    <t>王中伟</t>
  </si>
  <si>
    <t>411323197003123015</t>
  </si>
  <si>
    <t>411323198011130017</t>
  </si>
  <si>
    <t>尚条云</t>
  </si>
  <si>
    <t>412927194401230022</t>
  </si>
  <si>
    <t>王宇淼</t>
  </si>
  <si>
    <t>411326200304040049</t>
  </si>
  <si>
    <t>张生德</t>
  </si>
  <si>
    <t>412927195007070010</t>
  </si>
  <si>
    <t>张润巧</t>
  </si>
  <si>
    <t>412927196212100041</t>
  </si>
  <si>
    <t>郭晓</t>
  </si>
  <si>
    <t>411323198903250014</t>
  </si>
  <si>
    <t>智残</t>
  </si>
  <si>
    <t>薛媛</t>
  </si>
  <si>
    <t>411323198812200089</t>
  </si>
  <si>
    <t>412927197403240025</t>
  </si>
  <si>
    <t>王峥</t>
  </si>
  <si>
    <t>411323199608280012</t>
  </si>
  <si>
    <t>陈斌</t>
  </si>
  <si>
    <t>41292719740105005X</t>
  </si>
  <si>
    <t>周文国</t>
  </si>
  <si>
    <t>41292719520530501X</t>
  </si>
  <si>
    <t>史耀伟</t>
  </si>
  <si>
    <t>412927196906090036</t>
  </si>
  <si>
    <t>肖国定</t>
  </si>
  <si>
    <t>412927196611200015</t>
  </si>
  <si>
    <t>张峻</t>
  </si>
  <si>
    <t>411323200401010037</t>
  </si>
  <si>
    <t>李明磊</t>
  </si>
  <si>
    <t>41132319830526001X</t>
  </si>
  <si>
    <t>柴张永</t>
  </si>
  <si>
    <t>412927197202050030</t>
  </si>
  <si>
    <t>陈豫</t>
  </si>
  <si>
    <t>412927197512080024</t>
  </si>
  <si>
    <t>连小玉</t>
  </si>
  <si>
    <t>412927197402272666</t>
  </si>
  <si>
    <t>张雷锋</t>
  </si>
  <si>
    <t>411323198211170072</t>
  </si>
  <si>
    <t>姚飞</t>
  </si>
  <si>
    <t>412927197909030033</t>
  </si>
  <si>
    <t>单身、肌肉萎缩致残</t>
  </si>
  <si>
    <t>贾胜芬</t>
  </si>
  <si>
    <t>412927195002040023</t>
  </si>
  <si>
    <t>脑血栓</t>
  </si>
  <si>
    <t>张花先</t>
  </si>
  <si>
    <t>412927196202100064</t>
  </si>
  <si>
    <t>脑中风、偏瘫</t>
  </si>
  <si>
    <t>王春女</t>
  </si>
  <si>
    <t>41292719680228002X</t>
  </si>
  <si>
    <t>丧偶、母子俩智残</t>
  </si>
  <si>
    <t>郑坤</t>
  </si>
  <si>
    <t>412927197610140078</t>
  </si>
  <si>
    <t>李权</t>
  </si>
  <si>
    <t>411323200207170029</t>
  </si>
  <si>
    <t>母亲残疾，姐弟上学</t>
  </si>
  <si>
    <t>王宝银</t>
  </si>
  <si>
    <t>412927197207120034</t>
  </si>
  <si>
    <t>聋哑，孩子上学</t>
  </si>
  <si>
    <t>彭旌亚</t>
  </si>
  <si>
    <t>411323199009270031</t>
  </si>
  <si>
    <t>尿毒症</t>
  </si>
  <si>
    <t>王震</t>
  </si>
  <si>
    <t>411323198909010011</t>
  </si>
  <si>
    <t>温泉</t>
  </si>
  <si>
    <t>411323200004200013</t>
  </si>
  <si>
    <t>彭玉锋</t>
  </si>
  <si>
    <t>412927197303260010</t>
  </si>
  <si>
    <t>全建强</t>
  </si>
  <si>
    <t>41292719740327003X</t>
  </si>
  <si>
    <t>2017-10-01</t>
  </si>
  <si>
    <t>脑血栓偏瘫</t>
  </si>
  <si>
    <t>肖狗程</t>
  </si>
  <si>
    <t>412927195103210028</t>
  </si>
  <si>
    <t>623059486703093070</t>
  </si>
  <si>
    <t>刘付华</t>
  </si>
  <si>
    <t>412927196404250060</t>
  </si>
  <si>
    <t>丧偶、残疾</t>
  </si>
  <si>
    <t>全中杰</t>
  </si>
  <si>
    <t>412927195403140033</t>
  </si>
  <si>
    <t>张清会</t>
  </si>
  <si>
    <t>412927196909100025</t>
  </si>
  <si>
    <t>本人有病，俩孩子上学</t>
  </si>
  <si>
    <t>郑生建</t>
  </si>
  <si>
    <t>412927195105110012</t>
  </si>
  <si>
    <t>脑梗塞、中风</t>
  </si>
  <si>
    <t>郑静</t>
  </si>
  <si>
    <t>411323198709100020</t>
  </si>
  <si>
    <t>梁姣娥</t>
  </si>
  <si>
    <t>412927194501200023</t>
  </si>
  <si>
    <t>儿子去世，俩孙子上学</t>
  </si>
  <si>
    <t>张淅丹</t>
  </si>
  <si>
    <t>411323198601130025</t>
  </si>
  <si>
    <t>任发财</t>
  </si>
  <si>
    <t>412927193603100010</t>
  </si>
  <si>
    <t>张新改</t>
  </si>
  <si>
    <t>412927197701010025</t>
  </si>
  <si>
    <t>周会敏</t>
  </si>
  <si>
    <t>412927197209230528</t>
  </si>
  <si>
    <t>患肝硬化</t>
  </si>
  <si>
    <t>古大改</t>
  </si>
  <si>
    <t>412927194107150021</t>
  </si>
  <si>
    <t>凌秋富</t>
  </si>
  <si>
    <t>412927195306270020</t>
  </si>
  <si>
    <t>雷景荣</t>
  </si>
  <si>
    <t>412927197305140020</t>
  </si>
  <si>
    <t>脑出血致偏瘫</t>
  </si>
  <si>
    <t>王林梅</t>
  </si>
  <si>
    <t>412927196405190047</t>
  </si>
  <si>
    <t>全士伟</t>
  </si>
  <si>
    <t>41292719690203001X</t>
  </si>
  <si>
    <t>残疾、丧失劳动能力</t>
  </si>
  <si>
    <t>闫桂英</t>
  </si>
  <si>
    <t>412927195404131526</t>
  </si>
  <si>
    <t xml:space="preserve">高血压、糖尿病      </t>
  </si>
  <si>
    <t>全治霞</t>
  </si>
  <si>
    <t>412927197811040049</t>
  </si>
  <si>
    <t>毕小涛</t>
  </si>
  <si>
    <t>412927197511290038</t>
  </si>
  <si>
    <t>姬新菊</t>
  </si>
  <si>
    <t>412927195203260022</t>
  </si>
  <si>
    <t>张焕云</t>
  </si>
  <si>
    <t>412927195512300067</t>
  </si>
  <si>
    <t>付新杰</t>
  </si>
  <si>
    <t>412927197206080034</t>
  </si>
  <si>
    <t>王卓</t>
  </si>
  <si>
    <t>411323199106040019</t>
  </si>
  <si>
    <t>宋清玲</t>
  </si>
  <si>
    <t>412927196709063426</t>
  </si>
  <si>
    <t>魏新焕</t>
  </si>
  <si>
    <t>412927195001010041</t>
  </si>
  <si>
    <t>本人智障</t>
  </si>
  <si>
    <t>孙华鲜</t>
  </si>
  <si>
    <t>412927196912201724</t>
  </si>
  <si>
    <t>肖拾卫</t>
  </si>
  <si>
    <t>411323197308270016</t>
  </si>
  <si>
    <t>中风、俩孩子上学</t>
  </si>
  <si>
    <t>靳新焕</t>
  </si>
  <si>
    <t>412927197311013722</t>
  </si>
  <si>
    <t>患心脏病、孩子上学</t>
  </si>
  <si>
    <t>王旭亮</t>
  </si>
  <si>
    <t>412927197507010013</t>
  </si>
  <si>
    <t>残疾、孩子上大学</t>
  </si>
  <si>
    <t>邓援</t>
  </si>
  <si>
    <t>41132319951030002X</t>
  </si>
  <si>
    <t>全艳</t>
  </si>
  <si>
    <t>411323200406280028</t>
  </si>
  <si>
    <t>4113261701</t>
  </si>
  <si>
    <t>母亲去世，父亲服刑</t>
  </si>
  <si>
    <t>刘同卫</t>
  </si>
  <si>
    <t>41292719711107001X</t>
  </si>
  <si>
    <t>本人有病，父母年老</t>
  </si>
  <si>
    <t>王阁娃</t>
  </si>
  <si>
    <t>412927194907270021</t>
  </si>
  <si>
    <t>赵玉清</t>
  </si>
  <si>
    <t>412927195005140011</t>
  </si>
  <si>
    <t>无业、失地、患脑血栓</t>
  </si>
  <si>
    <t>彭程煜</t>
  </si>
  <si>
    <t>41132320030221005X</t>
  </si>
  <si>
    <t>父亲中风，本人患癫痫</t>
  </si>
  <si>
    <t>魏秋香</t>
  </si>
  <si>
    <t>412927195807070027</t>
  </si>
  <si>
    <t>无业、失地、患慢性病</t>
  </si>
  <si>
    <t>刘华珍</t>
  </si>
  <si>
    <t>412927196202280042</t>
  </si>
  <si>
    <t>梁焕荣</t>
  </si>
  <si>
    <t>411323194808220521</t>
  </si>
  <si>
    <t>王姣梅</t>
  </si>
  <si>
    <t>412927194910100023</t>
  </si>
  <si>
    <t>无业、失地、患食道癌</t>
  </si>
  <si>
    <t>李条合</t>
  </si>
  <si>
    <t>41292719510106002X</t>
  </si>
  <si>
    <t>刘培武</t>
  </si>
  <si>
    <t>412927194305150014</t>
  </si>
  <si>
    <t>李小华</t>
  </si>
  <si>
    <t>412927195012150023</t>
  </si>
  <si>
    <t>闫春娥</t>
  </si>
  <si>
    <t>412927194804080022</t>
  </si>
  <si>
    <t>姬润阁</t>
  </si>
  <si>
    <t>412927194704160025</t>
  </si>
  <si>
    <t>李菊梅</t>
  </si>
  <si>
    <t>412927194303130028</t>
  </si>
  <si>
    <t>李佳佳</t>
  </si>
  <si>
    <t>41132319880623002X</t>
  </si>
  <si>
    <t>石珂</t>
  </si>
  <si>
    <t>411323199706053083</t>
  </si>
  <si>
    <t>父亲死亡，姐弟俩上学</t>
  </si>
  <si>
    <t>王天财</t>
  </si>
  <si>
    <t>412927194506020013</t>
  </si>
  <si>
    <t>杨献</t>
  </si>
  <si>
    <t>411323198811170017</t>
  </si>
  <si>
    <t>梁文改</t>
  </si>
  <si>
    <t>412927196710240063</t>
  </si>
  <si>
    <t>杨文川</t>
  </si>
  <si>
    <t>41292719760718001X</t>
  </si>
  <si>
    <t>重病、离异、孩子上学</t>
  </si>
  <si>
    <t>李卷成</t>
  </si>
  <si>
    <t>412927195708273419</t>
  </si>
  <si>
    <t>李小合</t>
  </si>
  <si>
    <t>412927194310150027</t>
  </si>
  <si>
    <t>本人患尿毒症、孩子上学</t>
  </si>
  <si>
    <t>马焕勤</t>
  </si>
  <si>
    <t>412927196610263444</t>
  </si>
  <si>
    <t>王春岭</t>
  </si>
  <si>
    <t>412927195501120044</t>
  </si>
  <si>
    <t>脑溢血</t>
  </si>
  <si>
    <t>温秀菊</t>
  </si>
  <si>
    <t>412927194501060024</t>
  </si>
  <si>
    <t>年老、慢性病</t>
  </si>
  <si>
    <t>信小芬</t>
  </si>
  <si>
    <t>412927195009130048</t>
  </si>
  <si>
    <t>李海云</t>
  </si>
  <si>
    <t>412927195205200023</t>
  </si>
  <si>
    <t>年老多病</t>
  </si>
  <si>
    <t>曹新杰</t>
  </si>
  <si>
    <t>412927195508100038</t>
  </si>
  <si>
    <t>脑溢血后遗症</t>
  </si>
  <si>
    <t>金阳</t>
  </si>
  <si>
    <t>411323199002120129</t>
  </si>
  <si>
    <t>聋哑二级残疾</t>
  </si>
  <si>
    <t>马宇飞</t>
  </si>
  <si>
    <t>411323199012080087</t>
  </si>
  <si>
    <t>张诗英</t>
  </si>
  <si>
    <t>411323200602130027</t>
  </si>
  <si>
    <t>全华奇</t>
  </si>
  <si>
    <t>412927196409090019</t>
  </si>
  <si>
    <t>长期慢性病</t>
  </si>
  <si>
    <t>侯荣先</t>
  </si>
  <si>
    <t>412927194502270023</t>
  </si>
  <si>
    <t>刘喜泉</t>
  </si>
  <si>
    <t>412927193501220011</t>
  </si>
  <si>
    <t>李熙来</t>
  </si>
  <si>
    <t>41132620071209007X</t>
  </si>
  <si>
    <t>陈春生</t>
  </si>
  <si>
    <t>412927194101123014</t>
  </si>
  <si>
    <t>李爱亭</t>
  </si>
  <si>
    <t>412927197811180025</t>
  </si>
  <si>
    <t>2020-10-01</t>
  </si>
  <si>
    <t>丈夫患病，孩子上学</t>
  </si>
  <si>
    <t>贾花梅</t>
  </si>
  <si>
    <t>412927195402280026</t>
  </si>
  <si>
    <t>刘德倡</t>
  </si>
  <si>
    <t>412927196602200013</t>
  </si>
  <si>
    <t>离异、患脑出血</t>
  </si>
  <si>
    <t>皮泽玉</t>
  </si>
  <si>
    <t>411323200206270052</t>
  </si>
  <si>
    <t>廖士彦</t>
  </si>
  <si>
    <t>412927197903070026</t>
  </si>
  <si>
    <t>精神残疾、离异</t>
  </si>
  <si>
    <t>吴文山</t>
  </si>
  <si>
    <t>412927197403100057</t>
  </si>
  <si>
    <t>张彩勤</t>
  </si>
  <si>
    <t>412927196410250024</t>
  </si>
  <si>
    <t>孙阁娃</t>
  </si>
  <si>
    <t>412927196210090089</t>
  </si>
  <si>
    <t>尚嫩霞</t>
  </si>
  <si>
    <t>412927197302010044</t>
  </si>
  <si>
    <t>2021-10-01</t>
  </si>
  <si>
    <t>18737741918</t>
  </si>
  <si>
    <t>邹国景</t>
  </si>
  <si>
    <t>412927196405200014</t>
  </si>
  <si>
    <t>2022-04-01</t>
  </si>
  <si>
    <t>年老残疾</t>
  </si>
  <si>
    <t>13837765617</t>
  </si>
  <si>
    <t>张荣华</t>
  </si>
  <si>
    <t>412927194706270025</t>
  </si>
  <si>
    <t>宋涛</t>
  </si>
  <si>
    <t>411323198508010010</t>
  </si>
  <si>
    <t>心脏手术，花费很大</t>
  </si>
  <si>
    <t>张国霞</t>
  </si>
  <si>
    <t>412927196707070040</t>
  </si>
  <si>
    <t>本人患精神病</t>
  </si>
  <si>
    <t>张红谱</t>
  </si>
  <si>
    <t>411326200907180024</t>
  </si>
  <si>
    <t>父亲死亡，母亲失踪</t>
  </si>
  <si>
    <t>魏小女</t>
  </si>
  <si>
    <t>412927194807150161</t>
  </si>
  <si>
    <t>胡志勇</t>
  </si>
  <si>
    <t>411323198506290012</t>
  </si>
  <si>
    <t>患脑栓</t>
  </si>
  <si>
    <t>张长豪</t>
  </si>
  <si>
    <t>411323198204220035</t>
  </si>
  <si>
    <t>患肺癌</t>
  </si>
  <si>
    <t>张玉芬</t>
  </si>
  <si>
    <t>412927196304020049</t>
  </si>
  <si>
    <t>患脑溢血</t>
  </si>
  <si>
    <t>贾婷</t>
  </si>
  <si>
    <t>411323199710290022</t>
  </si>
  <si>
    <t>残疾，妹妹上学</t>
  </si>
  <si>
    <t>全书文</t>
  </si>
  <si>
    <t>412927195512300016</t>
  </si>
  <si>
    <t>陈泰兴</t>
  </si>
  <si>
    <t>41132319910210007X</t>
  </si>
  <si>
    <t>王振</t>
  </si>
  <si>
    <t>411323198609095316</t>
  </si>
  <si>
    <t>残疾二级</t>
  </si>
  <si>
    <t>6217975130011630209</t>
  </si>
  <si>
    <t>金吉勤</t>
  </si>
  <si>
    <t>412927196607153025</t>
  </si>
  <si>
    <t>老城镇</t>
  </si>
  <si>
    <t>穆山村</t>
  </si>
  <si>
    <t>毛书勤</t>
  </si>
  <si>
    <t>411323196208273020</t>
  </si>
  <si>
    <t>秧田村</t>
  </si>
  <si>
    <t>马清杰</t>
  </si>
  <si>
    <t>412927196704183074</t>
  </si>
  <si>
    <t>杜小女</t>
  </si>
  <si>
    <t>41132319380218342X</t>
  </si>
  <si>
    <t>李凤英</t>
  </si>
  <si>
    <t>411323194301033022</t>
  </si>
  <si>
    <t>赵秀勤</t>
  </si>
  <si>
    <t>412927197004200069</t>
  </si>
  <si>
    <t>杨建波</t>
  </si>
  <si>
    <t>411323196710023051</t>
  </si>
  <si>
    <t>李胜霞</t>
  </si>
  <si>
    <t>41132319691003306X</t>
  </si>
  <si>
    <t>肖伟</t>
  </si>
  <si>
    <t>411323197507183038</t>
  </si>
  <si>
    <t>王春华</t>
  </si>
  <si>
    <t>411323193102163022</t>
  </si>
  <si>
    <t>黑龙泉村</t>
  </si>
  <si>
    <t>周凌伟</t>
  </si>
  <si>
    <t>411323197309043018</t>
  </si>
  <si>
    <t>叶阁芬</t>
  </si>
  <si>
    <t>411326195207073021</t>
  </si>
  <si>
    <t>叶沟村</t>
  </si>
  <si>
    <t>黄黎</t>
  </si>
  <si>
    <t>411323198802150102</t>
  </si>
  <si>
    <t>石兰英</t>
  </si>
  <si>
    <t>411323196605093066</t>
  </si>
  <si>
    <t>泉沟村</t>
  </si>
  <si>
    <t>中风、偏瘫</t>
  </si>
  <si>
    <t>陈理云</t>
  </si>
  <si>
    <t>411323197307133060</t>
  </si>
  <si>
    <t>离异、俩孩子上学</t>
  </si>
  <si>
    <t>刘凤英</t>
  </si>
  <si>
    <t>411323193508153027</t>
  </si>
  <si>
    <t>秧地沟村</t>
  </si>
  <si>
    <t>方圆</t>
  </si>
  <si>
    <t>411323199105100120</t>
  </si>
  <si>
    <t>马飞</t>
  </si>
  <si>
    <t>411323197006053016</t>
  </si>
  <si>
    <t>残疾、离异、孩子上大学</t>
  </si>
  <si>
    <t>柴镇师</t>
  </si>
  <si>
    <t>411326200308103019</t>
  </si>
  <si>
    <t>胡国云</t>
  </si>
  <si>
    <t>412927195805010063</t>
  </si>
  <si>
    <t>4113260702</t>
  </si>
  <si>
    <t>丧偶、慢性病</t>
  </si>
  <si>
    <t>李芳</t>
  </si>
  <si>
    <t>412927196709020047</t>
  </si>
  <si>
    <t>失地，无业</t>
  </si>
  <si>
    <t>王新中</t>
  </si>
  <si>
    <t>411323197401120119</t>
  </si>
  <si>
    <t>本人脑出血，孩子上大学</t>
  </si>
  <si>
    <t>杨献光</t>
  </si>
  <si>
    <t>411323196911183019</t>
  </si>
  <si>
    <t>连远</t>
  </si>
  <si>
    <t>411323199908300038</t>
  </si>
  <si>
    <t>杨家山村</t>
  </si>
  <si>
    <t>脑部肿瘤</t>
  </si>
  <si>
    <t>多士珍</t>
  </si>
  <si>
    <t>412927195509040022</t>
  </si>
  <si>
    <t>金河镇</t>
  </si>
  <si>
    <t>金河社区</t>
  </si>
  <si>
    <t>魏克乐</t>
  </si>
  <si>
    <t>412927193904022618</t>
  </si>
  <si>
    <t>张有华</t>
  </si>
  <si>
    <t>41292719630208265X</t>
  </si>
  <si>
    <t>王改焕</t>
  </si>
  <si>
    <t>412927197307250020</t>
  </si>
  <si>
    <t>金江社区</t>
  </si>
  <si>
    <t>周聪</t>
  </si>
  <si>
    <t>412927196804220047</t>
  </si>
  <si>
    <t>残疾、两个孩子上学</t>
  </si>
  <si>
    <t>柴建强</t>
  </si>
  <si>
    <t>412927197706152831</t>
  </si>
  <si>
    <t>蒿坪村</t>
  </si>
  <si>
    <t>刘俊娜</t>
  </si>
  <si>
    <t>41132319971001604X</t>
  </si>
  <si>
    <t>金源社区</t>
  </si>
  <si>
    <t>彭红雷</t>
  </si>
  <si>
    <t>41292719770913003X</t>
  </si>
  <si>
    <t>白慧明</t>
  </si>
  <si>
    <t>412927195702190065</t>
  </si>
  <si>
    <t>丧偶、患病</t>
  </si>
  <si>
    <t>穆长英</t>
  </si>
  <si>
    <t>411323197611053428</t>
  </si>
  <si>
    <t>张彦武</t>
  </si>
  <si>
    <t>412927197412092618</t>
  </si>
  <si>
    <t>杨新科</t>
  </si>
  <si>
    <t>412927194407152897</t>
  </si>
  <si>
    <t>金冶平</t>
  </si>
  <si>
    <t>412927195401162685</t>
  </si>
  <si>
    <t>金汇社区</t>
  </si>
  <si>
    <t>荣华亭</t>
  </si>
  <si>
    <t>412927195712202672</t>
  </si>
  <si>
    <t>周玉凤</t>
  </si>
  <si>
    <t>411323193601223026</t>
  </si>
  <si>
    <t>李晓阳</t>
  </si>
  <si>
    <t>411323199010050060</t>
  </si>
  <si>
    <t>霍悠颖</t>
  </si>
  <si>
    <t>411323200110300042</t>
  </si>
  <si>
    <t>薛景坤</t>
  </si>
  <si>
    <t>412927195509182610</t>
  </si>
  <si>
    <t>吕锁成</t>
  </si>
  <si>
    <t>411323195602010558</t>
  </si>
  <si>
    <t>孙香玲</t>
  </si>
  <si>
    <t>412927195007112620</t>
  </si>
  <si>
    <t>郭小女</t>
  </si>
  <si>
    <t>412927195504162629</t>
  </si>
  <si>
    <t>薛金成</t>
  </si>
  <si>
    <t>412927194902202652</t>
  </si>
  <si>
    <t>杨成芬</t>
  </si>
  <si>
    <t>412927196604120084</t>
  </si>
  <si>
    <t>卢晴</t>
  </si>
  <si>
    <t>411323199404206347</t>
  </si>
  <si>
    <t>凌英娃</t>
  </si>
  <si>
    <t>412927194112243820</t>
  </si>
  <si>
    <t>糖尿病致双目失明</t>
  </si>
  <si>
    <t>丁兰娃</t>
  </si>
  <si>
    <t>412927195306222627</t>
  </si>
  <si>
    <t>失地、有病</t>
  </si>
  <si>
    <t>程小红</t>
  </si>
  <si>
    <t>412927197303052633</t>
  </si>
  <si>
    <t>东升村</t>
  </si>
  <si>
    <t>王克锋</t>
  </si>
  <si>
    <t>412927196408270018</t>
  </si>
  <si>
    <t>宋杰娃</t>
  </si>
  <si>
    <t>412927196912146331</t>
  </si>
  <si>
    <t>江沟村</t>
  </si>
  <si>
    <t>失业，妻子有病</t>
  </si>
  <si>
    <t>叶瑞兰</t>
  </si>
  <si>
    <t>412927197309136360</t>
  </si>
  <si>
    <t>双下岗，孩子上学</t>
  </si>
  <si>
    <t>万子玺</t>
  </si>
  <si>
    <t>411326200902210060</t>
  </si>
  <si>
    <t>许改焕</t>
  </si>
  <si>
    <t>412927193504152640</t>
  </si>
  <si>
    <t>王康兰</t>
  </si>
  <si>
    <t>41292719420912262X</t>
  </si>
  <si>
    <t>薛太申</t>
  </si>
  <si>
    <t>412927194312252617</t>
  </si>
  <si>
    <t>程春梅</t>
  </si>
  <si>
    <t>412927193905202629</t>
  </si>
  <si>
    <t>4113260632</t>
  </si>
  <si>
    <t>常年有病</t>
  </si>
  <si>
    <t>尚合林</t>
  </si>
  <si>
    <t>41292719470107261X</t>
  </si>
  <si>
    <t>高静华</t>
  </si>
  <si>
    <t>412927197601253425</t>
  </si>
  <si>
    <t>无业，有病</t>
  </si>
  <si>
    <t>寇焕荣</t>
  </si>
  <si>
    <t>412927194907242629</t>
  </si>
  <si>
    <t>15037727000</t>
  </si>
  <si>
    <t>杨丽</t>
  </si>
  <si>
    <t>412927197605250029</t>
  </si>
  <si>
    <t>离异、孩子上学</t>
  </si>
  <si>
    <t>15290399852</t>
  </si>
  <si>
    <t>张金炎</t>
  </si>
  <si>
    <t>41132319890924001X</t>
  </si>
  <si>
    <t>13462655962</t>
  </si>
  <si>
    <t>王金翠</t>
  </si>
  <si>
    <t>412927194001052642</t>
  </si>
  <si>
    <t>13569234162</t>
  </si>
  <si>
    <t>李静</t>
  </si>
  <si>
    <t>411323198712100021</t>
  </si>
  <si>
    <t>元山村</t>
  </si>
  <si>
    <t>李小兵</t>
  </si>
  <si>
    <t>412927197110040038</t>
  </si>
  <si>
    <t>后河村</t>
  </si>
  <si>
    <t>失业，孩子上学</t>
  </si>
  <si>
    <t>盛银国</t>
  </si>
  <si>
    <t>412927196402020114</t>
  </si>
  <si>
    <t>吕永超</t>
  </si>
  <si>
    <t>412927197410152656</t>
  </si>
  <si>
    <t>柴霞</t>
  </si>
  <si>
    <t>411323198001280046</t>
  </si>
  <si>
    <t>全康群</t>
  </si>
  <si>
    <t>412927197711046339</t>
  </si>
  <si>
    <t>胡云峰</t>
  </si>
  <si>
    <t>412927197606082610</t>
  </si>
  <si>
    <t>夫妻俩摔伤、孩子上学</t>
  </si>
  <si>
    <t>姚国祥</t>
  </si>
  <si>
    <t>412927195911300013</t>
  </si>
  <si>
    <t>贾姝婉</t>
  </si>
  <si>
    <t>41132620081206002X</t>
  </si>
  <si>
    <t>父亲去世，母亲出走</t>
  </si>
  <si>
    <t>尚合成</t>
  </si>
  <si>
    <t>412927196304182697</t>
  </si>
  <si>
    <t>2023-01=01</t>
  </si>
  <si>
    <t>肾出血</t>
  </si>
  <si>
    <t>时瑞普</t>
  </si>
  <si>
    <t>412927196210155313</t>
  </si>
  <si>
    <t>香花镇</t>
  </si>
  <si>
    <t>张寨村</t>
  </si>
  <si>
    <t>田西玲</t>
  </si>
  <si>
    <t>412927196606205364</t>
  </si>
  <si>
    <t>王书丽</t>
  </si>
  <si>
    <t>41132319770810536X</t>
  </si>
  <si>
    <t>代小丽</t>
  </si>
  <si>
    <t>411323197206135382</t>
  </si>
  <si>
    <t>伍国栓</t>
  </si>
  <si>
    <t>41292719650510533X</t>
  </si>
  <si>
    <t>王振忠</t>
  </si>
  <si>
    <t>411323197310065417</t>
  </si>
  <si>
    <t>杜明芬</t>
  </si>
  <si>
    <t>411323197506105409</t>
  </si>
  <si>
    <t>龚先朝</t>
  </si>
  <si>
    <t>412927196504225313</t>
  </si>
  <si>
    <t>刘占林</t>
  </si>
  <si>
    <t>411323196403150077</t>
  </si>
  <si>
    <t>王平</t>
  </si>
  <si>
    <t>412927195804155324</t>
  </si>
  <si>
    <t>香北村</t>
  </si>
  <si>
    <t>田文三</t>
  </si>
  <si>
    <t>412927193702165338</t>
  </si>
  <si>
    <t>李保国</t>
  </si>
  <si>
    <t>411323197204205359</t>
  </si>
  <si>
    <t>赵伟</t>
  </si>
  <si>
    <t>412927197509190054</t>
  </si>
  <si>
    <t>妻子白血病死亡，孩子上学</t>
  </si>
  <si>
    <t>魏化枝</t>
  </si>
  <si>
    <t>412927196203135349</t>
  </si>
  <si>
    <t>李颖</t>
  </si>
  <si>
    <t>412927197310240069</t>
  </si>
  <si>
    <t>白龙沟村</t>
  </si>
  <si>
    <t>全丰伟</t>
  </si>
  <si>
    <t>412927197103025358</t>
  </si>
  <si>
    <t>香南村</t>
  </si>
  <si>
    <t>赵虎</t>
  </si>
  <si>
    <t>411323198208270013</t>
  </si>
  <si>
    <t>杨景秀</t>
  </si>
  <si>
    <t>412927194212226323</t>
  </si>
  <si>
    <t>梁增森</t>
  </si>
  <si>
    <t>412927196403275311</t>
  </si>
  <si>
    <t>谢花全</t>
  </si>
  <si>
    <t>412927196602145333</t>
  </si>
  <si>
    <t>赵庄村</t>
  </si>
  <si>
    <t>冯雪清</t>
  </si>
  <si>
    <t>412927197006170035</t>
  </si>
  <si>
    <t>王云</t>
  </si>
  <si>
    <t>411326198708085323</t>
  </si>
  <si>
    <t>王健飞</t>
  </si>
  <si>
    <t>411323198610295331</t>
  </si>
  <si>
    <t>132171372404</t>
  </si>
  <si>
    <t>李光义</t>
  </si>
  <si>
    <t>412927196707145372</t>
  </si>
  <si>
    <t>张喜秀</t>
  </si>
  <si>
    <t>410202198102121564</t>
  </si>
  <si>
    <t>杨风轩</t>
  </si>
  <si>
    <t>411323197407225333</t>
  </si>
  <si>
    <t>失业、两孩子上学</t>
  </si>
  <si>
    <t>赵玲宇</t>
  </si>
  <si>
    <t>41132319920211302X</t>
  </si>
  <si>
    <t>杨河村</t>
  </si>
  <si>
    <t>精神失常</t>
  </si>
  <si>
    <t>刘小龙</t>
  </si>
  <si>
    <t>411323198802025918</t>
  </si>
  <si>
    <t>张平愿</t>
  </si>
  <si>
    <t>412927197201255317</t>
  </si>
  <si>
    <t>王纯</t>
  </si>
  <si>
    <t>411323198504084426</t>
  </si>
  <si>
    <t>王正汉</t>
  </si>
  <si>
    <t>412927195207150357</t>
  </si>
  <si>
    <t>胡岗村</t>
  </si>
  <si>
    <t>父子残疾</t>
  </si>
  <si>
    <t>张玉华</t>
  </si>
  <si>
    <t>412927197207135359</t>
  </si>
  <si>
    <t>脑损伤</t>
  </si>
  <si>
    <t>武胜清</t>
  </si>
  <si>
    <t>412927197305066932</t>
  </si>
  <si>
    <t>陈红军</t>
  </si>
  <si>
    <t>412927197908135335</t>
  </si>
  <si>
    <t>左桂玲</t>
  </si>
  <si>
    <t>412927195701025340</t>
  </si>
  <si>
    <t>丧偶、患肾功能衰竭</t>
  </si>
  <si>
    <t>夏彦平</t>
  </si>
  <si>
    <t>41292719740814004X</t>
  </si>
  <si>
    <t>4113261315</t>
  </si>
  <si>
    <t>高桂花</t>
  </si>
  <si>
    <t>411323198107075366</t>
  </si>
  <si>
    <t>患甲状腺癌</t>
  </si>
  <si>
    <t>刘佳淼</t>
  </si>
  <si>
    <t>411326201706060282</t>
  </si>
  <si>
    <t>父亲残疾母亲有病</t>
  </si>
  <si>
    <t>李秋实</t>
  </si>
  <si>
    <t>411323198810045345</t>
  </si>
  <si>
    <t>子宫瘤</t>
  </si>
  <si>
    <t>李玉成</t>
  </si>
  <si>
    <t>41132319671019343X</t>
  </si>
  <si>
    <t>大石桥乡</t>
  </si>
  <si>
    <t>西岭村</t>
  </si>
  <si>
    <t>刘爱敏</t>
  </si>
  <si>
    <t>412927196501010034</t>
  </si>
  <si>
    <t>刘保祥</t>
  </si>
  <si>
    <t>412927195610290018</t>
  </si>
  <si>
    <t>贾晓红</t>
  </si>
  <si>
    <t>411323197011143462</t>
  </si>
  <si>
    <t>贾洼村</t>
  </si>
  <si>
    <t>杨春阁</t>
  </si>
  <si>
    <t>411323196002163440</t>
  </si>
  <si>
    <t>石燕岭村</t>
  </si>
  <si>
    <t>周真西</t>
  </si>
  <si>
    <t>411323198910083429</t>
  </si>
  <si>
    <t>刘家坪村</t>
  </si>
  <si>
    <t>刘荣华</t>
  </si>
  <si>
    <t>152921196211171129</t>
  </si>
  <si>
    <t>温涛</t>
  </si>
  <si>
    <t>411323198204173419</t>
  </si>
  <si>
    <t>温家营村</t>
  </si>
  <si>
    <t>结肠癌</t>
  </si>
  <si>
    <t>陈香娃</t>
  </si>
  <si>
    <t>411323194703183429</t>
  </si>
  <si>
    <t>李忠生</t>
  </si>
  <si>
    <t>411323197305203432</t>
  </si>
  <si>
    <t>东湾村</t>
  </si>
  <si>
    <t>任泽凤</t>
  </si>
  <si>
    <t>411521201410220362</t>
  </si>
  <si>
    <t>父亲残疾，本人患病</t>
  </si>
  <si>
    <t>刘通</t>
  </si>
  <si>
    <t>411323200106203418</t>
  </si>
  <si>
    <t>大石桥</t>
  </si>
  <si>
    <t>本人上大学，母亲有病</t>
  </si>
  <si>
    <t>6217975130028288504</t>
  </si>
  <si>
    <t>马建伟</t>
  </si>
  <si>
    <t>412927197010160032</t>
  </si>
  <si>
    <t>毛堂乡</t>
  </si>
  <si>
    <t>白树村</t>
  </si>
  <si>
    <t>陈保清</t>
  </si>
  <si>
    <t>412927196405110019</t>
  </si>
  <si>
    <t>廖金奎</t>
  </si>
  <si>
    <t>412927196309010050</t>
  </si>
  <si>
    <t>失业（越战）</t>
  </si>
  <si>
    <t>全合玲</t>
  </si>
  <si>
    <t>412927197403043849</t>
  </si>
  <si>
    <t>涂来成</t>
  </si>
  <si>
    <t>411323198108150014</t>
  </si>
  <si>
    <t>陈国定</t>
  </si>
  <si>
    <t>412927196605091131</t>
  </si>
  <si>
    <t>失业、残疾</t>
  </si>
  <si>
    <t>王玉定</t>
  </si>
  <si>
    <t>412927196906231150</t>
  </si>
  <si>
    <t>杨焕香</t>
  </si>
  <si>
    <t>412927195502151141</t>
  </si>
  <si>
    <t>张保强</t>
  </si>
  <si>
    <t>412927196512131130</t>
  </si>
  <si>
    <t>王春杰</t>
  </si>
  <si>
    <t>412927196510101114</t>
  </si>
  <si>
    <t>全瑞娃</t>
  </si>
  <si>
    <t>412927195802151127</t>
  </si>
  <si>
    <t>张红晓</t>
  </si>
  <si>
    <t>412927197107246342</t>
  </si>
  <si>
    <t>铭泽社区</t>
  </si>
  <si>
    <t>本人有病、俩孩子上学</t>
  </si>
  <si>
    <t>李小波</t>
  </si>
  <si>
    <t>412927197109101155</t>
  </si>
  <si>
    <t>桥沟村</t>
  </si>
  <si>
    <t>车祸致瘫</t>
  </si>
  <si>
    <t>张自成</t>
  </si>
  <si>
    <t>412927195302151139</t>
  </si>
  <si>
    <t>岳婷</t>
  </si>
  <si>
    <t>41132319930103006X</t>
  </si>
  <si>
    <t>曹庄村</t>
  </si>
  <si>
    <t>侯春英</t>
  </si>
  <si>
    <t>412927197111290020</t>
  </si>
  <si>
    <t>闫家沟村</t>
  </si>
  <si>
    <t>罗林山</t>
  </si>
  <si>
    <t>412927196306180054</t>
  </si>
  <si>
    <t>老坟岗村</t>
  </si>
  <si>
    <t>柴良显</t>
  </si>
  <si>
    <t>411323196502233038</t>
  </si>
  <si>
    <t>盛湾镇</t>
  </si>
  <si>
    <t>柴店村</t>
  </si>
  <si>
    <t>石改枝</t>
  </si>
  <si>
    <t>412927195706104427</t>
  </si>
  <si>
    <t>闫沟村</t>
  </si>
  <si>
    <t>邢保甫</t>
  </si>
  <si>
    <t>412927196409074457</t>
  </si>
  <si>
    <t>陈岗村</t>
  </si>
  <si>
    <t>刘天生</t>
  </si>
  <si>
    <t>412927194405154418</t>
  </si>
  <si>
    <t>衡海保</t>
  </si>
  <si>
    <t>412927194505154458</t>
  </si>
  <si>
    <t>衡营村</t>
  </si>
  <si>
    <t>杨永杰</t>
  </si>
  <si>
    <t>412927196505214413</t>
  </si>
  <si>
    <t>周湾村</t>
  </si>
  <si>
    <t>周秀娥</t>
  </si>
  <si>
    <t>412927192708144509</t>
  </si>
  <si>
    <t>马湾村</t>
  </si>
  <si>
    <t>柴岩峰</t>
  </si>
  <si>
    <t>412927196910284458</t>
  </si>
  <si>
    <t>河扒村</t>
  </si>
  <si>
    <t>李明举</t>
  </si>
  <si>
    <t>412927195608024431</t>
  </si>
  <si>
    <t>瓦房村</t>
  </si>
  <si>
    <t>柴群山</t>
  </si>
  <si>
    <t>412927196207234475</t>
  </si>
  <si>
    <t>天池村</t>
  </si>
  <si>
    <t>姚江林</t>
  </si>
  <si>
    <t>412927194410104415</t>
  </si>
  <si>
    <t>姚营村</t>
  </si>
  <si>
    <t>邢文杰</t>
  </si>
  <si>
    <t>411326195310044536</t>
  </si>
  <si>
    <t>柴海瑞</t>
  </si>
  <si>
    <t>41132619540528441X</t>
  </si>
  <si>
    <t>盛湾村</t>
  </si>
  <si>
    <t>王喜顺</t>
  </si>
  <si>
    <t>412927196510204439</t>
  </si>
  <si>
    <t>上王沟村</t>
  </si>
  <si>
    <t>裴保明</t>
  </si>
  <si>
    <t>41132319801206009X</t>
  </si>
  <si>
    <t>泰山庙村</t>
  </si>
  <si>
    <t>伤残军人</t>
  </si>
  <si>
    <t>盛振兴</t>
  </si>
  <si>
    <t>411323199305010031</t>
  </si>
  <si>
    <t>王景锋</t>
  </si>
  <si>
    <t>41292719761010443X</t>
  </si>
  <si>
    <t>4113261021</t>
  </si>
  <si>
    <t>刘建会</t>
  </si>
  <si>
    <t>411323198608084471</t>
  </si>
  <si>
    <t>重病、肝硬化</t>
  </si>
  <si>
    <t>冯俊忠</t>
  </si>
  <si>
    <t>411323196901075831</t>
  </si>
  <si>
    <t>陈胜伟</t>
  </si>
  <si>
    <t>412927197305084452</t>
  </si>
  <si>
    <t>陈改连</t>
  </si>
  <si>
    <t>412927193901094421</t>
  </si>
  <si>
    <t>张洁慧</t>
  </si>
  <si>
    <t>411323198907275825</t>
  </si>
  <si>
    <t>黄龙泉村</t>
  </si>
  <si>
    <t>姚成虎</t>
  </si>
  <si>
    <t>412927197305104433</t>
  </si>
  <si>
    <t>罗春婷</t>
  </si>
  <si>
    <t>41292719650908146X</t>
  </si>
  <si>
    <t>西簧乡</t>
  </si>
  <si>
    <t>河北营村</t>
  </si>
  <si>
    <t>丧偶，孩子上高中</t>
  </si>
  <si>
    <t xml:space="preserve">王光才  </t>
  </si>
  <si>
    <t>412927194306061419</t>
  </si>
  <si>
    <t>张蕴琰</t>
  </si>
  <si>
    <t>411323199006030040</t>
  </si>
  <si>
    <t>白庄村</t>
  </si>
  <si>
    <t>411323198010281411</t>
  </si>
  <si>
    <t>李湾村</t>
  </si>
  <si>
    <t>曹玉敏</t>
  </si>
  <si>
    <t>411323200101200023</t>
  </si>
  <si>
    <t>王娜</t>
  </si>
  <si>
    <t>41132319870401174X</t>
  </si>
  <si>
    <t>贾建歌</t>
  </si>
  <si>
    <t>130627197904146023</t>
  </si>
  <si>
    <t>本人无业、丈夫中风</t>
  </si>
  <si>
    <t>王雷</t>
  </si>
  <si>
    <t>411323198510181417</t>
  </si>
  <si>
    <t>4113260317</t>
  </si>
  <si>
    <t>新建村</t>
  </si>
  <si>
    <t>常欣</t>
  </si>
  <si>
    <t>41132319841006001X</t>
  </si>
  <si>
    <t>孙中丽</t>
  </si>
  <si>
    <t>412927196603256334</t>
  </si>
  <si>
    <t>厚坡镇</t>
  </si>
  <si>
    <t>小王营村</t>
  </si>
  <si>
    <t>吴全军</t>
  </si>
  <si>
    <t>412927196411236355</t>
  </si>
  <si>
    <t>付营村</t>
  </si>
  <si>
    <t>邹功臣</t>
  </si>
  <si>
    <t>412927196007115332</t>
  </si>
  <si>
    <t>马王港村</t>
  </si>
  <si>
    <t>彭显哲</t>
  </si>
  <si>
    <t>412927196810115374</t>
  </si>
  <si>
    <t>饶营村</t>
  </si>
  <si>
    <t>王学姣</t>
  </si>
  <si>
    <t>412927195807156381</t>
  </si>
  <si>
    <t>海国庆</t>
  </si>
  <si>
    <t>412927196511096337</t>
  </si>
  <si>
    <t>前街村</t>
  </si>
  <si>
    <t>武光林</t>
  </si>
  <si>
    <t>412927197112046433</t>
  </si>
  <si>
    <t>唐晓杰</t>
  </si>
  <si>
    <t>412927195212145333</t>
  </si>
  <si>
    <t>唐湾村</t>
  </si>
  <si>
    <t>唐晓令</t>
  </si>
  <si>
    <t>411326195304215319</t>
  </si>
  <si>
    <t>张新亮</t>
  </si>
  <si>
    <t>412927197306076454</t>
  </si>
  <si>
    <t>岗西村</t>
  </si>
  <si>
    <t>412927193711236329</t>
  </si>
  <si>
    <t>后寨村</t>
  </si>
  <si>
    <t>王宗亭</t>
  </si>
  <si>
    <t>412927195608166392</t>
  </si>
  <si>
    <t>齐湾村</t>
  </si>
  <si>
    <t>残疾、失业</t>
  </si>
  <si>
    <t>赵志芬</t>
  </si>
  <si>
    <t>412927197312206323</t>
  </si>
  <si>
    <t>刘香勤</t>
  </si>
  <si>
    <t>41292719641025632X</t>
  </si>
  <si>
    <t>后街村</t>
  </si>
  <si>
    <t>丈夫脑血栓、偏瘫</t>
  </si>
  <si>
    <t>何守虎</t>
  </si>
  <si>
    <t>412927197412176352</t>
  </si>
  <si>
    <t>柏扒村</t>
  </si>
  <si>
    <t>高敬来</t>
  </si>
  <si>
    <t>411323198012236358</t>
  </si>
  <si>
    <t>裴岗村</t>
  </si>
  <si>
    <t>吴子伟</t>
  </si>
  <si>
    <t>412927197305066414</t>
  </si>
  <si>
    <t>卢咀村</t>
  </si>
  <si>
    <t>夫妻俩残疾，孩子上学</t>
  </si>
  <si>
    <t>王振会</t>
  </si>
  <si>
    <t>412927195404246411</t>
  </si>
  <si>
    <t>中风致肢体残疾</t>
  </si>
  <si>
    <t>王成立</t>
  </si>
  <si>
    <t>412927196007026399</t>
  </si>
  <si>
    <t>失业、患糖尿病</t>
  </si>
  <si>
    <t>宁桂芝</t>
  </si>
  <si>
    <t>41132319630620538X</t>
  </si>
  <si>
    <t>刘娜</t>
  </si>
  <si>
    <t>41132619860715692X</t>
  </si>
  <si>
    <t>张楼村</t>
  </si>
  <si>
    <t>夫妻俩残疾</t>
  </si>
  <si>
    <t>张新方</t>
  </si>
  <si>
    <t>411222197809190012</t>
  </si>
  <si>
    <t>孩子重残</t>
  </si>
  <si>
    <t>周仲仁</t>
  </si>
  <si>
    <t>411323196801095835</t>
  </si>
  <si>
    <t>赵建华</t>
  </si>
  <si>
    <t>41292719630220635X</t>
  </si>
  <si>
    <t>4113261423</t>
  </si>
  <si>
    <t>李华林</t>
  </si>
  <si>
    <t>412927196802116350</t>
  </si>
  <si>
    <t>失业、妻子中风</t>
  </si>
  <si>
    <t>赵永谦</t>
  </si>
  <si>
    <t>412927197409126418</t>
  </si>
  <si>
    <t>离异，患脑溢血</t>
  </si>
  <si>
    <t>吴子红</t>
  </si>
  <si>
    <t>412927197206276379</t>
  </si>
  <si>
    <t>4113261402</t>
  </si>
  <si>
    <t>葛磊</t>
  </si>
  <si>
    <t>412927197209026332</t>
  </si>
  <si>
    <t>王河村</t>
  </si>
  <si>
    <t>下岗离婚，患糖尿病</t>
  </si>
  <si>
    <t>庞春霞</t>
  </si>
  <si>
    <t>412927196609276328</t>
  </si>
  <si>
    <t>白血病</t>
  </si>
  <si>
    <t>吴讷</t>
  </si>
  <si>
    <t>412702198510076925</t>
  </si>
  <si>
    <t>付增华</t>
  </si>
  <si>
    <t>412927194307145024</t>
  </si>
  <si>
    <t>仓房镇</t>
  </si>
  <si>
    <t>磨沟村</t>
  </si>
  <si>
    <t>黄学先</t>
  </si>
  <si>
    <t>412927193901305022</t>
  </si>
  <si>
    <t>周庄村</t>
  </si>
  <si>
    <t>李培定</t>
  </si>
  <si>
    <t>412927195005255038</t>
  </si>
  <si>
    <t>刘裴村</t>
  </si>
  <si>
    <t>周志平</t>
  </si>
  <si>
    <t>411323197608130058</t>
  </si>
  <si>
    <t>闵泽强</t>
  </si>
  <si>
    <t>411323197812055032</t>
  </si>
  <si>
    <t>王井村</t>
  </si>
  <si>
    <t>黄志恒</t>
  </si>
  <si>
    <t>411323197609045015</t>
  </si>
  <si>
    <t>4113261105</t>
  </si>
  <si>
    <t>仓房村</t>
  </si>
  <si>
    <t>王苗苗</t>
  </si>
  <si>
    <t>411323198303086978</t>
  </si>
  <si>
    <t>马蹬镇</t>
  </si>
  <si>
    <t>马蹬社区</t>
  </si>
  <si>
    <t>赵柯</t>
  </si>
  <si>
    <t>411323197412076993</t>
  </si>
  <si>
    <t>杜青华</t>
  </si>
  <si>
    <t>412927193106176911</t>
  </si>
  <si>
    <t>蔡培娟</t>
  </si>
  <si>
    <t>411323197710150100</t>
  </si>
  <si>
    <t>财神庙村</t>
  </si>
  <si>
    <t>脑梗死</t>
  </si>
  <si>
    <t>张敏</t>
  </si>
  <si>
    <t>654301198305021528</t>
  </si>
  <si>
    <t>青龙咀村</t>
  </si>
  <si>
    <t>张金瑞</t>
  </si>
  <si>
    <t>412927196807125387</t>
  </si>
  <si>
    <t>金竹河村</t>
  </si>
  <si>
    <t>孙莲娃</t>
  </si>
  <si>
    <t>412927194805036920</t>
  </si>
  <si>
    <t>4113261201</t>
  </si>
  <si>
    <t>桐柏村</t>
  </si>
  <si>
    <t>寇安民</t>
  </si>
  <si>
    <t>411323198207246951</t>
  </si>
  <si>
    <t>寇楼村</t>
  </si>
  <si>
    <t>残疾、患尿毒症</t>
  </si>
  <si>
    <t>李清波</t>
  </si>
  <si>
    <t>412927196708285836</t>
  </si>
  <si>
    <t>九重镇</t>
  </si>
  <si>
    <t>九重村</t>
  </si>
  <si>
    <t>张家申</t>
  </si>
  <si>
    <t>422601197508130051</t>
  </si>
  <si>
    <t>孙天贵</t>
  </si>
  <si>
    <t>411323197307023013</t>
  </si>
  <si>
    <t>袁清军</t>
  </si>
  <si>
    <t>412927196310205816</t>
  </si>
  <si>
    <t>姚廷保</t>
  </si>
  <si>
    <t>41132319671223301X</t>
  </si>
  <si>
    <t>姚廷伟</t>
  </si>
  <si>
    <t>411323196809053015</t>
  </si>
  <si>
    <t>李焕芝</t>
  </si>
  <si>
    <t>411323197402043100</t>
  </si>
  <si>
    <t>袁小平</t>
  </si>
  <si>
    <t>411323197904273029</t>
  </si>
  <si>
    <t>腊章清</t>
  </si>
  <si>
    <t>411323196610175832</t>
  </si>
  <si>
    <t>李西平</t>
  </si>
  <si>
    <t>412927196912205848</t>
  </si>
  <si>
    <t>曾岗村</t>
  </si>
  <si>
    <t>罗国龙</t>
  </si>
  <si>
    <t>412927196504155896</t>
  </si>
  <si>
    <t>时瑞陀</t>
  </si>
  <si>
    <t>412927196603225837</t>
  </si>
  <si>
    <t>张得群</t>
  </si>
  <si>
    <t>412927196306095837</t>
  </si>
  <si>
    <t>黄有全</t>
  </si>
  <si>
    <t>412927196508105837</t>
  </si>
  <si>
    <t>马元伟</t>
  </si>
  <si>
    <t>411323197203275857</t>
  </si>
  <si>
    <t>张青红</t>
  </si>
  <si>
    <t>412927197208075829</t>
  </si>
  <si>
    <t>孔北村</t>
  </si>
  <si>
    <t>吴好春</t>
  </si>
  <si>
    <t>412927196702155897</t>
  </si>
  <si>
    <t>连自钦</t>
  </si>
  <si>
    <t>411323196304065870</t>
  </si>
  <si>
    <t>闫怀中</t>
  </si>
  <si>
    <t>412927196911165856</t>
  </si>
  <si>
    <t>赵静</t>
  </si>
  <si>
    <t>412927197802060021</t>
  </si>
  <si>
    <t>罗国生</t>
  </si>
  <si>
    <t>412927197110065892</t>
  </si>
  <si>
    <t>杨国华</t>
  </si>
  <si>
    <t>411323196610205878</t>
  </si>
  <si>
    <t>18625618697</t>
  </si>
  <si>
    <t>孔祥六</t>
  </si>
  <si>
    <t>411323197610025935</t>
  </si>
  <si>
    <t>任东浩</t>
  </si>
  <si>
    <t>411323200311293037</t>
  </si>
  <si>
    <t>411323197612285837</t>
  </si>
  <si>
    <t>陶岔村</t>
  </si>
  <si>
    <t>肖有子</t>
  </si>
  <si>
    <t>412927196407156037</t>
  </si>
  <si>
    <t>孙中佩</t>
  </si>
  <si>
    <t>411326200705105835</t>
  </si>
  <si>
    <t>邹丹鹏</t>
  </si>
  <si>
    <t>411323198712205835</t>
  </si>
  <si>
    <t>张长明</t>
  </si>
  <si>
    <t>412927196307155934</t>
  </si>
  <si>
    <t>王伟华</t>
  </si>
  <si>
    <t>411323197105015947</t>
  </si>
  <si>
    <t>邹新年</t>
  </si>
  <si>
    <t>412927192907085812</t>
  </si>
  <si>
    <t>邹楼村</t>
  </si>
  <si>
    <t>王双才</t>
  </si>
  <si>
    <t>412927195004085890</t>
  </si>
  <si>
    <t>年老、无业</t>
  </si>
  <si>
    <t>翟成俭</t>
  </si>
  <si>
    <t>412927196603135831</t>
  </si>
  <si>
    <t>连营</t>
  </si>
  <si>
    <t>411326200005125819</t>
  </si>
  <si>
    <t>4113261502</t>
  </si>
  <si>
    <t>贾曼</t>
  </si>
  <si>
    <t>411326200205155887</t>
  </si>
  <si>
    <t>王光俊</t>
  </si>
  <si>
    <t>412927195903155813</t>
  </si>
  <si>
    <t>邹会武</t>
  </si>
  <si>
    <t>412927196609235833</t>
  </si>
  <si>
    <t>武店村</t>
  </si>
  <si>
    <t>肾囊出血肝囊肿</t>
  </si>
  <si>
    <t>王承六</t>
  </si>
  <si>
    <t>411323195002055314</t>
  </si>
  <si>
    <t>本人重病，妻子残疾</t>
  </si>
  <si>
    <t>杨景汉</t>
  </si>
  <si>
    <t>412927196505281755</t>
  </si>
  <si>
    <t>寺湾镇</t>
  </si>
  <si>
    <t>下街村</t>
  </si>
  <si>
    <t>贾振兴</t>
  </si>
  <si>
    <t>412927197108080014</t>
  </si>
  <si>
    <t>方海乾</t>
  </si>
  <si>
    <t>412927197209250035</t>
  </si>
  <si>
    <t>上街村</t>
  </si>
  <si>
    <t>张建斌</t>
  </si>
  <si>
    <t>412927197605150052</t>
  </si>
  <si>
    <t>张俊胜</t>
  </si>
  <si>
    <t>412927194912200036</t>
  </si>
  <si>
    <t>西营村</t>
  </si>
  <si>
    <t>高宏强</t>
  </si>
  <si>
    <t>412927196508150056</t>
  </si>
  <si>
    <t>前营村</t>
  </si>
  <si>
    <t>汪玉华</t>
  </si>
  <si>
    <t>412927193503121711</t>
  </si>
  <si>
    <t>大峪沟村</t>
  </si>
  <si>
    <t>王奇运</t>
  </si>
  <si>
    <t>412927194702091716</t>
  </si>
  <si>
    <t>夭丰奇</t>
  </si>
  <si>
    <t>412927195312281754</t>
  </si>
  <si>
    <t>李秀南</t>
  </si>
  <si>
    <t>412927195303071712</t>
  </si>
  <si>
    <t>孙慧勇</t>
  </si>
  <si>
    <t>411323198206251716</t>
  </si>
  <si>
    <t>孙家台村</t>
  </si>
  <si>
    <t>杨浩</t>
  </si>
  <si>
    <t>411323199905070038</t>
  </si>
  <si>
    <t>柳林沟村</t>
  </si>
  <si>
    <t>徐伟</t>
  </si>
  <si>
    <t>411323198303101779</t>
  </si>
  <si>
    <t>4113260218</t>
  </si>
  <si>
    <t>夏湾村</t>
  </si>
  <si>
    <t>卡斯特曼病</t>
  </si>
  <si>
    <t>李玉勤</t>
  </si>
  <si>
    <t>412927196908111742</t>
  </si>
  <si>
    <t>陈华周</t>
  </si>
  <si>
    <t>412927197006167055</t>
  </si>
  <si>
    <t>滔河乡</t>
  </si>
  <si>
    <t>刘伙村</t>
  </si>
  <si>
    <t>常荣庆</t>
  </si>
  <si>
    <t>412927195108210019</t>
  </si>
  <si>
    <t>金营村</t>
  </si>
  <si>
    <t>周华玲</t>
  </si>
  <si>
    <t>411323197408123849</t>
  </si>
  <si>
    <t>顾盛昔</t>
  </si>
  <si>
    <t>412927196711290038</t>
  </si>
  <si>
    <t>清泉营村</t>
  </si>
  <si>
    <t>章瑞河</t>
  </si>
  <si>
    <t>411323198610083857</t>
  </si>
  <si>
    <t>石庙湾村</t>
  </si>
  <si>
    <t>全振安</t>
  </si>
  <si>
    <t>412927195305182133</t>
  </si>
  <si>
    <t>荆紫关镇</t>
  </si>
  <si>
    <t>中街村</t>
  </si>
  <si>
    <t>陈玉栓</t>
  </si>
  <si>
    <t>411323198210230037</t>
  </si>
  <si>
    <t>黄海建</t>
  </si>
  <si>
    <t>411323198010211114</t>
  </si>
  <si>
    <t>党光军</t>
  </si>
  <si>
    <t>412927196602192156</t>
  </si>
  <si>
    <t>王玉芬</t>
  </si>
  <si>
    <t>412927195808102123</t>
  </si>
  <si>
    <t>北街村</t>
  </si>
  <si>
    <t>柴改菊</t>
  </si>
  <si>
    <t>412927194207122124</t>
  </si>
  <si>
    <t>尚有林</t>
  </si>
  <si>
    <t>411323196910146953</t>
  </si>
  <si>
    <t>王顺朝</t>
  </si>
  <si>
    <t>411323196903146939</t>
  </si>
  <si>
    <t>李恩惠</t>
  </si>
  <si>
    <t>412927194204052116</t>
  </si>
  <si>
    <t>殷新志</t>
  </si>
  <si>
    <t>412927197112150038</t>
  </si>
  <si>
    <t>程桂华</t>
  </si>
  <si>
    <t>412927195212212161</t>
  </si>
  <si>
    <t>南街村</t>
  </si>
  <si>
    <t>雷胜利</t>
  </si>
  <si>
    <t>412927195311052116</t>
  </si>
  <si>
    <t>钟建伟</t>
  </si>
  <si>
    <t>412927197105132114</t>
  </si>
  <si>
    <t>马自均</t>
  </si>
  <si>
    <t>411323196703252112</t>
  </si>
  <si>
    <t>全相娥</t>
  </si>
  <si>
    <t>412927194612152116</t>
  </si>
  <si>
    <t>冯冬云</t>
  </si>
  <si>
    <t>412927194710082123</t>
  </si>
  <si>
    <t>党存</t>
  </si>
  <si>
    <t>412927194008142122</t>
  </si>
  <si>
    <t>麻坎村</t>
  </si>
  <si>
    <t>陈黑女</t>
  </si>
  <si>
    <t>411323194705032122</t>
  </si>
  <si>
    <t>金勇</t>
  </si>
  <si>
    <t>412927197307132112</t>
  </si>
  <si>
    <t>程春焕</t>
  </si>
  <si>
    <t>412927195305112143</t>
  </si>
  <si>
    <t>刘敖岩</t>
  </si>
  <si>
    <t>412927197906200092</t>
  </si>
  <si>
    <t>菩萨堂村</t>
  </si>
  <si>
    <t>梁超峰</t>
  </si>
  <si>
    <t>412927197105172116</t>
  </si>
  <si>
    <t>李营村</t>
  </si>
  <si>
    <t>孙翠云</t>
  </si>
  <si>
    <t>412927196303022181</t>
  </si>
  <si>
    <t>庙岭村</t>
  </si>
  <si>
    <t>朱转英</t>
  </si>
  <si>
    <t>412927194501232121</t>
  </si>
  <si>
    <t>程瑞勤</t>
  </si>
  <si>
    <t>41292719730911214X</t>
  </si>
  <si>
    <t>汉王坪村</t>
  </si>
  <si>
    <t>马振涛</t>
  </si>
  <si>
    <t>412927197305112118</t>
  </si>
  <si>
    <t>冯瑞安</t>
  </si>
  <si>
    <t>412927196411282116</t>
  </si>
  <si>
    <t>程致英</t>
  </si>
  <si>
    <t>412927195507262166</t>
  </si>
  <si>
    <t>张天才</t>
  </si>
  <si>
    <t>412927196702232119</t>
  </si>
  <si>
    <t>白改荣</t>
  </si>
  <si>
    <t>412927194212092126</t>
  </si>
  <si>
    <t>王升东</t>
  </si>
  <si>
    <t>412927197212162116</t>
  </si>
  <si>
    <t>李遂风</t>
  </si>
  <si>
    <t>412927195205062169</t>
  </si>
  <si>
    <t>周丰林</t>
  </si>
  <si>
    <t>412927195912220015</t>
  </si>
  <si>
    <t>刘江锋</t>
  </si>
  <si>
    <t>411323198009162159</t>
  </si>
  <si>
    <t>周玉英</t>
  </si>
  <si>
    <t>412927195005112168</t>
  </si>
  <si>
    <t>尚秋芬</t>
  </si>
  <si>
    <t>411323193102192122</t>
  </si>
  <si>
    <t>胡雅红</t>
  </si>
  <si>
    <t>411323197603012140</t>
  </si>
  <si>
    <t>患强直性脊椎炎</t>
  </si>
  <si>
    <t>刘海斌</t>
  </si>
  <si>
    <t>412927196609062119</t>
  </si>
  <si>
    <t>燕士华</t>
  </si>
  <si>
    <t>412927196504202154</t>
  </si>
  <si>
    <t>全雪梅</t>
  </si>
  <si>
    <t>411323198310242166</t>
  </si>
  <si>
    <t>丈夫脑梗塞</t>
  </si>
  <si>
    <t>尚宗花</t>
  </si>
  <si>
    <t>41132319630505214X</t>
  </si>
  <si>
    <t>无业，丈夫糖尿病</t>
  </si>
  <si>
    <t>冯雅馨</t>
  </si>
  <si>
    <t>411326200609212163</t>
  </si>
  <si>
    <t>冯颖达</t>
  </si>
  <si>
    <t>411323200106160016</t>
  </si>
  <si>
    <t>刘长会</t>
  </si>
  <si>
    <t>412927196403270019</t>
  </si>
  <si>
    <t>军残</t>
  </si>
  <si>
    <t>陈秀兰</t>
  </si>
  <si>
    <t>412927197311232124</t>
  </si>
  <si>
    <t>魏村</t>
  </si>
  <si>
    <t>无业、孩子上学</t>
  </si>
  <si>
    <t>冷俊</t>
  </si>
  <si>
    <t>412927197908182158</t>
  </si>
  <si>
    <t>山根村</t>
  </si>
  <si>
    <t>患结肠癌</t>
  </si>
  <si>
    <t>贾鹏臻</t>
  </si>
  <si>
    <t>411323198611232164</t>
  </si>
  <si>
    <t>沙河村</t>
  </si>
  <si>
    <t>尚栓子</t>
  </si>
  <si>
    <t>41292719680826213X</t>
  </si>
  <si>
    <t>车祸重残</t>
  </si>
  <si>
    <t>陈德新</t>
  </si>
  <si>
    <t>411323197611052134</t>
  </si>
  <si>
    <t>店子村</t>
  </si>
  <si>
    <t>本人精神病，孩子上大学</t>
  </si>
  <si>
    <t>王彦宏</t>
  </si>
  <si>
    <t>412927197412292118</t>
  </si>
  <si>
    <t>孙家湾村</t>
  </si>
  <si>
    <t>无业，俩孩子上学</t>
  </si>
  <si>
    <t>喻保刚</t>
  </si>
  <si>
    <t>412927197903233139</t>
  </si>
  <si>
    <t>4113260116</t>
  </si>
  <si>
    <t>胡雅军</t>
  </si>
  <si>
    <t>420321196706160211</t>
  </si>
  <si>
    <t>荆紫关</t>
  </si>
  <si>
    <t>癫痫病</t>
  </si>
  <si>
    <t>623059486703082958</t>
  </si>
  <si>
    <t>王炳凡</t>
  </si>
  <si>
    <t>41292719381015007X</t>
  </si>
  <si>
    <t>上集镇</t>
  </si>
  <si>
    <t>青龙村</t>
  </si>
  <si>
    <t>王洪潮</t>
  </si>
  <si>
    <t>412927197007030018</t>
  </si>
  <si>
    <t>程营社区</t>
  </si>
  <si>
    <t>徐应合</t>
  </si>
  <si>
    <t>412927195909106916</t>
  </si>
  <si>
    <t>下肢残疾</t>
  </si>
  <si>
    <t>田建伟</t>
  </si>
  <si>
    <t>412927197203060011</t>
  </si>
  <si>
    <t>朝阳社区</t>
  </si>
  <si>
    <t>程金有</t>
  </si>
  <si>
    <t>412927196401080051</t>
  </si>
  <si>
    <t>谢金多</t>
  </si>
  <si>
    <t>412927197311140537</t>
  </si>
  <si>
    <t>铁庙村</t>
  </si>
  <si>
    <t>蔡建强</t>
  </si>
  <si>
    <t>41132319800407001X</t>
  </si>
  <si>
    <t>罗池贯社区</t>
  </si>
  <si>
    <t xml:space="preserve"> 患胰腺癌、三孩子上学</t>
  </si>
  <si>
    <t>杨风英</t>
  </si>
  <si>
    <t>411323196212020560</t>
  </si>
  <si>
    <t>叶贵青</t>
  </si>
  <si>
    <t>412927197612280015</t>
  </si>
  <si>
    <t>王吉焕</t>
  </si>
  <si>
    <t>412927193412200027</t>
  </si>
  <si>
    <t>李占胜</t>
  </si>
  <si>
    <t>412927196812093017</t>
  </si>
  <si>
    <t>下集村</t>
  </si>
  <si>
    <t>412927196603204569</t>
  </si>
  <si>
    <t>万均</t>
  </si>
  <si>
    <t>412927197606130010</t>
  </si>
  <si>
    <t>李辉</t>
  </si>
  <si>
    <t>411323199307113878</t>
  </si>
  <si>
    <t>董建飞</t>
  </si>
  <si>
    <t>411323197409183421</t>
  </si>
  <si>
    <t>娃鱼河村</t>
  </si>
  <si>
    <t>康小彬</t>
  </si>
  <si>
    <t>411323198102050039</t>
  </si>
  <si>
    <t>姬祥娃</t>
  </si>
  <si>
    <t>411323196804240532</t>
  </si>
  <si>
    <t>411323199911230042</t>
  </si>
  <si>
    <t>周岭村</t>
  </si>
  <si>
    <t>全卫丽</t>
  </si>
  <si>
    <t>412927197410220049</t>
  </si>
  <si>
    <t>侯玉</t>
  </si>
  <si>
    <t>412927196807150187</t>
  </si>
  <si>
    <t>谢婉娜</t>
  </si>
  <si>
    <t>411323198009280526</t>
  </si>
  <si>
    <t>15938481833</t>
  </si>
  <si>
    <t>马小伟</t>
  </si>
  <si>
    <t>411323200006290518</t>
  </si>
  <si>
    <t>刘庄村</t>
  </si>
  <si>
    <t>周阁娃</t>
  </si>
  <si>
    <t>411323194901220526</t>
  </si>
  <si>
    <t>股骨头坏死</t>
  </si>
  <si>
    <t>罗荣周</t>
  </si>
  <si>
    <t>411326194105240517</t>
  </si>
  <si>
    <t>李焕勤</t>
  </si>
  <si>
    <t>411323197505120543</t>
  </si>
  <si>
    <t>杨生奇</t>
  </si>
  <si>
    <t>412927193810240534</t>
  </si>
  <si>
    <t>李华义</t>
  </si>
  <si>
    <t>412927195911150115</t>
  </si>
  <si>
    <t>张乐</t>
  </si>
  <si>
    <t>411323198509140036</t>
  </si>
  <si>
    <t>王改阁</t>
  </si>
  <si>
    <t>411323195103100567</t>
  </si>
  <si>
    <t>杨锋</t>
  </si>
  <si>
    <t>411323199412040025</t>
  </si>
  <si>
    <t>韩瑞</t>
  </si>
  <si>
    <t>411326200805010024</t>
  </si>
  <si>
    <t>全青峰</t>
  </si>
  <si>
    <t>411323196605250535</t>
  </si>
  <si>
    <t>罗文昌</t>
  </si>
  <si>
    <t>411323196805020590</t>
  </si>
  <si>
    <t>吴景娥</t>
  </si>
  <si>
    <t>411323195503090580</t>
  </si>
  <si>
    <t>衡春娥</t>
  </si>
  <si>
    <t>412927194502150080</t>
  </si>
  <si>
    <t>罗定军</t>
  </si>
  <si>
    <t>411323197012010514</t>
  </si>
  <si>
    <t>侯丰军</t>
  </si>
  <si>
    <t>411323200006190058</t>
  </si>
  <si>
    <t>本人上学、父亲无业</t>
  </si>
  <si>
    <t>孙国基</t>
  </si>
  <si>
    <t>412927194408022111</t>
  </si>
  <si>
    <t>罗红伟</t>
  </si>
  <si>
    <t>412927196609100015</t>
  </si>
  <si>
    <t>商圣社区</t>
  </si>
  <si>
    <t>叶贵斌</t>
  </si>
  <si>
    <t>412927197210030021</t>
  </si>
  <si>
    <t>陈庄村</t>
  </si>
  <si>
    <t>石永建</t>
  </si>
  <si>
    <t>412927197101100078</t>
  </si>
  <si>
    <t>肖虎</t>
  </si>
  <si>
    <t>411323196811280639</t>
  </si>
  <si>
    <t>槐树洼村</t>
  </si>
  <si>
    <t>汪慧</t>
  </si>
  <si>
    <t>412927197311161426</t>
  </si>
  <si>
    <t>李华敏</t>
  </si>
  <si>
    <t>412927194408090026</t>
  </si>
  <si>
    <t>蛮子营村</t>
  </si>
  <si>
    <t>连锋</t>
  </si>
  <si>
    <t>411323198107150127</t>
  </si>
  <si>
    <t>谢岭社区</t>
  </si>
  <si>
    <t>贾双双</t>
  </si>
  <si>
    <t>411323199402081122</t>
  </si>
  <si>
    <t>赵彩玲</t>
  </si>
  <si>
    <t>412927197606240025</t>
  </si>
  <si>
    <t>詹花阁</t>
  </si>
  <si>
    <t>412927195404170525</t>
  </si>
  <si>
    <t>水田村</t>
  </si>
  <si>
    <t>杨建西</t>
  </si>
  <si>
    <t>412927196502040032</t>
  </si>
  <si>
    <t>刘营社区</t>
  </si>
  <si>
    <t>李雪芬</t>
  </si>
  <si>
    <t>411323194702100564</t>
  </si>
  <si>
    <t>杨志坤</t>
  </si>
  <si>
    <t>411323197604150537</t>
  </si>
  <si>
    <t>邓银荣</t>
  </si>
  <si>
    <t>412927195103230045</t>
  </si>
  <si>
    <t>毕怀歌</t>
  </si>
  <si>
    <t>411323197410273416</t>
  </si>
  <si>
    <t>张桂荣</t>
  </si>
  <si>
    <t>412927196903100024</t>
  </si>
  <si>
    <t>张磊</t>
  </si>
  <si>
    <t>411323198005040517</t>
  </si>
  <si>
    <t>关帝村</t>
  </si>
  <si>
    <t>刘月伟</t>
  </si>
  <si>
    <t>411323197205090039</t>
  </si>
  <si>
    <t>李菡</t>
  </si>
  <si>
    <t>411323198109274422</t>
  </si>
  <si>
    <t>严重精神病</t>
  </si>
  <si>
    <t>裴红</t>
  </si>
  <si>
    <t>412927196505054421</t>
  </si>
  <si>
    <t>方改华</t>
  </si>
  <si>
    <t>41292719680912007X</t>
  </si>
  <si>
    <t>史玮</t>
  </si>
  <si>
    <t>411323198012300030</t>
  </si>
  <si>
    <t>王国学</t>
  </si>
  <si>
    <t>412927197008150046</t>
  </si>
  <si>
    <t>王建平</t>
  </si>
  <si>
    <t>41132319751024054X</t>
  </si>
  <si>
    <t>孩子唐氏综合症</t>
  </si>
  <si>
    <t>徐景建</t>
  </si>
  <si>
    <t>412927197801130016</t>
  </si>
  <si>
    <t>梁景华</t>
  </si>
  <si>
    <t>412927196412251426</t>
  </si>
  <si>
    <t>胡国建</t>
  </si>
  <si>
    <t>412927196712150053</t>
  </si>
  <si>
    <t>脑出血</t>
  </si>
  <si>
    <t>罗长安</t>
  </si>
  <si>
    <t>411323194710030519</t>
  </si>
  <si>
    <t>王兆祥</t>
  </si>
  <si>
    <t>411323199903150018</t>
  </si>
  <si>
    <t>4113260532</t>
  </si>
  <si>
    <t>石板河村</t>
  </si>
  <si>
    <t>孤儿</t>
  </si>
  <si>
    <t>韩淅林</t>
  </si>
  <si>
    <t>412927196905100036</t>
  </si>
  <si>
    <t>程焕勤</t>
  </si>
  <si>
    <t>41292719781215016X</t>
  </si>
  <si>
    <t>东沟村</t>
  </si>
  <si>
    <t>宋天成</t>
  </si>
  <si>
    <t>412927197210095319</t>
  </si>
  <si>
    <t>王建福</t>
  </si>
  <si>
    <t>411323195611270554</t>
  </si>
  <si>
    <t>伤残</t>
  </si>
  <si>
    <t>刘艺森</t>
  </si>
  <si>
    <t>411323200307223028</t>
  </si>
  <si>
    <t>赵莉丹</t>
  </si>
  <si>
    <t>411323199307240025</t>
  </si>
  <si>
    <t>温存锋</t>
  </si>
  <si>
    <t>411323197503100530</t>
  </si>
  <si>
    <t>张营村</t>
  </si>
  <si>
    <t>程捍卫</t>
  </si>
  <si>
    <t>412927197201070072</t>
  </si>
  <si>
    <t>李会敏</t>
  </si>
  <si>
    <t>412927196507110052</t>
  </si>
  <si>
    <t>李爱春</t>
  </si>
  <si>
    <t>412927196603210520</t>
  </si>
  <si>
    <t>俩孩子重残</t>
  </si>
  <si>
    <t>孙礼明</t>
  </si>
  <si>
    <t>411323197306083014</t>
  </si>
  <si>
    <t>失业、摔伤致腿残</t>
  </si>
  <si>
    <t>杨静俊</t>
  </si>
  <si>
    <t>411323196210070695</t>
  </si>
  <si>
    <t>车祸致腿残</t>
  </si>
  <si>
    <t>周文渊</t>
  </si>
  <si>
    <t>411323198501060517</t>
  </si>
  <si>
    <t>北岗村</t>
  </si>
  <si>
    <t>贾江飞</t>
  </si>
  <si>
    <t>411323198305140560</t>
  </si>
  <si>
    <t>先天手脚残疾</t>
  </si>
  <si>
    <t>全正彦</t>
  </si>
  <si>
    <t>411323194408150595</t>
  </si>
  <si>
    <t>金玉敏</t>
  </si>
  <si>
    <t>411323195205130580</t>
  </si>
  <si>
    <t>夫妻都有病</t>
  </si>
  <si>
    <t>陈国文</t>
  </si>
  <si>
    <t>412927196605256354</t>
  </si>
  <si>
    <t>塘坊村</t>
  </si>
  <si>
    <t>贾多女</t>
  </si>
  <si>
    <t>412927193312010023</t>
  </si>
  <si>
    <t>李改华</t>
  </si>
  <si>
    <t>411323195404040588</t>
  </si>
  <si>
    <t>患胃出血</t>
  </si>
  <si>
    <t>李佳</t>
  </si>
  <si>
    <t>411323200205150024</t>
  </si>
  <si>
    <t>本人上学，父亲中风</t>
  </si>
  <si>
    <t>孙照丽</t>
  </si>
  <si>
    <t>41292719740618214X</t>
  </si>
  <si>
    <t>失业、缺乏劳动力</t>
  </si>
  <si>
    <t>罗瑞香</t>
  </si>
  <si>
    <t>411323197210070606</t>
  </si>
  <si>
    <t>本人患糖尿病</t>
  </si>
  <si>
    <t>刘会军</t>
  </si>
  <si>
    <t>412927197102280031</t>
  </si>
  <si>
    <t>全春连</t>
  </si>
  <si>
    <t>411323196504303028</t>
  </si>
  <si>
    <t>东方社区</t>
  </si>
  <si>
    <t>王晓阳</t>
  </si>
  <si>
    <t>411323200212055826</t>
  </si>
  <si>
    <t>张淮</t>
  </si>
  <si>
    <t>411323200111220036</t>
  </si>
  <si>
    <t>梁洼社区</t>
  </si>
  <si>
    <t>魏运峰</t>
  </si>
  <si>
    <t>412927197511170052</t>
  </si>
  <si>
    <t>失业、孩子上大学</t>
  </si>
  <si>
    <t>刘六才</t>
  </si>
  <si>
    <t>411323197010100575</t>
  </si>
  <si>
    <t>侯淅菱</t>
  </si>
  <si>
    <t>411323200203310522</t>
  </si>
  <si>
    <t>陈新朝</t>
  </si>
  <si>
    <t>411323198301020035</t>
  </si>
  <si>
    <t>刘学旭</t>
  </si>
  <si>
    <t>411323199003140551</t>
  </si>
  <si>
    <t>下张沟村</t>
  </si>
  <si>
    <t>本人患肝腹水</t>
  </si>
  <si>
    <t>陈杰</t>
  </si>
  <si>
    <t>411323198508130055</t>
  </si>
  <si>
    <t>残疾一级</t>
  </si>
  <si>
    <t>罗福敏</t>
  </si>
  <si>
    <t>411323194512180532</t>
  </si>
  <si>
    <t>本人中风、妻子精神病</t>
  </si>
  <si>
    <t>罗长海</t>
  </si>
  <si>
    <t>411323195104200615</t>
  </si>
  <si>
    <t>妻子中风偏瘫</t>
  </si>
  <si>
    <t>高吉华</t>
  </si>
  <si>
    <t>41132319640113003X</t>
  </si>
  <si>
    <t>越战、有病</t>
  </si>
  <si>
    <t>411323195001040524</t>
  </si>
  <si>
    <t>丧偶、患高血压</t>
  </si>
  <si>
    <t>刘彦伟</t>
  </si>
  <si>
    <t>412927196408110532</t>
  </si>
  <si>
    <t>丧子、患中风</t>
  </si>
  <si>
    <t>沈展鹏</t>
  </si>
  <si>
    <t>411323199002120065</t>
  </si>
  <si>
    <t>患精神病</t>
  </si>
  <si>
    <t>赵自新</t>
  </si>
  <si>
    <t>412927196505150077</t>
  </si>
  <si>
    <t>姬建卫</t>
  </si>
  <si>
    <t>412927196901160031</t>
  </si>
  <si>
    <t>4113260501</t>
  </si>
  <si>
    <t>安亚蔓</t>
  </si>
  <si>
    <t>41132320060411002X</t>
  </si>
  <si>
    <t>丧父、兄妹俩上学</t>
  </si>
  <si>
    <t>全西平</t>
  </si>
  <si>
    <t>411323196304080616</t>
  </si>
  <si>
    <t>患中风，丧失劳动能力</t>
  </si>
  <si>
    <t>张驰</t>
  </si>
  <si>
    <t>411323200203071410</t>
  </si>
  <si>
    <t>王学银</t>
  </si>
  <si>
    <t>41292719671026003X</t>
  </si>
  <si>
    <t>王玉江</t>
  </si>
  <si>
    <t>412927196903230056</t>
  </si>
  <si>
    <t>光明社区委会</t>
  </si>
  <si>
    <t>金永红</t>
  </si>
  <si>
    <t>411323196909100560</t>
  </si>
  <si>
    <t>王志豪</t>
  </si>
  <si>
    <t>411323199911274416</t>
  </si>
  <si>
    <t>父母无业，本人上大学</t>
  </si>
  <si>
    <t>叶秀芬</t>
  </si>
  <si>
    <t>41292719630809212X</t>
  </si>
  <si>
    <t>丈夫患食道癌</t>
  </si>
  <si>
    <t>罗鹏</t>
  </si>
  <si>
    <t>411323198111160555</t>
  </si>
  <si>
    <t>侯保真</t>
  </si>
  <si>
    <t>412927195708220018</t>
  </si>
  <si>
    <t>侯小黑</t>
  </si>
  <si>
    <t>412927194407110021</t>
  </si>
  <si>
    <t>刘松</t>
  </si>
  <si>
    <t>412927197002100056</t>
  </si>
  <si>
    <t>离异，患脑梗</t>
  </si>
  <si>
    <t>罗万兴</t>
  </si>
  <si>
    <t>411323198004160517</t>
  </si>
  <si>
    <t>李兰娃</t>
  </si>
  <si>
    <t>411323194803030526</t>
  </si>
  <si>
    <t>4113260524</t>
  </si>
  <si>
    <t>汪慧莹</t>
  </si>
  <si>
    <t>411323199112100022</t>
  </si>
  <si>
    <t>4113260544</t>
  </si>
  <si>
    <t>孩子早产儿，花费大</t>
  </si>
  <si>
    <t>刘芳</t>
  </si>
  <si>
    <t>411323200002130525</t>
  </si>
  <si>
    <t>4113260518</t>
  </si>
  <si>
    <t>父亲有病，本人上大学</t>
  </si>
  <si>
    <t>常向青</t>
  </si>
  <si>
    <t>411323195601220529</t>
  </si>
  <si>
    <t>4113260513</t>
  </si>
  <si>
    <t>杨春梅</t>
  </si>
  <si>
    <t>412927197503043846</t>
  </si>
  <si>
    <t>4113260535</t>
  </si>
  <si>
    <t>丈夫患肝癌</t>
  </si>
  <si>
    <t>田爱荣</t>
  </si>
  <si>
    <t>412927197003251120</t>
  </si>
  <si>
    <t>失业，俩孩上学</t>
  </si>
  <si>
    <t>王国华</t>
  </si>
  <si>
    <t>412926197903031530</t>
  </si>
  <si>
    <t>疾病，患脑血栓</t>
  </si>
  <si>
    <t>李小群</t>
  </si>
  <si>
    <t>612101196910100225</t>
  </si>
  <si>
    <t>母子两个残疾</t>
  </si>
  <si>
    <t>罗永久</t>
  </si>
  <si>
    <t>411323197206260597</t>
  </si>
  <si>
    <t>重病，俩孩子上高中</t>
  </si>
  <si>
    <t>侯炳垚</t>
  </si>
  <si>
    <t>411326201212130519</t>
  </si>
  <si>
    <t>父母离婚，俩上学</t>
  </si>
  <si>
    <t>刘永吉</t>
  </si>
  <si>
    <t>41132319880520003X</t>
  </si>
  <si>
    <t>6214672590006204034</t>
  </si>
  <si>
    <t>1664人</t>
  </si>
  <si>
    <t>530945元</t>
  </si>
  <si>
    <t>2023年6月含家庭人员名单</t>
  </si>
  <si>
    <t>户主身份证号</t>
  </si>
  <si>
    <t>家庭成员姓名</t>
  </si>
  <si>
    <t>家庭成员身份证号</t>
  </si>
  <si>
    <t>村居</t>
  </si>
  <si>
    <t>关系</t>
  </si>
  <si>
    <t>时间</t>
  </si>
  <si>
    <t>原因</t>
  </si>
  <si>
    <t>金额</t>
  </si>
  <si>
    <t>1</t>
  </si>
  <si>
    <t>本人/户主</t>
  </si>
  <si>
    <t>2014、4</t>
  </si>
  <si>
    <t>钟观社区</t>
  </si>
  <si>
    <t>2014、1</t>
  </si>
  <si>
    <t>2007、1</t>
  </si>
  <si>
    <t>2006、12</t>
  </si>
  <si>
    <t>3</t>
  </si>
  <si>
    <t>2012、1</t>
  </si>
  <si>
    <t>毕士良</t>
  </si>
  <si>
    <t>411323200202200014</t>
  </si>
  <si>
    <t>子</t>
  </si>
  <si>
    <t>2</t>
  </si>
  <si>
    <t>2017、12</t>
  </si>
  <si>
    <t>毕莹</t>
  </si>
  <si>
    <t>411326200004263822</t>
  </si>
  <si>
    <t>女儿</t>
  </si>
  <si>
    <t>5</t>
  </si>
  <si>
    <t>2006、6</t>
  </si>
  <si>
    <t>王春风</t>
  </si>
  <si>
    <t>411323197706060065</t>
  </si>
  <si>
    <t>配偶</t>
  </si>
  <si>
    <t>蔡鹏博</t>
  </si>
  <si>
    <t>411326201110010014</t>
  </si>
  <si>
    <t>蔡宇博</t>
  </si>
  <si>
    <t>411323200202280026</t>
  </si>
  <si>
    <t>女</t>
  </si>
  <si>
    <t>蔡媛</t>
  </si>
  <si>
    <t>41132620080115002X</t>
  </si>
  <si>
    <t>2015、10</t>
  </si>
  <si>
    <t>2018、5</t>
  </si>
  <si>
    <t>胡家豪</t>
  </si>
  <si>
    <t>411326201707030018</t>
  </si>
  <si>
    <t>2015、1</t>
  </si>
  <si>
    <t>2019、5</t>
  </si>
  <si>
    <t>韩雪琴</t>
  </si>
  <si>
    <t>412927195705250027</t>
  </si>
  <si>
    <t>2009、7</t>
  </si>
  <si>
    <t>2008、5</t>
  </si>
  <si>
    <t>2020、9</t>
  </si>
  <si>
    <t>李科梁</t>
  </si>
  <si>
    <t>411323200410210057</t>
  </si>
  <si>
    <t>4</t>
  </si>
  <si>
    <t>柴杰</t>
  </si>
  <si>
    <t>411323200401140034</t>
  </si>
  <si>
    <t>柴妮娜</t>
  </si>
  <si>
    <t>411323200207200048</t>
  </si>
  <si>
    <t>张春华</t>
  </si>
  <si>
    <t>412927194501150062</t>
  </si>
  <si>
    <t>父母</t>
  </si>
  <si>
    <t>2020、7</t>
  </si>
  <si>
    <t>2010、10</t>
  </si>
  <si>
    <t>2012、10</t>
  </si>
  <si>
    <t>2020、8</t>
  </si>
  <si>
    <t>程小华</t>
  </si>
  <si>
    <t>412927195209190045</t>
  </si>
  <si>
    <t>2021、4</t>
  </si>
  <si>
    <t>宋圳淅</t>
  </si>
  <si>
    <t>411323199901104413</t>
  </si>
  <si>
    <t>宋玲煜</t>
  </si>
  <si>
    <t>411326202208180227</t>
  </si>
  <si>
    <t>孙</t>
  </si>
  <si>
    <t>宋珂昕</t>
  </si>
  <si>
    <t>411326202010110389</t>
  </si>
  <si>
    <t>2014、10</t>
  </si>
  <si>
    <t>郑玉新</t>
  </si>
  <si>
    <t>412927194705050012</t>
  </si>
  <si>
    <t>2019、7</t>
  </si>
  <si>
    <t>2015、7</t>
  </si>
  <si>
    <t>2010、1</t>
  </si>
  <si>
    <t>陈家晖</t>
  </si>
  <si>
    <t>411323200508155340</t>
  </si>
  <si>
    <t>2018、6</t>
  </si>
  <si>
    <t>肖润华</t>
  </si>
  <si>
    <t>412927196606110525</t>
  </si>
  <si>
    <t>2017、9</t>
  </si>
  <si>
    <t>2017、8</t>
  </si>
  <si>
    <t>2012、7</t>
  </si>
  <si>
    <t>聂芯乐</t>
  </si>
  <si>
    <t>411326202105020060</t>
  </si>
  <si>
    <t>长女</t>
  </si>
  <si>
    <t>2021、8</t>
  </si>
  <si>
    <t>王伟涵</t>
  </si>
  <si>
    <t>411326201003143030</t>
  </si>
  <si>
    <t>2017、10</t>
  </si>
  <si>
    <t>陈苗苗</t>
  </si>
  <si>
    <t>411323198912050049</t>
  </si>
  <si>
    <t>412927197605233843</t>
  </si>
  <si>
    <t>陈浩楠</t>
  </si>
  <si>
    <t>411323199810040039</t>
  </si>
  <si>
    <t>陈浩田</t>
  </si>
  <si>
    <t>411326200901050093</t>
  </si>
  <si>
    <t>2014、7</t>
  </si>
  <si>
    <t>陈子轩</t>
  </si>
  <si>
    <t>411326201310200250</t>
  </si>
  <si>
    <t>2019、4</t>
  </si>
  <si>
    <t>2012、12</t>
  </si>
  <si>
    <t>2019、1</t>
  </si>
  <si>
    <t>2007、12</t>
  </si>
  <si>
    <t>2016、8</t>
  </si>
  <si>
    <t>程再生</t>
  </si>
  <si>
    <t>411326200907300014</t>
  </si>
  <si>
    <t>兄弟姐妹</t>
  </si>
  <si>
    <t>2020、1</t>
  </si>
  <si>
    <t>2013、10</t>
  </si>
  <si>
    <t>姚娜</t>
  </si>
  <si>
    <t>411323199810192163</t>
  </si>
  <si>
    <t>2011、1</t>
  </si>
  <si>
    <t>2015、4</t>
  </si>
  <si>
    <t>张造明</t>
  </si>
  <si>
    <t>41292719400114001X</t>
  </si>
  <si>
    <t>腾巍</t>
  </si>
  <si>
    <t>411323200103275328</t>
  </si>
  <si>
    <t>代伟</t>
  </si>
  <si>
    <t>411323200302200011</t>
  </si>
  <si>
    <t>闫垣臻</t>
  </si>
  <si>
    <t>411326200802060018</t>
  </si>
  <si>
    <t>2009、1</t>
  </si>
  <si>
    <t>邓恩慧</t>
  </si>
  <si>
    <t>411326201005276427</t>
  </si>
  <si>
    <t>2013、7</t>
  </si>
  <si>
    <t>邓清全</t>
  </si>
  <si>
    <t>邓玲</t>
  </si>
  <si>
    <t>411326200603080083</t>
  </si>
  <si>
    <t>2018、2</t>
  </si>
  <si>
    <t>毕怀涛</t>
  </si>
  <si>
    <t>411323197605285310</t>
  </si>
  <si>
    <t>毕垠凯</t>
  </si>
  <si>
    <t>411323200507185310</t>
  </si>
  <si>
    <t>杜清华</t>
  </si>
  <si>
    <t>2009、4</t>
  </si>
  <si>
    <t>张栋</t>
  </si>
  <si>
    <t>412927197610070057</t>
  </si>
  <si>
    <t>张任博</t>
  </si>
  <si>
    <t>411326201006210032</t>
  </si>
  <si>
    <t>张仕静</t>
  </si>
  <si>
    <t>411323200108250023</t>
  </si>
  <si>
    <t>2018、7</t>
  </si>
  <si>
    <t>冯柏霖</t>
  </si>
  <si>
    <t>41132620080513211x</t>
  </si>
  <si>
    <t>2013、1</t>
  </si>
  <si>
    <t>甘晓畅</t>
  </si>
  <si>
    <t>411323198801280036</t>
  </si>
  <si>
    <t>王伟</t>
  </si>
  <si>
    <t>411323198410115316</t>
  </si>
  <si>
    <t>王杰</t>
  </si>
  <si>
    <t>411326200710215318</t>
  </si>
  <si>
    <t>长子</t>
  </si>
  <si>
    <t>王媛</t>
  </si>
  <si>
    <t>411326200508166380</t>
  </si>
  <si>
    <t>2021、3</t>
  </si>
  <si>
    <t>2017、11</t>
  </si>
  <si>
    <t>薛会军</t>
  </si>
  <si>
    <t>412927197409102635</t>
  </si>
  <si>
    <t>薛明柱</t>
  </si>
  <si>
    <t>411323200303242619</t>
  </si>
  <si>
    <t>薛珂</t>
  </si>
  <si>
    <t>411326201101042620</t>
  </si>
  <si>
    <t>2016、12</t>
  </si>
  <si>
    <t>2011、4</t>
  </si>
  <si>
    <t>2018、8</t>
  </si>
  <si>
    <t>2013、4</t>
  </si>
  <si>
    <t>郭建波</t>
  </si>
  <si>
    <t>412927196803020051</t>
  </si>
  <si>
    <t>张风各</t>
  </si>
  <si>
    <t>412927196807200068</t>
  </si>
  <si>
    <t>郭京岑</t>
  </si>
  <si>
    <t>411326200711020010</t>
  </si>
  <si>
    <t>海本力</t>
  </si>
  <si>
    <t>曹改兰</t>
  </si>
  <si>
    <t>412927196302020045</t>
  </si>
  <si>
    <t>海棠</t>
  </si>
  <si>
    <t>411326201406210285</t>
  </si>
  <si>
    <t>孙子、孙女或外孙子、外孙女</t>
  </si>
  <si>
    <t>2018、4</t>
  </si>
  <si>
    <t>韩喻强</t>
  </si>
  <si>
    <t>41132620110628141X</t>
  </si>
  <si>
    <t>韩喻萍</t>
  </si>
  <si>
    <t>411323200304040023</t>
  </si>
  <si>
    <t>全海朝</t>
  </si>
  <si>
    <t>412927196412150078</t>
  </si>
  <si>
    <t>恒春莲</t>
  </si>
  <si>
    <t>张耀元</t>
  </si>
  <si>
    <t>411323199912020020</t>
  </si>
  <si>
    <t>2007、7</t>
  </si>
  <si>
    <t>2007、6</t>
  </si>
  <si>
    <t>2011、7</t>
  </si>
  <si>
    <t>杨志连</t>
  </si>
  <si>
    <t>412927195707154848</t>
  </si>
  <si>
    <t>侯顺</t>
  </si>
  <si>
    <t>411323199010060015</t>
  </si>
  <si>
    <t>侯金栓</t>
  </si>
  <si>
    <t>412927196507162610</t>
  </si>
  <si>
    <t>2016、3</t>
  </si>
  <si>
    <t>刘佳馨</t>
  </si>
  <si>
    <t>411323200507160068</t>
  </si>
  <si>
    <t>刘美馨</t>
  </si>
  <si>
    <t>411323200507160041</t>
  </si>
  <si>
    <t>侯乾西</t>
  </si>
  <si>
    <t>411323197108043070</t>
  </si>
  <si>
    <t>2009、10</t>
  </si>
  <si>
    <t>全海灵</t>
  </si>
  <si>
    <t>411323198105116929</t>
  </si>
  <si>
    <t>侯照阳</t>
  </si>
  <si>
    <t>411323200312100014</t>
  </si>
  <si>
    <t>侯佩瑶</t>
  </si>
  <si>
    <t>411323200208180042</t>
  </si>
  <si>
    <t>侯林斌</t>
  </si>
  <si>
    <t>411323196801240553</t>
  </si>
  <si>
    <t>2016、10</t>
  </si>
  <si>
    <t>汪桂先</t>
  </si>
  <si>
    <t>412927195609240021</t>
  </si>
  <si>
    <t>陈子珍</t>
  </si>
  <si>
    <t>41132620131118036X</t>
  </si>
  <si>
    <t>陈子文</t>
  </si>
  <si>
    <t>411326201106120018</t>
  </si>
  <si>
    <t>贾秀菊</t>
  </si>
  <si>
    <t>412927197609231124</t>
  </si>
  <si>
    <t>侯天德</t>
  </si>
  <si>
    <t>412927194212050014</t>
  </si>
  <si>
    <t>王焕荣</t>
  </si>
  <si>
    <t>412927194909140028</t>
  </si>
  <si>
    <t>2010、7</t>
  </si>
  <si>
    <t>侯志远</t>
  </si>
  <si>
    <t>411326201305293915</t>
  </si>
  <si>
    <t>张有良</t>
  </si>
  <si>
    <t>411323197110100716</t>
  </si>
  <si>
    <t>张浩</t>
  </si>
  <si>
    <t>411323200110180028</t>
  </si>
  <si>
    <t>张茹</t>
  </si>
  <si>
    <t>411326200809101441</t>
  </si>
  <si>
    <t>尚宏宇</t>
  </si>
  <si>
    <t>411323200508220034</t>
  </si>
  <si>
    <t>2007、4</t>
  </si>
  <si>
    <t>2021、5</t>
  </si>
  <si>
    <t>陈建平</t>
  </si>
  <si>
    <t>41292719750312008x</t>
  </si>
  <si>
    <t>胡正星</t>
  </si>
  <si>
    <t>411323200109280048</t>
  </si>
  <si>
    <t>胡自浩</t>
  </si>
  <si>
    <t>411323200501222619</t>
  </si>
  <si>
    <t>2021、1</t>
  </si>
  <si>
    <t>李阳</t>
  </si>
  <si>
    <t>411323199110120038</t>
  </si>
  <si>
    <t>杨成虎</t>
  </si>
  <si>
    <t>411323197408115056</t>
  </si>
  <si>
    <t>吕树琴</t>
  </si>
  <si>
    <t>412927197409290023</t>
  </si>
  <si>
    <t>母女</t>
  </si>
  <si>
    <t>霍悠燃</t>
  </si>
  <si>
    <t>411326200910260084</t>
  </si>
  <si>
    <t>姐妹</t>
  </si>
  <si>
    <t>2018、1</t>
  </si>
  <si>
    <t>姬天六</t>
  </si>
  <si>
    <t>412927195112160018</t>
  </si>
  <si>
    <t>王秀华</t>
  </si>
  <si>
    <t>412927195805170024</t>
  </si>
  <si>
    <t>张秀勤</t>
  </si>
  <si>
    <t>412902197605137125</t>
  </si>
  <si>
    <t>姬万学</t>
  </si>
  <si>
    <t>411323200512150016</t>
  </si>
  <si>
    <t>2015、11</t>
  </si>
  <si>
    <t>年老、儿子有病</t>
  </si>
  <si>
    <t>2019、11</t>
  </si>
  <si>
    <t>2020、10</t>
  </si>
  <si>
    <t>任凯丽</t>
  </si>
  <si>
    <t>411323200310050025</t>
  </si>
  <si>
    <t>任涌胤</t>
  </si>
  <si>
    <t>411323200411170034</t>
  </si>
  <si>
    <t>41132620081206002x</t>
  </si>
  <si>
    <t>贾一诺</t>
  </si>
  <si>
    <t>411326201401170069</t>
  </si>
  <si>
    <t>妹妹</t>
  </si>
  <si>
    <t>2008、1</t>
  </si>
  <si>
    <t>张逢源</t>
  </si>
  <si>
    <t>411326201004144414</t>
  </si>
  <si>
    <t>张灿</t>
  </si>
  <si>
    <t>411326200803010020</t>
  </si>
  <si>
    <t>寇国平</t>
  </si>
  <si>
    <t>41132319680117383X</t>
  </si>
  <si>
    <t>金吉琴</t>
  </si>
  <si>
    <t>金国忠</t>
  </si>
  <si>
    <t>411323197004150138</t>
  </si>
  <si>
    <t>父女</t>
  </si>
  <si>
    <t>周茗伊</t>
  </si>
  <si>
    <t>331081200703060029</t>
  </si>
  <si>
    <t>张洁意</t>
  </si>
  <si>
    <t>411323200501090038</t>
  </si>
  <si>
    <t>金可馨</t>
  </si>
  <si>
    <t>41132620170721022X</t>
  </si>
  <si>
    <t>2008、7</t>
  </si>
  <si>
    <t>毕晓明</t>
  </si>
  <si>
    <t>411323198605072635</t>
  </si>
  <si>
    <t>2019、2</t>
  </si>
  <si>
    <t>张红理</t>
  </si>
  <si>
    <t>412927197206060017</t>
  </si>
  <si>
    <t>张旮果</t>
  </si>
  <si>
    <t>411323200008010049</t>
  </si>
  <si>
    <t>杨国昌</t>
  </si>
  <si>
    <t>412927194407150031</t>
  </si>
  <si>
    <t>寇怡</t>
  </si>
  <si>
    <t>411326200602140021</t>
  </si>
  <si>
    <t>2011、10</t>
  </si>
  <si>
    <t>寇硕垚</t>
  </si>
  <si>
    <t>411326201311240430</t>
  </si>
  <si>
    <t>寇韵伊</t>
  </si>
  <si>
    <t>411326201805110046</t>
  </si>
  <si>
    <t>李国义</t>
  </si>
  <si>
    <t>41292719651012261X</t>
  </si>
  <si>
    <t>腊章青</t>
  </si>
  <si>
    <t>林保红</t>
  </si>
  <si>
    <t>411323197410270012</t>
  </si>
  <si>
    <t>林浩冉</t>
  </si>
  <si>
    <t>411326201006010073</t>
  </si>
  <si>
    <t>林建业</t>
  </si>
  <si>
    <t>411323200211210011</t>
  </si>
  <si>
    <t>陈青梅</t>
  </si>
  <si>
    <t>412927195404122160</t>
  </si>
  <si>
    <t>2019、3</t>
  </si>
  <si>
    <t>江铁珍</t>
  </si>
  <si>
    <t>412927196608150176</t>
  </si>
  <si>
    <t>江淅平</t>
  </si>
  <si>
    <t>411323198809110015</t>
  </si>
  <si>
    <t>江岩</t>
  </si>
  <si>
    <t>411323200010260063</t>
  </si>
  <si>
    <t>刘旭</t>
  </si>
  <si>
    <t>411323200112150017</t>
  </si>
  <si>
    <t>刘淇</t>
  </si>
  <si>
    <t>411326200409110015</t>
  </si>
  <si>
    <t>次子</t>
  </si>
  <si>
    <t>邹改香</t>
  </si>
  <si>
    <t>411323196812260584</t>
  </si>
  <si>
    <t>李东原</t>
  </si>
  <si>
    <t>411326201604110277</t>
  </si>
  <si>
    <t>李东柯</t>
  </si>
  <si>
    <t>411323200608173036</t>
  </si>
  <si>
    <t>叶桂芝</t>
  </si>
  <si>
    <t>412927195503290020</t>
  </si>
  <si>
    <t>汪玉奇</t>
  </si>
  <si>
    <t>412927197008100014</t>
  </si>
  <si>
    <t>李风英</t>
  </si>
  <si>
    <t>罗梦龙</t>
  </si>
  <si>
    <t>411323200005050512</t>
  </si>
  <si>
    <t>郑莉</t>
  </si>
  <si>
    <t>411323199802150027</t>
  </si>
  <si>
    <t>郑莹</t>
  </si>
  <si>
    <t>411323200506080015</t>
  </si>
  <si>
    <t>李志远</t>
  </si>
  <si>
    <t>411323200701226913</t>
  </si>
  <si>
    <t>李涵</t>
  </si>
  <si>
    <t>李丹阳</t>
  </si>
  <si>
    <t>411326201306030586</t>
  </si>
  <si>
    <t>2021、6</t>
  </si>
  <si>
    <t>周源良</t>
  </si>
  <si>
    <t>411323200405070512</t>
  </si>
  <si>
    <t>周杰</t>
  </si>
  <si>
    <t>411323200208070521</t>
  </si>
  <si>
    <t>廖玉芬</t>
  </si>
  <si>
    <t>412927194602010026</t>
  </si>
  <si>
    <t>杨安诺</t>
  </si>
  <si>
    <t>411326201107047000</t>
  </si>
  <si>
    <t>田亮</t>
  </si>
  <si>
    <t>41132620081229001X</t>
  </si>
  <si>
    <t>李锦涛</t>
  </si>
  <si>
    <t>411326201406160230</t>
  </si>
  <si>
    <t>何兆兰</t>
  </si>
  <si>
    <t>412927195305085026</t>
  </si>
  <si>
    <t>李果</t>
  </si>
  <si>
    <t>411323200504260012</t>
  </si>
  <si>
    <t>任明慧</t>
  </si>
  <si>
    <t>41132320031120302X</t>
  </si>
  <si>
    <t>李怡彤</t>
  </si>
  <si>
    <t>411326201812250039</t>
  </si>
  <si>
    <t>41132620071209007x</t>
  </si>
  <si>
    <t>李壮壮</t>
  </si>
  <si>
    <t>411326201106096978</t>
  </si>
  <si>
    <t>姐弟</t>
  </si>
  <si>
    <t>全华敏</t>
  </si>
  <si>
    <t>412927195106230016</t>
  </si>
  <si>
    <t>万秀山</t>
  </si>
  <si>
    <t>412927196208080017</t>
  </si>
  <si>
    <t>李雪峰</t>
  </si>
  <si>
    <t>王豪</t>
  </si>
  <si>
    <t>411323199911180014</t>
  </si>
  <si>
    <t>李玉娥</t>
  </si>
  <si>
    <t>412927194705200025</t>
  </si>
  <si>
    <t>董运广</t>
  </si>
  <si>
    <t>411326200801260114</t>
  </si>
  <si>
    <t>董运来</t>
  </si>
  <si>
    <t>411326200908300016</t>
  </si>
  <si>
    <t>陈佳卿</t>
  </si>
  <si>
    <t>411326201808180189</t>
  </si>
  <si>
    <t>王欣梦</t>
  </si>
  <si>
    <t>411323200209250022</t>
  </si>
  <si>
    <t>曹金娥</t>
  </si>
  <si>
    <t>41292719521024694X</t>
  </si>
  <si>
    <t>411323200405170046</t>
  </si>
  <si>
    <t>李浩然</t>
  </si>
  <si>
    <t>411323200403210032</t>
  </si>
  <si>
    <t>赵万沛</t>
  </si>
  <si>
    <t>411323200002070016</t>
  </si>
  <si>
    <t>连子钦</t>
  </si>
  <si>
    <t>2007、8</t>
  </si>
  <si>
    <t>马佶聪</t>
  </si>
  <si>
    <t>411323200503170023</t>
  </si>
  <si>
    <t>张国杰</t>
  </si>
  <si>
    <t>412927195201090015</t>
  </si>
  <si>
    <t>张佰华</t>
  </si>
  <si>
    <t>411323200309260017</t>
  </si>
  <si>
    <t>张宝华</t>
  </si>
  <si>
    <t>411323200701170016</t>
  </si>
  <si>
    <t>梁文该</t>
  </si>
  <si>
    <t>王金栓</t>
  </si>
  <si>
    <t>412927196307150332</t>
  </si>
  <si>
    <t>耿景瑞</t>
  </si>
  <si>
    <t>411323196602153844</t>
  </si>
  <si>
    <t>母亲</t>
  </si>
  <si>
    <t>2022.10.01</t>
  </si>
  <si>
    <t>梁瑛纾</t>
  </si>
  <si>
    <t>412927197606072121</t>
  </si>
  <si>
    <t>刘政</t>
  </si>
  <si>
    <t>411323200504300010</t>
  </si>
  <si>
    <t>刘成</t>
  </si>
  <si>
    <t>411323200009190037</t>
  </si>
  <si>
    <t>刘书亚</t>
  </si>
  <si>
    <t>411326200704020055</t>
  </si>
  <si>
    <t>刘淑静</t>
  </si>
  <si>
    <t>411323200111170024</t>
  </si>
  <si>
    <t>裴梓莛</t>
  </si>
  <si>
    <t>411326200905050023</t>
  </si>
  <si>
    <t>张东九</t>
  </si>
  <si>
    <t>41292719631107001X</t>
  </si>
  <si>
    <t>姚远</t>
  </si>
  <si>
    <t>411323200006190023</t>
  </si>
  <si>
    <t>杜明政</t>
  </si>
  <si>
    <t>411323200603120517</t>
  </si>
  <si>
    <t>简金生</t>
  </si>
  <si>
    <t>412927196510135314</t>
  </si>
  <si>
    <t>2016、4</t>
  </si>
  <si>
    <t>张红阁</t>
  </si>
  <si>
    <t>420302197809200365</t>
  </si>
  <si>
    <t>刘昱奥</t>
  </si>
  <si>
    <t>41132620080708211X</t>
  </si>
  <si>
    <t>刘钰欣</t>
  </si>
  <si>
    <t>411323200411242149</t>
  </si>
  <si>
    <t>刘静</t>
  </si>
  <si>
    <t>411326200501041745</t>
  </si>
  <si>
    <t>刘佳</t>
  </si>
  <si>
    <t>411326200501041729</t>
  </si>
  <si>
    <t>赵弘博</t>
  </si>
  <si>
    <t>411326201507110136</t>
  </si>
  <si>
    <t>白改英</t>
  </si>
  <si>
    <t>411323196607160525</t>
  </si>
  <si>
    <t>2016、9</t>
  </si>
  <si>
    <t>2018、10</t>
  </si>
  <si>
    <t>全条玉</t>
  </si>
  <si>
    <t>412927194304230020</t>
  </si>
  <si>
    <t>韦红丽</t>
  </si>
  <si>
    <t>411323199001040549</t>
  </si>
  <si>
    <t>刘嘉明</t>
  </si>
  <si>
    <t>411326201203240011</t>
  </si>
  <si>
    <t>任泽亚</t>
  </si>
  <si>
    <t>632826199109180322</t>
  </si>
  <si>
    <t>刘同伟</t>
  </si>
  <si>
    <t>崔荣英</t>
  </si>
  <si>
    <t>412927195204200064</t>
  </si>
  <si>
    <t>刘天栓</t>
  </si>
  <si>
    <t>412927195006150078</t>
  </si>
  <si>
    <t>刘金伟</t>
  </si>
  <si>
    <t>412927197111130019</t>
  </si>
  <si>
    <t>2023.04.01</t>
  </si>
  <si>
    <t>2017、4</t>
  </si>
  <si>
    <t>邹照庆</t>
  </si>
  <si>
    <t>411326201005200019</t>
  </si>
  <si>
    <t>邹玉淼</t>
  </si>
  <si>
    <t>411326200602010542</t>
  </si>
  <si>
    <t>411323199912130051</t>
  </si>
  <si>
    <t>刘泽权</t>
  </si>
  <si>
    <t>刘秋实</t>
  </si>
  <si>
    <t>411326201112156957</t>
  </si>
  <si>
    <t>刘传</t>
  </si>
  <si>
    <t>411323200307160012</t>
  </si>
  <si>
    <t>2012、4</t>
  </si>
  <si>
    <t>卢彦宇</t>
  </si>
  <si>
    <t>411323200109110022</t>
  </si>
  <si>
    <t>陈晓娜</t>
  </si>
  <si>
    <t>411323197009150145</t>
  </si>
  <si>
    <t>杨丙杰</t>
  </si>
  <si>
    <t>411323200005220104</t>
  </si>
  <si>
    <t>罗安博</t>
  </si>
  <si>
    <t>411326200702160628</t>
  </si>
  <si>
    <t>次女</t>
  </si>
  <si>
    <t>2022.12.1</t>
  </si>
  <si>
    <t>2008、10</t>
  </si>
  <si>
    <t>万林鹏</t>
  </si>
  <si>
    <t>411326200508270559</t>
  </si>
  <si>
    <t>王金会</t>
  </si>
  <si>
    <t>411323198011160021</t>
  </si>
  <si>
    <t>罗沛霖</t>
  </si>
  <si>
    <t>411323200506040515</t>
  </si>
  <si>
    <t>罗沛浩</t>
  </si>
  <si>
    <t>411326200806010536</t>
  </si>
  <si>
    <t>罗菲阳</t>
  </si>
  <si>
    <t>411326201305250026</t>
  </si>
  <si>
    <t>朱九会</t>
  </si>
  <si>
    <t>411323197004270666</t>
  </si>
  <si>
    <t>罗淅博</t>
  </si>
  <si>
    <t>411326200605190534</t>
  </si>
  <si>
    <t>靳花阁</t>
  </si>
  <si>
    <t>411323194705050582</t>
  </si>
  <si>
    <t>罗一博</t>
  </si>
  <si>
    <t>411323200411030517</t>
  </si>
  <si>
    <t>杨改焕</t>
  </si>
  <si>
    <t>411323195102220620</t>
  </si>
  <si>
    <t>411323198208130037</t>
  </si>
  <si>
    <t>郑翠成</t>
  </si>
  <si>
    <t>412927194111050015</t>
  </si>
  <si>
    <t>郑钦惠</t>
  </si>
  <si>
    <t>411326200610050085</t>
  </si>
  <si>
    <t>吕金科</t>
  </si>
  <si>
    <t>411326201411050271</t>
  </si>
  <si>
    <t>吕金政</t>
  </si>
  <si>
    <t>411326201208120019</t>
  </si>
  <si>
    <t>吕希彤</t>
  </si>
  <si>
    <t>411326201408070095</t>
  </si>
  <si>
    <t>吕素满</t>
  </si>
  <si>
    <t>411326201205110042</t>
  </si>
  <si>
    <t>古建超</t>
  </si>
  <si>
    <t>411323196204020552</t>
  </si>
  <si>
    <t>古晅祯</t>
  </si>
  <si>
    <t>411323200503020041</t>
  </si>
  <si>
    <t>贾秋菊</t>
  </si>
  <si>
    <t>412927196610080023</t>
  </si>
  <si>
    <t>吕家平</t>
  </si>
  <si>
    <t>411323200202180041</t>
  </si>
  <si>
    <t>2020、6</t>
  </si>
  <si>
    <t>麻艳明</t>
  </si>
  <si>
    <t>411323200501110019</t>
  </si>
  <si>
    <t>麻艳欣</t>
  </si>
  <si>
    <t>411323200304030060</t>
  </si>
  <si>
    <t>马静娟</t>
  </si>
  <si>
    <t>411323199912273028</t>
  </si>
  <si>
    <t>李文宏</t>
  </si>
  <si>
    <t>412927196702210032</t>
  </si>
  <si>
    <t>涂彩霞</t>
  </si>
  <si>
    <t>412927197309150023</t>
  </si>
  <si>
    <t>马海周</t>
  </si>
  <si>
    <t>412927195409020016</t>
  </si>
  <si>
    <t>吴静茹</t>
  </si>
  <si>
    <t>412927196211202249</t>
  </si>
  <si>
    <t>马梦颖</t>
  </si>
  <si>
    <t>411326200710120028</t>
  </si>
  <si>
    <t>张改青</t>
  </si>
  <si>
    <t>412927196905190027</t>
  </si>
  <si>
    <t>孟帅</t>
  </si>
  <si>
    <t>41132320030104001x</t>
  </si>
  <si>
    <t>2012、9</t>
  </si>
  <si>
    <t>2018、12</t>
  </si>
  <si>
    <t>彭彬</t>
  </si>
  <si>
    <t>411323200303180016</t>
  </si>
  <si>
    <t>陈新年</t>
  </si>
  <si>
    <t>412927195101240012</t>
  </si>
  <si>
    <t>陈自强</t>
  </si>
  <si>
    <t>411326200711040011</t>
  </si>
  <si>
    <t>李秀英</t>
  </si>
  <si>
    <t>412927197108150043</t>
  </si>
  <si>
    <t>王博</t>
  </si>
  <si>
    <t>411323199903281114</t>
  </si>
  <si>
    <t>陈春英</t>
  </si>
  <si>
    <t>41292719631223002X</t>
  </si>
  <si>
    <t>邹海燕</t>
  </si>
  <si>
    <t>41292719730912006X</t>
  </si>
  <si>
    <t>全进发</t>
  </si>
  <si>
    <t>全淼</t>
  </si>
  <si>
    <t>411323200406280052</t>
  </si>
  <si>
    <t>龚利</t>
  </si>
  <si>
    <t>411326200302171141</t>
  </si>
  <si>
    <t>李改英</t>
  </si>
  <si>
    <t>412927196811101425</t>
  </si>
  <si>
    <t>岳俊文</t>
  </si>
  <si>
    <t>411326202010080175</t>
  </si>
  <si>
    <t>李宝庆</t>
  </si>
  <si>
    <t>411326200809030030</t>
  </si>
  <si>
    <t>龚爱民</t>
  </si>
  <si>
    <t>411323196304170582</t>
  </si>
  <si>
    <t>2018、11</t>
  </si>
  <si>
    <t>杨风勤</t>
  </si>
  <si>
    <t>412927195207122129</t>
  </si>
  <si>
    <t>全媄媄</t>
  </si>
  <si>
    <t>41132620131103010X</t>
  </si>
  <si>
    <t>全曼曼</t>
  </si>
  <si>
    <t>411326201311030126</t>
  </si>
  <si>
    <t>侯文忠</t>
  </si>
  <si>
    <t>412927195909086919</t>
  </si>
  <si>
    <t>全杨燕</t>
  </si>
  <si>
    <t>411326200402060086</t>
  </si>
  <si>
    <t>杨焕</t>
  </si>
  <si>
    <t>412927197211090042</t>
  </si>
  <si>
    <t>饶刚</t>
  </si>
  <si>
    <t>411323200305130039</t>
  </si>
  <si>
    <t>2012、5</t>
  </si>
  <si>
    <t>赵敏英</t>
  </si>
  <si>
    <t>412927195206240027</t>
  </si>
  <si>
    <t>41292719680826213x</t>
  </si>
  <si>
    <t>411323200109180039</t>
  </si>
  <si>
    <t>张建生</t>
  </si>
  <si>
    <t>412927196603120015</t>
  </si>
  <si>
    <t>申萧</t>
  </si>
  <si>
    <t>411323199701211724</t>
  </si>
  <si>
    <t>周艳丽</t>
  </si>
  <si>
    <t>411323198003140522</t>
  </si>
  <si>
    <t>沈中航</t>
  </si>
  <si>
    <t>411323200308180015</t>
  </si>
  <si>
    <t>刘玉姣</t>
  </si>
  <si>
    <t>412927196304240025</t>
  </si>
  <si>
    <t>石改芝</t>
  </si>
  <si>
    <t>石宇帆</t>
  </si>
  <si>
    <t>411326200907143012</t>
  </si>
  <si>
    <t>石帆</t>
  </si>
  <si>
    <t>411323200612210039</t>
  </si>
  <si>
    <t>儿子</t>
  </si>
  <si>
    <t>2023.05.01</t>
  </si>
  <si>
    <t>刘红霞</t>
  </si>
  <si>
    <t>412927197402126925</t>
  </si>
  <si>
    <t>时瑞托</t>
  </si>
  <si>
    <t>周德奎</t>
  </si>
  <si>
    <t>41292719721102001X</t>
  </si>
  <si>
    <t>周昌豪</t>
  </si>
  <si>
    <t>411323199906170014</t>
  </si>
  <si>
    <t>苏志峰</t>
  </si>
  <si>
    <t>41292719780120007X</t>
  </si>
  <si>
    <t>孙君光</t>
  </si>
  <si>
    <t>411323198304156392</t>
  </si>
  <si>
    <t>2014、12</t>
  </si>
  <si>
    <t>2020、11</t>
  </si>
  <si>
    <t>411323200107170021</t>
  </si>
  <si>
    <t>凌诗博</t>
  </si>
  <si>
    <t>411326201201291712</t>
  </si>
  <si>
    <t>本人户主</t>
  </si>
  <si>
    <t>万钰</t>
  </si>
  <si>
    <t>411326201109206386</t>
  </si>
  <si>
    <t>万琳</t>
  </si>
  <si>
    <t>411326200903070020</t>
  </si>
  <si>
    <t>万可涵</t>
  </si>
  <si>
    <t>411326200608220065</t>
  </si>
  <si>
    <t>万可瑜</t>
  </si>
  <si>
    <t>411326201408190046</t>
  </si>
  <si>
    <t>万忠源</t>
  </si>
  <si>
    <t>411323200102090022</t>
  </si>
  <si>
    <t>411326200401110061</t>
  </si>
  <si>
    <t>石姣风</t>
  </si>
  <si>
    <t>412927194109100044</t>
  </si>
  <si>
    <t>汪小丽</t>
  </si>
  <si>
    <t>411323197304050024</t>
  </si>
  <si>
    <t>王浩翔</t>
  </si>
  <si>
    <t>411323200507270013</t>
  </si>
  <si>
    <t>王燕清</t>
  </si>
  <si>
    <t>411326201110257017</t>
  </si>
  <si>
    <t>411323198407055316</t>
  </si>
  <si>
    <t>李子轩</t>
  </si>
  <si>
    <t>411326201405310030</t>
  </si>
  <si>
    <t>李振轩</t>
  </si>
  <si>
    <t>411326202012240152</t>
  </si>
  <si>
    <t>弟</t>
  </si>
  <si>
    <t>王义博</t>
  </si>
  <si>
    <t>411326200906010023</t>
  </si>
  <si>
    <t>王光财</t>
  </si>
  <si>
    <t>刘玉霞</t>
  </si>
  <si>
    <t>41292719791114462X</t>
  </si>
  <si>
    <t>王彦凯</t>
  </si>
  <si>
    <t>411323200502170013</t>
  </si>
  <si>
    <t>王艺颖</t>
  </si>
  <si>
    <t>411323200105050042</t>
  </si>
  <si>
    <t>李宛育</t>
  </si>
  <si>
    <t>411326201007234466</t>
  </si>
  <si>
    <t>王洪朝</t>
  </si>
  <si>
    <t>张国恩</t>
  </si>
  <si>
    <t>412927195607200018</t>
  </si>
  <si>
    <t>肖国红</t>
  </si>
  <si>
    <t>412927196808120094</t>
  </si>
  <si>
    <t>徐桂华</t>
  </si>
  <si>
    <t>411323195607090606</t>
  </si>
  <si>
    <t>凌世勋</t>
  </si>
  <si>
    <t>411323200304230011</t>
  </si>
  <si>
    <t>凌世杰</t>
  </si>
  <si>
    <t>411326200705020014</t>
  </si>
  <si>
    <t>王建生</t>
  </si>
  <si>
    <t>412927194904150016</t>
  </si>
  <si>
    <t>刘国钧</t>
  </si>
  <si>
    <t>412927195201270016</t>
  </si>
  <si>
    <t>王景峰</t>
  </si>
  <si>
    <t>412927197411244616</t>
  </si>
  <si>
    <t>芦条菊</t>
  </si>
  <si>
    <t>412927194112104425</t>
  </si>
  <si>
    <t>李小女</t>
  </si>
  <si>
    <t>412927197312200589</t>
  </si>
  <si>
    <t>儿媳</t>
  </si>
  <si>
    <t>孙凯</t>
  </si>
  <si>
    <t>412901197606151053</t>
  </si>
  <si>
    <t>孙千皓</t>
  </si>
  <si>
    <t>411323200101150070</t>
  </si>
  <si>
    <t>孙燕雨</t>
  </si>
  <si>
    <t>411326201107270026</t>
  </si>
  <si>
    <t>徐晓曼</t>
  </si>
  <si>
    <t>41132320010430002X</t>
  </si>
  <si>
    <t>全环峥</t>
  </si>
  <si>
    <t>411323198611222126</t>
  </si>
  <si>
    <t>谢红伟</t>
  </si>
  <si>
    <t>411323198309111433</t>
  </si>
  <si>
    <t>谢韬颖</t>
  </si>
  <si>
    <t>411326201307180025</t>
  </si>
  <si>
    <t>2010、4</t>
  </si>
  <si>
    <t>王玉珍</t>
  </si>
  <si>
    <t>41292719460401002X</t>
  </si>
  <si>
    <t>侯玉林</t>
  </si>
  <si>
    <t>412927196903150056</t>
  </si>
  <si>
    <t>侯丰莹</t>
  </si>
  <si>
    <t>411323199106180011</t>
  </si>
  <si>
    <t>侯丰祥</t>
  </si>
  <si>
    <t>411323200409210033</t>
  </si>
  <si>
    <t>王永鑫</t>
  </si>
  <si>
    <t>411323200105300013</t>
  </si>
  <si>
    <t>李侃</t>
  </si>
  <si>
    <t>412927197001020038</t>
  </si>
  <si>
    <t>411323200308200047</t>
  </si>
  <si>
    <t>王仕博</t>
  </si>
  <si>
    <t>411323200204012666</t>
  </si>
  <si>
    <t>侯红甫</t>
  </si>
  <si>
    <t>411323197608240601</t>
  </si>
  <si>
    <t>王佳琛</t>
  </si>
  <si>
    <t>411323200204170031</t>
  </si>
  <si>
    <t>王佳</t>
  </si>
  <si>
    <t>411323200007060028</t>
  </si>
  <si>
    <t>患一型糖尿病</t>
  </si>
  <si>
    <t>樊建有</t>
  </si>
  <si>
    <t>411323197512133828</t>
  </si>
  <si>
    <t>冯明勤</t>
  </si>
  <si>
    <t>412927194410260020</t>
  </si>
  <si>
    <t>王学娇</t>
  </si>
  <si>
    <t>王煜鑫</t>
  </si>
  <si>
    <t>411326200903300033</t>
  </si>
  <si>
    <t>王敏</t>
  </si>
  <si>
    <t>41292719720805004X</t>
  </si>
  <si>
    <t>明聪</t>
  </si>
  <si>
    <t>411323200201082642</t>
  </si>
  <si>
    <t>赵淅霞</t>
  </si>
  <si>
    <t>411323197507045321</t>
  </si>
  <si>
    <t>王宗昌</t>
  </si>
  <si>
    <t>411326200701065338</t>
  </si>
  <si>
    <t>2017、1</t>
  </si>
  <si>
    <t>王鏖杰</t>
  </si>
  <si>
    <t>411326201904160356</t>
  </si>
  <si>
    <t>王鏖舒</t>
  </si>
  <si>
    <t>411326201904160372</t>
  </si>
  <si>
    <t>王鏖傍</t>
  </si>
  <si>
    <t>41132620190416033X</t>
  </si>
  <si>
    <t>王梓潼</t>
  </si>
  <si>
    <t>411326201608240060</t>
  </si>
  <si>
    <t>熊于东</t>
  </si>
  <si>
    <t>411323200212140019</t>
  </si>
  <si>
    <t>2014、6</t>
  </si>
  <si>
    <t>李成芬</t>
  </si>
  <si>
    <t>411323196206230561</t>
  </si>
  <si>
    <t>韦淅静</t>
  </si>
  <si>
    <t>411326200712270046</t>
  </si>
  <si>
    <t>全华中</t>
  </si>
  <si>
    <t>412927195710110037</t>
  </si>
  <si>
    <t>寇付群</t>
  </si>
  <si>
    <t>412927194412270011</t>
  </si>
  <si>
    <t>魏咏飞</t>
  </si>
  <si>
    <t>411323200604110556</t>
  </si>
  <si>
    <t>温彬</t>
  </si>
  <si>
    <t>411323199104013455</t>
  </si>
  <si>
    <t>温方亮</t>
  </si>
  <si>
    <t>411323200606140011</t>
  </si>
  <si>
    <t>王瑞阳</t>
  </si>
  <si>
    <t>411326200709011115</t>
  </si>
  <si>
    <t>41292719740814004x</t>
  </si>
  <si>
    <t>张涵强</t>
  </si>
  <si>
    <t>411326201011040031</t>
  </si>
  <si>
    <t>陈建珍</t>
  </si>
  <si>
    <t>412927196409240048</t>
  </si>
  <si>
    <t>肖鈅涵</t>
  </si>
  <si>
    <t>411326201009100023</t>
  </si>
  <si>
    <t>失业、儿子去世</t>
  </si>
  <si>
    <t>王瑞芬</t>
  </si>
  <si>
    <t>412927195906150022</t>
  </si>
  <si>
    <t>刘熠濠</t>
  </si>
  <si>
    <t>411326200902231718</t>
  </si>
  <si>
    <t>张润华</t>
  </si>
  <si>
    <t>412927195701130028</t>
  </si>
  <si>
    <t>肖双骏</t>
  </si>
  <si>
    <t>411323200402100050</t>
  </si>
  <si>
    <t>肖馥艺</t>
  </si>
  <si>
    <t>411323200402100034</t>
  </si>
  <si>
    <t>肖老国</t>
  </si>
  <si>
    <t>412927194704070011</t>
  </si>
  <si>
    <t>肖拾伟</t>
  </si>
  <si>
    <t>肖广达</t>
  </si>
  <si>
    <t>411326200501030093</t>
  </si>
  <si>
    <t>肖坤</t>
  </si>
  <si>
    <t>411323200307200053</t>
  </si>
  <si>
    <t>肖钶霏</t>
  </si>
  <si>
    <t>411326201306230086</t>
  </si>
  <si>
    <t>谢沛霖</t>
  </si>
  <si>
    <t>411326201108240013</t>
  </si>
  <si>
    <t>姚顺</t>
  </si>
  <si>
    <t>411326201407070042</t>
  </si>
  <si>
    <t>姚铃</t>
  </si>
  <si>
    <t>41132320030403052X</t>
  </si>
  <si>
    <t>徐东范</t>
  </si>
  <si>
    <t>411326200701280054</t>
  </si>
  <si>
    <t>牛钦</t>
  </si>
  <si>
    <t>411323200108050048</t>
  </si>
  <si>
    <t>江狗女</t>
  </si>
  <si>
    <t>412927197109304446</t>
  </si>
  <si>
    <t>徐成义</t>
  </si>
  <si>
    <t>411323200209230013</t>
  </si>
  <si>
    <t>吕玉芬</t>
  </si>
  <si>
    <t>412927195602062701</t>
  </si>
  <si>
    <t>喻泉森</t>
  </si>
  <si>
    <t>411326201003230054</t>
  </si>
  <si>
    <t>闫星</t>
  </si>
  <si>
    <t>411323200511180029</t>
  </si>
  <si>
    <t>李文学</t>
  </si>
  <si>
    <t>412927194912280013</t>
  </si>
  <si>
    <t>全桂菊</t>
  </si>
  <si>
    <t>412927194404160023</t>
  </si>
  <si>
    <t>杨奥运</t>
  </si>
  <si>
    <t>411326200807020015</t>
  </si>
  <si>
    <t>2015、5</t>
  </si>
  <si>
    <t>罗新定</t>
  </si>
  <si>
    <t>411323196403050519</t>
  </si>
  <si>
    <t>杨紫菡</t>
  </si>
  <si>
    <t>411326201303234508</t>
  </si>
  <si>
    <t>杨玉坤</t>
  </si>
  <si>
    <t>412927196306170032</t>
  </si>
  <si>
    <t>杨鸿波</t>
  </si>
  <si>
    <t>411326200806260017</t>
  </si>
  <si>
    <t>刘芬娃</t>
  </si>
  <si>
    <t>41292719570921172X</t>
  </si>
  <si>
    <t>2019、6</t>
  </si>
  <si>
    <t>赵红芬</t>
  </si>
  <si>
    <t>411323197103225860</t>
  </si>
  <si>
    <t>陈荟茹</t>
  </si>
  <si>
    <t>411326200712290063</t>
  </si>
  <si>
    <t>2008、4</t>
  </si>
  <si>
    <t>李景霞</t>
  </si>
  <si>
    <t>411326197807206923</t>
  </si>
  <si>
    <t>412927197009176336</t>
  </si>
  <si>
    <t>王景民</t>
  </si>
  <si>
    <t>411326200310044433</t>
  </si>
  <si>
    <t>王奕茗</t>
  </si>
  <si>
    <t>41132620130907025X</t>
  </si>
  <si>
    <t>孙昊阳</t>
  </si>
  <si>
    <t>411326201501110194</t>
  </si>
  <si>
    <t>2019、10</t>
  </si>
  <si>
    <t>尹翠各</t>
  </si>
  <si>
    <t>李飞</t>
  </si>
  <si>
    <t>411323197911133032</t>
  </si>
  <si>
    <t>李卓恩</t>
  </si>
  <si>
    <t>411323200112273033</t>
  </si>
  <si>
    <t>胡丹</t>
  </si>
  <si>
    <t>411323199210110021</t>
  </si>
  <si>
    <t>胡金权</t>
  </si>
  <si>
    <t>411326201402140275</t>
  </si>
  <si>
    <t>胡张明</t>
  </si>
  <si>
    <t>411326201509150107</t>
  </si>
  <si>
    <t>张宸轩</t>
  </si>
  <si>
    <t>411326200810030038</t>
  </si>
  <si>
    <t>张德群</t>
  </si>
  <si>
    <t>李先娥</t>
  </si>
  <si>
    <t>412927195307020023</t>
  </si>
  <si>
    <t>郭建平</t>
  </si>
  <si>
    <t>412927196603070038</t>
  </si>
  <si>
    <t>郭泽邻</t>
  </si>
  <si>
    <t>411323200509040043</t>
  </si>
  <si>
    <t>贾帆</t>
  </si>
  <si>
    <t>411323198612260546</t>
  </si>
  <si>
    <t>张瑜翰</t>
  </si>
  <si>
    <t>411326201011220024</t>
  </si>
  <si>
    <t>张铭霖</t>
  </si>
  <si>
    <t>41132620180506019X</t>
  </si>
  <si>
    <t>王胜华</t>
  </si>
  <si>
    <t>411323196410183010</t>
  </si>
  <si>
    <t>张迪</t>
  </si>
  <si>
    <t>411323200405170038</t>
  </si>
  <si>
    <t>邢金花</t>
  </si>
  <si>
    <t>420800195304223620</t>
  </si>
  <si>
    <t>蔡条芝</t>
  </si>
  <si>
    <t>412927197309264469</t>
  </si>
  <si>
    <t>411323200608150053</t>
  </si>
  <si>
    <t>刘晓飞</t>
  </si>
  <si>
    <t>411323198307200010</t>
  </si>
  <si>
    <t>任宏森</t>
  </si>
  <si>
    <t>411326201208180062</t>
  </si>
  <si>
    <t>梁洼村</t>
  </si>
  <si>
    <t>陈海林</t>
  </si>
  <si>
    <t>420620197609195281</t>
  </si>
  <si>
    <t>张雨声</t>
  </si>
  <si>
    <t>41132320030308581X</t>
  </si>
  <si>
    <t>41292719711225008x</t>
  </si>
  <si>
    <t>郑安贝</t>
  </si>
  <si>
    <t>411326201409090223</t>
  </si>
  <si>
    <t>郭景娥</t>
  </si>
  <si>
    <t>411323196810163481</t>
  </si>
  <si>
    <t>412927195109160025</t>
  </si>
  <si>
    <t>2019、12</t>
  </si>
  <si>
    <t>张同法</t>
  </si>
  <si>
    <t>412927194512140011</t>
  </si>
  <si>
    <t>祖父母或外祖父母</t>
  </si>
  <si>
    <t>张雅丽</t>
  </si>
  <si>
    <t>411326200903230020</t>
  </si>
  <si>
    <t>张成有</t>
  </si>
  <si>
    <t>412927193403280010</t>
  </si>
  <si>
    <t>张嫣</t>
  </si>
  <si>
    <t>411323200210280026</t>
  </si>
  <si>
    <t>魏舒贤</t>
  </si>
  <si>
    <t>411326200703210025</t>
  </si>
  <si>
    <t>屈海燕</t>
  </si>
  <si>
    <t>412927197401290010</t>
  </si>
  <si>
    <t>屈智林</t>
  </si>
  <si>
    <t>411323199910100019</t>
  </si>
  <si>
    <t>屈慧林</t>
  </si>
  <si>
    <t>411326200702150059</t>
  </si>
  <si>
    <t>石红</t>
  </si>
  <si>
    <t>411323200303070028</t>
  </si>
  <si>
    <t>张宴博</t>
  </si>
  <si>
    <t>411326200805220013</t>
  </si>
  <si>
    <t>齐嘉著</t>
  </si>
  <si>
    <t>411323200210220031</t>
  </si>
  <si>
    <t>刘国中</t>
  </si>
  <si>
    <t>412927196211112657</t>
  </si>
  <si>
    <t>张志</t>
  </si>
  <si>
    <t>411323200305092634</t>
  </si>
  <si>
    <t>王景云</t>
  </si>
  <si>
    <t>412927197103080023</t>
  </si>
  <si>
    <t>张洋</t>
  </si>
  <si>
    <t>411323200401120076</t>
  </si>
  <si>
    <t>张冰</t>
  </si>
  <si>
    <t>411323200411150068</t>
  </si>
  <si>
    <t>郭可佳</t>
  </si>
  <si>
    <t>411326201502030268</t>
  </si>
  <si>
    <t>温成城</t>
  </si>
  <si>
    <t>411323200507210010</t>
  </si>
  <si>
    <t>温培</t>
  </si>
  <si>
    <t>411323200201060048</t>
  </si>
  <si>
    <t>杨翰云</t>
  </si>
  <si>
    <t>411326201212040046</t>
  </si>
  <si>
    <t>张玉钦</t>
  </si>
  <si>
    <t>411326200811120035</t>
  </si>
  <si>
    <t>张玉栋</t>
  </si>
  <si>
    <t>411326201011200031</t>
  </si>
  <si>
    <t>王风娥</t>
  </si>
  <si>
    <t>412927197305213429</t>
  </si>
  <si>
    <t>张翅</t>
  </si>
  <si>
    <t>411323200511040018</t>
  </si>
  <si>
    <t>张翔</t>
  </si>
  <si>
    <t>411323200511040034</t>
  </si>
  <si>
    <t>张振宇</t>
  </si>
  <si>
    <t>411323199510150017</t>
  </si>
  <si>
    <t>张展</t>
  </si>
  <si>
    <t>411323200511040026</t>
  </si>
  <si>
    <t>张翱</t>
  </si>
  <si>
    <t>411323200511040042</t>
  </si>
  <si>
    <t>7</t>
  </si>
  <si>
    <t>顾三女</t>
  </si>
  <si>
    <t>412927195310100040</t>
  </si>
  <si>
    <t>张文义</t>
  </si>
  <si>
    <t>412927196601100010</t>
  </si>
  <si>
    <t>王红琴</t>
  </si>
  <si>
    <t>412927197005253867</t>
  </si>
  <si>
    <t>常妙涵</t>
  </si>
  <si>
    <t>411326201402020265</t>
  </si>
  <si>
    <t>常煜晴</t>
  </si>
  <si>
    <t>411326202004110104</t>
  </si>
  <si>
    <t>张光英</t>
  </si>
  <si>
    <t>412927196601156401</t>
  </si>
  <si>
    <t>侯春风</t>
  </si>
  <si>
    <t>412927195003160027</t>
  </si>
  <si>
    <t>杨文侠</t>
  </si>
  <si>
    <t>412927196010060061</t>
  </si>
  <si>
    <t>郭翠平</t>
  </si>
  <si>
    <t>412927196304030028</t>
  </si>
  <si>
    <t>朱承彩</t>
  </si>
  <si>
    <t>412927195001080023</t>
  </si>
  <si>
    <t>2018、9</t>
  </si>
  <si>
    <t>张世通</t>
  </si>
  <si>
    <t>411326201002110018</t>
  </si>
  <si>
    <t>李秋焕</t>
  </si>
  <si>
    <t>411323197507210040</t>
  </si>
  <si>
    <t>章松林</t>
  </si>
  <si>
    <t>41132620120202005X</t>
  </si>
  <si>
    <t>章梓怡</t>
  </si>
  <si>
    <t>411326200907120021</t>
  </si>
  <si>
    <t>赵一帆</t>
  </si>
  <si>
    <t>411326200902150037</t>
  </si>
  <si>
    <t>周沟村</t>
  </si>
  <si>
    <t>41292719630220635x</t>
  </si>
  <si>
    <t>任肖坤</t>
  </si>
  <si>
    <t>411323200309040030</t>
  </si>
  <si>
    <t>全恩惠</t>
  </si>
  <si>
    <t>41132620150320010X</t>
  </si>
  <si>
    <t>毕克</t>
  </si>
  <si>
    <t>411323200011250051</t>
  </si>
  <si>
    <t>温晓飞</t>
  </si>
  <si>
    <t>411323199902120036</t>
  </si>
  <si>
    <t>罗金焕</t>
  </si>
  <si>
    <t>41292719500119002X</t>
  </si>
  <si>
    <t>肖金华</t>
  </si>
  <si>
    <t>41292719640613002x</t>
  </si>
  <si>
    <t>谢秀珍</t>
  </si>
  <si>
    <t>412927196410120043</t>
  </si>
  <si>
    <t>郑淑慧</t>
  </si>
  <si>
    <t>411326200707160045</t>
  </si>
  <si>
    <t>王光瑞</t>
  </si>
  <si>
    <t>411323197601121722</t>
  </si>
  <si>
    <t>郑名扬</t>
  </si>
  <si>
    <t>411326200612260035</t>
  </si>
  <si>
    <t>2016、11</t>
  </si>
  <si>
    <t>魏姣娥</t>
  </si>
  <si>
    <t>412927195111200081</t>
  </si>
  <si>
    <t>张桂巧</t>
  </si>
  <si>
    <t>412927193611170027</t>
  </si>
  <si>
    <t>韦淅会</t>
  </si>
  <si>
    <t>411323200301300029</t>
  </si>
  <si>
    <t>温自敏</t>
  </si>
  <si>
    <t>412927196604202610</t>
  </si>
  <si>
    <t>张东风</t>
  </si>
  <si>
    <t>412927195210280021</t>
  </si>
  <si>
    <t>郑建友</t>
  </si>
  <si>
    <t>411326200206231415</t>
  </si>
  <si>
    <t>郑心畅</t>
  </si>
  <si>
    <t>411326200905201442</t>
  </si>
  <si>
    <t>郭建军</t>
  </si>
  <si>
    <t>41292719741215003X</t>
  </si>
  <si>
    <t>周风林</t>
  </si>
  <si>
    <t>张合平</t>
  </si>
  <si>
    <t>412927197408230010</t>
  </si>
  <si>
    <t>陈张权</t>
  </si>
  <si>
    <t>411323200409090035</t>
  </si>
  <si>
    <t>全奎</t>
  </si>
  <si>
    <t>411323198003180057</t>
  </si>
  <si>
    <t>全秋颖</t>
  </si>
  <si>
    <t>411323200408210023</t>
  </si>
  <si>
    <t>全清梅</t>
  </si>
  <si>
    <t>411326200605280046</t>
  </si>
  <si>
    <t>庞新瑞</t>
  </si>
  <si>
    <t>412927195407030026</t>
  </si>
  <si>
    <t>周泉</t>
  </si>
  <si>
    <t>411323199108120055</t>
  </si>
  <si>
    <t>41292719760102004x</t>
  </si>
  <si>
    <t>王冉</t>
  </si>
  <si>
    <t>411323200110080027</t>
  </si>
  <si>
    <t>王昱</t>
  </si>
  <si>
    <t>411323200604150021</t>
  </si>
  <si>
    <t>周西峰</t>
  </si>
  <si>
    <t>412927197207063017</t>
  </si>
  <si>
    <t>父亲</t>
  </si>
  <si>
    <t>闫荣华</t>
  </si>
  <si>
    <t>412927195107150165</t>
  </si>
  <si>
    <t>陈大荣</t>
  </si>
  <si>
    <t>411323195403235025</t>
  </si>
  <si>
    <t>刘晓莉</t>
  </si>
  <si>
    <t>412927197407030041</t>
  </si>
  <si>
    <t>周迪</t>
  </si>
  <si>
    <t>411323200405140023</t>
  </si>
  <si>
    <t>周远</t>
  </si>
  <si>
    <t>411326201105070020</t>
  </si>
  <si>
    <t>闫新凤</t>
  </si>
  <si>
    <t>41292719550714002X</t>
  </si>
  <si>
    <t>周海萍</t>
  </si>
  <si>
    <t>412927197705254465</t>
  </si>
  <si>
    <t>张红申</t>
  </si>
  <si>
    <t>412927195906300035</t>
  </si>
  <si>
    <t>张林清</t>
  </si>
  <si>
    <t>411323200106050060</t>
  </si>
  <si>
    <t>邹山伟</t>
  </si>
  <si>
    <t>411323196408170077</t>
  </si>
  <si>
    <t>邹汶钊</t>
  </si>
  <si>
    <t>41132620090307585X</t>
  </si>
  <si>
    <t>2021、7</t>
  </si>
  <si>
    <t>李长龙</t>
  </si>
  <si>
    <t>412927196810295379</t>
  </si>
  <si>
    <t>父子</t>
  </si>
  <si>
    <t>韦旺</t>
  </si>
  <si>
    <t>411323200602100012</t>
  </si>
  <si>
    <t>王宇辉</t>
  </si>
  <si>
    <t>411326200903180019</t>
  </si>
  <si>
    <t>弟弟</t>
  </si>
  <si>
    <t>2021、9</t>
  </si>
  <si>
    <t>李洋</t>
  </si>
  <si>
    <t>411326200404100010</t>
  </si>
  <si>
    <t>龚士梅</t>
  </si>
  <si>
    <t>420803197506035140</t>
  </si>
  <si>
    <t>海淑娴</t>
  </si>
  <si>
    <t>411326200701030063</t>
  </si>
  <si>
    <t>海擎宇</t>
  </si>
  <si>
    <t>411326201108016994</t>
  </si>
  <si>
    <t>李改阁</t>
  </si>
  <si>
    <t>412927195101010022</t>
  </si>
  <si>
    <t>张花峰</t>
  </si>
  <si>
    <t>412927196409060020</t>
  </si>
  <si>
    <t>姚一航</t>
  </si>
  <si>
    <t>411326201202110055</t>
  </si>
  <si>
    <t>41292719671221001x</t>
  </si>
  <si>
    <t>刘焕菊</t>
  </si>
  <si>
    <t>412927196401150021</t>
  </si>
  <si>
    <t>李星举</t>
  </si>
  <si>
    <t>41132620021127695X</t>
  </si>
  <si>
    <t>张乐阳</t>
  </si>
  <si>
    <t>41132620080618005x</t>
  </si>
  <si>
    <t>41132620031120008x</t>
  </si>
  <si>
    <t>2021、10</t>
  </si>
  <si>
    <t>喻正浩</t>
  </si>
  <si>
    <t>411326200307062112</t>
  </si>
  <si>
    <t>阮振朝</t>
  </si>
  <si>
    <t>412927196706190032</t>
  </si>
  <si>
    <t>阮葱</t>
  </si>
  <si>
    <t>411323200310210148</t>
  </si>
  <si>
    <t>2021、12</t>
  </si>
  <si>
    <t>闫家沟</t>
  </si>
  <si>
    <t>老坟岗</t>
  </si>
  <si>
    <t>吴子晓</t>
  </si>
  <si>
    <t>412927197504186312</t>
  </si>
  <si>
    <t>兄弟</t>
  </si>
  <si>
    <t>马小琪</t>
  </si>
  <si>
    <t>411326201505300067</t>
  </si>
  <si>
    <t>孙女</t>
  </si>
  <si>
    <t>2022、1</t>
  </si>
  <si>
    <t>杨婧怡</t>
  </si>
  <si>
    <t>41132320060117006X</t>
  </si>
  <si>
    <t>杨雨淼</t>
  </si>
  <si>
    <t>411326201203070024</t>
  </si>
  <si>
    <t>邓百慧</t>
  </si>
  <si>
    <t>411326201312280266</t>
  </si>
  <si>
    <t>邓群宝</t>
  </si>
  <si>
    <t>41132620170920005X</t>
  </si>
  <si>
    <t>孙一佳</t>
  </si>
  <si>
    <t>411323200309140023</t>
  </si>
  <si>
    <t>孙培晗</t>
  </si>
  <si>
    <t>41132620130627007X</t>
  </si>
  <si>
    <t>王柳茹</t>
  </si>
  <si>
    <t>411326200703120062</t>
  </si>
  <si>
    <t>商圣社区一组</t>
  </si>
  <si>
    <t>411323200404180015</t>
  </si>
  <si>
    <t>王奕鏖</t>
  </si>
  <si>
    <t>411326201312140212</t>
  </si>
  <si>
    <t>母子残疾</t>
  </si>
  <si>
    <t>薛建宝</t>
  </si>
  <si>
    <t>411323199911130017</t>
  </si>
  <si>
    <t>向俊锋</t>
  </si>
  <si>
    <t>向金果</t>
  </si>
  <si>
    <t>411323200412040020</t>
  </si>
  <si>
    <t>向雨杭</t>
  </si>
  <si>
    <t>411326201008084412</t>
  </si>
  <si>
    <t>王波</t>
  </si>
  <si>
    <t>411323198003023019</t>
  </si>
  <si>
    <t>王朔</t>
  </si>
  <si>
    <t>411323200607210034</t>
  </si>
  <si>
    <t>王宗渝</t>
  </si>
  <si>
    <t>411326200906270036</t>
  </si>
  <si>
    <t>全欣玉</t>
  </si>
  <si>
    <t>411326200903016956</t>
  </si>
  <si>
    <t>吴玉峰</t>
  </si>
  <si>
    <t>411326201801200175</t>
  </si>
  <si>
    <t>丈夫患癌死亡，本人糖尿病</t>
  </si>
  <si>
    <t>兴合村</t>
  </si>
  <si>
    <t>孙晓波</t>
  </si>
  <si>
    <t>411323198405216921</t>
  </si>
  <si>
    <t>宋航锐</t>
  </si>
  <si>
    <t>411326200902180033</t>
  </si>
  <si>
    <t>宋雨歆</t>
  </si>
  <si>
    <t>411326201107030022</t>
  </si>
  <si>
    <t>宋钰含</t>
  </si>
  <si>
    <t>411326201506300085</t>
  </si>
  <si>
    <t>张雅宣</t>
  </si>
  <si>
    <t>411326201902160280</t>
  </si>
  <si>
    <t>校斌彬</t>
  </si>
  <si>
    <t>41132620120113141X</t>
  </si>
  <si>
    <t>校婉欣</t>
  </si>
  <si>
    <t>411326200503060106</t>
  </si>
  <si>
    <t>单新征</t>
  </si>
  <si>
    <t>412927197811170011</t>
  </si>
  <si>
    <t>单良</t>
  </si>
  <si>
    <t>41132320010119003X</t>
  </si>
  <si>
    <t>马沟村</t>
  </si>
  <si>
    <t>父亲死亡，母亲失业</t>
  </si>
  <si>
    <t>邓佰慧</t>
  </si>
  <si>
    <t>411323200206050068</t>
  </si>
  <si>
    <t>父亲死亡姐妹上学</t>
  </si>
  <si>
    <t>邓佳玮</t>
  </si>
  <si>
    <t>411326200901070027</t>
  </si>
  <si>
    <t>2013-0101</t>
  </si>
  <si>
    <t>张金红</t>
  </si>
  <si>
    <t>411381198006282263</t>
  </si>
  <si>
    <t>贾睿豪</t>
  </si>
  <si>
    <t>411326200407250591</t>
  </si>
  <si>
    <t>邓志远</t>
  </si>
  <si>
    <t>411323200111221119</t>
  </si>
  <si>
    <t>离异患乳腺癌，本人上大学</t>
  </si>
  <si>
    <t>刘诏亿</t>
  </si>
  <si>
    <t>411326201902190199</t>
  </si>
  <si>
    <t>黄玉华</t>
  </si>
  <si>
    <t>411323197112291421</t>
  </si>
  <si>
    <t>罗梦园</t>
  </si>
  <si>
    <t>411326200411120546</t>
  </si>
  <si>
    <t>父母有病姐弟俩上学</t>
  </si>
  <si>
    <t>罗志强</t>
  </si>
  <si>
    <t>411326200601210577</t>
  </si>
  <si>
    <t>王玲</t>
  </si>
  <si>
    <t>411527198710173522</t>
  </si>
  <si>
    <t>丈夫患尘肺，儿子上高中</t>
  </si>
  <si>
    <t>王政垚</t>
  </si>
  <si>
    <t>411326200605181734</t>
  </si>
  <si>
    <t>父亲尘肺，本人上高中</t>
  </si>
  <si>
    <t>王政豪</t>
  </si>
  <si>
    <t>41132620130502001X</t>
  </si>
  <si>
    <t>父亲尘肺，本人上学</t>
  </si>
  <si>
    <t>杨明哲</t>
  </si>
  <si>
    <t>411323200407110530</t>
  </si>
  <si>
    <t>母子</t>
  </si>
  <si>
    <t>父亲死亡，本人上大学</t>
  </si>
  <si>
    <t>杨铭琨</t>
  </si>
  <si>
    <t>411326201008150555</t>
  </si>
  <si>
    <t>夫妻死亡，本人上学</t>
  </si>
  <si>
    <t>贾幸</t>
  </si>
  <si>
    <t>411326200206120045</t>
  </si>
  <si>
    <t>重病、孩子上学</t>
  </si>
  <si>
    <t>王泽韬</t>
  </si>
  <si>
    <t>411326200606300010</t>
  </si>
  <si>
    <t>张中有</t>
  </si>
  <si>
    <t>412927196206070018</t>
  </si>
  <si>
    <t>刘建玲</t>
  </si>
  <si>
    <t>412927197611203915</t>
  </si>
  <si>
    <t>刘家欣</t>
  </si>
  <si>
    <t>411326200706230013</t>
  </si>
  <si>
    <t>411323200604060042</t>
  </si>
  <si>
    <t>李宗辉</t>
  </si>
  <si>
    <t>411326200609050037</t>
  </si>
  <si>
    <t>李宗瑶</t>
  </si>
  <si>
    <t>41132620080211002X</t>
  </si>
  <si>
    <t>水产路</t>
  </si>
  <si>
    <t>张勇</t>
  </si>
  <si>
    <t>411323198010190093</t>
  </si>
  <si>
    <t>衡桂英</t>
  </si>
  <si>
    <t>412927195307252641</t>
  </si>
  <si>
    <t>李济雨</t>
  </si>
  <si>
    <t>411326200901074423</t>
  </si>
  <si>
    <t>李济淼</t>
  </si>
  <si>
    <t>411326201011280027</t>
  </si>
  <si>
    <t>王定文</t>
  </si>
  <si>
    <t>412927196611030511</t>
  </si>
  <si>
    <t>李炳锡</t>
  </si>
  <si>
    <t>412927197504100013</t>
  </si>
  <si>
    <t>王艺燃</t>
  </si>
  <si>
    <t>411326200705140024</t>
  </si>
  <si>
    <t>父母离婚，本人上学</t>
  </si>
  <si>
    <t>侯枫博</t>
  </si>
  <si>
    <t>411323198809170552</t>
  </si>
  <si>
    <t>侯金灿</t>
  </si>
  <si>
    <t>411326201101070525</t>
  </si>
  <si>
    <t>李红记</t>
  </si>
  <si>
    <t>年老有病，儿子白肺</t>
  </si>
  <si>
    <t>岳志强</t>
  </si>
  <si>
    <t>411323197506150015</t>
  </si>
  <si>
    <t>尹振林</t>
  </si>
  <si>
    <t>411326200709210050</t>
  </si>
  <si>
    <t>尹双玉</t>
  </si>
  <si>
    <t>411326200511040084</t>
  </si>
  <si>
    <t>张花文</t>
  </si>
  <si>
    <t>412927196703060021</t>
  </si>
  <si>
    <t>2023-03-01</t>
  </si>
  <si>
    <t>侯相呈</t>
  </si>
  <si>
    <t>411323200610140014</t>
  </si>
  <si>
    <t>杨山村</t>
  </si>
  <si>
    <t>罗荣阁</t>
  </si>
  <si>
    <t>412927195205060024</t>
  </si>
  <si>
    <t>王吉英</t>
  </si>
  <si>
    <t>412927195103240024</t>
  </si>
  <si>
    <t>王瑞浩</t>
  </si>
  <si>
    <t>411326200801020030</t>
  </si>
  <si>
    <t>2023年6月新增花名册</t>
  </si>
  <si>
    <t>银行账号</t>
  </si>
  <si>
    <t>成员1</t>
  </si>
  <si>
    <t>身份证号</t>
  </si>
  <si>
    <t>成员2</t>
  </si>
  <si>
    <t>623059186700122118</t>
  </si>
  <si>
    <t>2023年6月停发人员</t>
  </si>
  <si>
    <t>停发原因</t>
  </si>
  <si>
    <t>全彦敏</t>
  </si>
  <si>
    <t>412927196206050041</t>
  </si>
  <si>
    <t>死亡</t>
  </si>
  <si>
    <t>张心法</t>
  </si>
  <si>
    <t>412927194609090014</t>
  </si>
  <si>
    <t>卢冬静</t>
  </si>
  <si>
    <t>410105197911032827</t>
  </si>
  <si>
    <t>411323197301025851</t>
  </si>
  <si>
    <t>缴纳社保</t>
  </si>
  <si>
    <t>柴瑞霞</t>
  </si>
  <si>
    <t>41132319750902468X</t>
  </si>
  <si>
    <t>张少玲</t>
  </si>
  <si>
    <t>412927197303160028</t>
  </si>
  <si>
    <t>章春红</t>
  </si>
  <si>
    <t>412927197508173826</t>
  </si>
  <si>
    <t>张红莲</t>
  </si>
  <si>
    <t>41292719760222006X</t>
  </si>
  <si>
    <t>魏会菊</t>
  </si>
  <si>
    <t>412927197105110062</t>
  </si>
  <si>
    <t>转农业</t>
  </si>
  <si>
    <t>武胜德</t>
  </si>
  <si>
    <t>412927196210150256</t>
  </si>
  <si>
    <t>有社保</t>
  </si>
  <si>
    <t>白改云</t>
  </si>
  <si>
    <t>411323197408040023</t>
  </si>
  <si>
    <t>孩子公职</t>
  </si>
  <si>
    <t>李润芳</t>
  </si>
  <si>
    <t>412927197809070046</t>
  </si>
  <si>
    <t>买商铺</t>
  </si>
  <si>
    <t>多小斌</t>
  </si>
  <si>
    <t>412927197703150013</t>
  </si>
  <si>
    <t>杨国朝</t>
  </si>
  <si>
    <t>411323195210270545</t>
  </si>
  <si>
    <t>杨国芳</t>
  </si>
  <si>
    <t>411323196610300058</t>
  </si>
  <si>
    <t>所里上报</t>
  </si>
  <si>
    <t>尹俊峰</t>
  </si>
  <si>
    <t>411323196905253017</t>
  </si>
  <si>
    <t>王剑宝</t>
  </si>
  <si>
    <t>411323196804133059</t>
  </si>
  <si>
    <t>郭振会</t>
  </si>
  <si>
    <t>41132319790227006X</t>
  </si>
  <si>
    <t>常青山</t>
  </si>
  <si>
    <t>412927196603050053</t>
  </si>
  <si>
    <t>412927197311300027</t>
  </si>
  <si>
    <t>候华亭</t>
  </si>
  <si>
    <t>412927196406260035</t>
  </si>
  <si>
    <t>蔡晓平</t>
  </si>
  <si>
    <t>41292719750115012X</t>
  </si>
  <si>
    <t xml:space="preserve">                         2023年6月调整名单</t>
  </si>
  <si>
    <t>调整</t>
  </si>
  <si>
    <t>调整原因</t>
  </si>
  <si>
    <t>600+60=660</t>
  </si>
  <si>
    <t>623059486701709842</t>
  </si>
  <si>
    <t>350+100=450</t>
  </si>
  <si>
    <t>6214672590006148819</t>
  </si>
  <si>
    <t>500+60=560</t>
  </si>
  <si>
    <t>623059486703046953</t>
  </si>
  <si>
    <t>2-1=1</t>
  </si>
  <si>
    <t>460-60=400</t>
  </si>
  <si>
    <t>6228230979009741974</t>
  </si>
  <si>
    <t>减配偶詹国献死亡</t>
  </si>
  <si>
    <t>詹国献</t>
  </si>
  <si>
    <t>412927196403110031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</si>
</sst>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50">
    <font>
      <sz val="11"/>
      <color theme="1"/>
      <name val="宋体"/>
      <charset val="134"/>
      <scheme val="minor"/>
    </font>
    <font>
      <sz val="12"/>
      <name val="仿宋"/>
      <charset val="134"/>
    </font>
    <font>
      <sz val="24"/>
      <color theme="1"/>
      <name val="宋体"/>
      <charset val="134"/>
      <scheme val="minor"/>
    </font>
    <font>
      <b/>
      <sz val="12"/>
      <name val="仿宋"/>
      <charset val="134"/>
    </font>
    <font>
      <sz val="11"/>
      <name val="宋体"/>
      <charset val="134"/>
      <scheme val="minor"/>
    </font>
    <font>
      <sz val="12"/>
      <name val="宋体"/>
      <charset val="134"/>
    </font>
    <font>
      <b/>
      <sz val="22"/>
      <name val="仿宋"/>
      <charset val="134"/>
    </font>
    <font>
      <sz val="11"/>
      <color rgb="FFFF0000"/>
      <name val="宋体"/>
      <charset val="134"/>
      <scheme val="minor"/>
    </font>
    <font>
      <sz val="24"/>
      <name val="宋体"/>
      <charset val="134"/>
      <scheme val="minor"/>
    </font>
    <font>
      <sz val="18"/>
      <name val="宋体"/>
      <charset val="134"/>
      <scheme val="minor"/>
    </font>
    <font>
      <sz val="18"/>
      <name val="SimSun"/>
      <charset val="0"/>
    </font>
    <font>
      <sz val="18"/>
      <name val="宋体"/>
      <charset val="0"/>
    </font>
    <font>
      <sz val="18"/>
      <name val="仿宋"/>
      <charset val="134"/>
    </font>
    <font>
      <sz val="10"/>
      <name val="宋体"/>
      <charset val="134"/>
      <scheme val="minor"/>
    </font>
    <font>
      <sz val="10"/>
      <name val="SimSun"/>
      <charset val="0"/>
    </font>
    <font>
      <sz val="10"/>
      <name val="Arial"/>
      <charset val="0"/>
    </font>
    <font>
      <sz val="10"/>
      <name val="仿宋"/>
      <charset val="134"/>
    </font>
    <font>
      <sz val="12"/>
      <color rgb="FFFF0000"/>
      <name val="宋体"/>
      <charset val="134"/>
    </font>
    <font>
      <sz val="18"/>
      <color theme="1"/>
      <name val="宋体"/>
      <charset val="134"/>
      <scheme val="minor"/>
    </font>
    <font>
      <sz val="12"/>
      <color rgb="FF000000"/>
      <name val="宋体"/>
      <charset val="134"/>
    </font>
    <font>
      <sz val="10"/>
      <color rgb="FFFF0000"/>
      <name val="宋体"/>
      <charset val="134"/>
    </font>
    <font>
      <sz val="10"/>
      <color rgb="FFFF0000"/>
      <name val="宋体"/>
      <charset val="134"/>
      <scheme val="minor"/>
    </font>
    <font>
      <sz val="10"/>
      <color rgb="FFFF0000"/>
      <name val="SimSun"/>
      <charset val="0"/>
    </font>
    <font>
      <sz val="10"/>
      <color rgb="FFFF0000"/>
      <name val="Arial"/>
      <charset val="0"/>
    </font>
    <font>
      <sz val="10"/>
      <color rgb="FFFF0000"/>
      <name val="仿宋"/>
      <charset val="134"/>
    </font>
    <font>
      <sz val="11"/>
      <name val="仿宋"/>
      <charset val="134"/>
    </font>
    <font>
      <sz val="12"/>
      <color theme="1"/>
      <name val="仿宋"/>
      <charset val="134"/>
    </font>
    <font>
      <sz val="10"/>
      <name val="宋体"/>
      <charset val="134"/>
    </font>
    <font>
      <sz val="12"/>
      <name val="仿宋"/>
      <charset val="0"/>
    </font>
    <font>
      <sz val="11"/>
      <name val="SimSun"/>
      <charset val="0"/>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6" borderId="0" applyNumberFormat="0" applyBorder="0" applyAlignment="0" applyProtection="0">
      <alignment vertical="center"/>
    </xf>
    <xf numFmtId="0" fontId="33" fillId="7" borderId="0" applyNumberFormat="0" applyBorder="0" applyAlignment="0" applyProtection="0">
      <alignment vertical="center"/>
    </xf>
    <xf numFmtId="43" fontId="0" fillId="0" borderId="0" applyFont="0" applyFill="0" applyBorder="0" applyAlignment="0" applyProtection="0">
      <alignment vertical="center"/>
    </xf>
    <xf numFmtId="0" fontId="34" fillId="8"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9" borderId="9" applyNumberFormat="0" applyFont="0" applyAlignment="0" applyProtection="0">
      <alignment vertical="center"/>
    </xf>
    <xf numFmtId="0" fontId="34" fillId="10"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0" applyNumberFormat="0" applyFill="0" applyAlignment="0" applyProtection="0">
      <alignment vertical="center"/>
    </xf>
    <xf numFmtId="0" fontId="42" fillId="0" borderId="10" applyNumberFormat="0" applyFill="0" applyAlignment="0" applyProtection="0">
      <alignment vertical="center"/>
    </xf>
    <xf numFmtId="0" fontId="34" fillId="11" borderId="0" applyNumberFormat="0" applyBorder="0" applyAlignment="0" applyProtection="0">
      <alignment vertical="center"/>
    </xf>
    <xf numFmtId="0" fontId="37" fillId="0" borderId="11" applyNumberFormat="0" applyFill="0" applyAlignment="0" applyProtection="0">
      <alignment vertical="center"/>
    </xf>
    <xf numFmtId="0" fontId="34" fillId="12" borderId="0" applyNumberFormat="0" applyBorder="0" applyAlignment="0" applyProtection="0">
      <alignment vertical="center"/>
    </xf>
    <xf numFmtId="0" fontId="43" fillId="13" borderId="12" applyNumberFormat="0" applyAlignment="0" applyProtection="0">
      <alignment vertical="center"/>
    </xf>
    <xf numFmtId="0" fontId="44" fillId="13" borderId="8" applyNumberFormat="0" applyAlignment="0" applyProtection="0">
      <alignment vertical="center"/>
    </xf>
    <xf numFmtId="0" fontId="45" fillId="14" borderId="13" applyNumberFormat="0" applyAlignment="0" applyProtection="0">
      <alignment vertical="center"/>
    </xf>
    <xf numFmtId="0" fontId="31" fillId="15" borderId="0" applyNumberFormat="0" applyBorder="0" applyAlignment="0" applyProtection="0">
      <alignment vertical="center"/>
    </xf>
    <xf numFmtId="0" fontId="34" fillId="16" borderId="0" applyNumberFormat="0" applyBorder="0" applyAlignment="0" applyProtection="0">
      <alignment vertical="center"/>
    </xf>
    <xf numFmtId="0" fontId="46" fillId="0" borderId="14" applyNumberFormat="0" applyFill="0" applyAlignment="0" applyProtection="0">
      <alignment vertical="center"/>
    </xf>
    <xf numFmtId="0" fontId="47" fillId="0" borderId="15" applyNumberFormat="0" applyFill="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31" fillId="19" borderId="0" applyNumberFormat="0" applyBorder="0" applyAlignment="0" applyProtection="0">
      <alignment vertical="center"/>
    </xf>
    <xf numFmtId="0" fontId="34"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4" fillId="29" borderId="0" applyNumberFormat="0" applyBorder="0" applyAlignment="0" applyProtection="0">
      <alignment vertical="center"/>
    </xf>
    <xf numFmtId="0" fontId="31"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1" fillId="33" borderId="0" applyNumberFormat="0" applyBorder="0" applyAlignment="0" applyProtection="0">
      <alignment vertical="center"/>
    </xf>
    <xf numFmtId="0" fontId="34" fillId="34" borderId="0" applyNumberFormat="0" applyBorder="0" applyAlignment="0" applyProtection="0">
      <alignment vertical="center"/>
    </xf>
    <xf numFmtId="0" fontId="5" fillId="0" borderId="0">
      <alignment vertical="center"/>
    </xf>
    <xf numFmtId="0" fontId="5" fillId="0" borderId="0"/>
  </cellStyleXfs>
  <cellXfs count="136">
    <xf numFmtId="0" fontId="0" fillId="0" borderId="0" xfId="0">
      <alignment vertical="center"/>
    </xf>
    <xf numFmtId="0" fontId="0" fillId="0" borderId="0" xfId="0" applyAlignment="1">
      <alignment horizontal="center" vertical="center"/>
    </xf>
    <xf numFmtId="176" fontId="1" fillId="0" borderId="1" xfId="5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49" applyFont="1" applyBorder="1" applyAlignment="1">
      <alignment horizontal="center" vertical="center" wrapText="1"/>
    </xf>
    <xf numFmtId="0" fontId="3" fillId="0" borderId="1" xfId="49" applyFont="1" applyBorder="1" applyAlignment="1">
      <alignment horizontal="center" vertical="center"/>
    </xf>
    <xf numFmtId="0" fontId="3" fillId="0" borderId="1" xfId="49" applyFont="1" applyBorder="1" applyAlignment="1">
      <alignment horizontal="left" vertical="center"/>
    </xf>
    <xf numFmtId="0" fontId="3" fillId="0" borderId="1" xfId="49" applyFont="1" applyBorder="1" applyAlignment="1">
      <alignment horizontal="center" vertical="center" wrapText="1" shrinkToFit="1"/>
    </xf>
    <xf numFmtId="0" fontId="3" fillId="0" borderId="1" xfId="0" applyFont="1" applyFill="1" applyBorder="1" applyAlignment="1">
      <alignment horizontal="center" vertical="center" wrapText="1"/>
    </xf>
    <xf numFmtId="0" fontId="1" fillId="0" borderId="1" xfId="50" applyFont="1" applyBorder="1" applyAlignment="1">
      <alignment horizontal="center" vertical="center"/>
    </xf>
    <xf numFmtId="0" fontId="0" fillId="0" borderId="1" xfId="0" applyFont="1" applyFill="1" applyBorder="1" applyAlignment="1">
      <alignment vertical="center"/>
    </xf>
    <xf numFmtId="49" fontId="4" fillId="0" borderId="1" xfId="0" applyNumberFormat="1" applyFont="1" applyFill="1" applyBorder="1" applyAlignment="1">
      <alignment vertical="center"/>
    </xf>
    <xf numFmtId="0" fontId="1" fillId="0" borderId="1"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1" xfId="50" applyFont="1" applyFill="1" applyBorder="1" applyAlignment="1">
      <alignment horizontal="center" vertical="center"/>
    </xf>
    <xf numFmtId="0" fontId="0" fillId="0" borderId="1" xfId="0" applyBorder="1">
      <alignment vertical="center"/>
    </xf>
    <xf numFmtId="49" fontId="4" fillId="0" borderId="1" xfId="0" applyNumberFormat="1" applyFont="1" applyBorder="1">
      <alignment vertical="center"/>
    </xf>
    <xf numFmtId="0" fontId="1" fillId="0" borderId="3" xfId="50" applyFont="1" applyBorder="1" applyAlignment="1">
      <alignment horizontal="center" vertical="center"/>
    </xf>
    <xf numFmtId="0" fontId="1" fillId="0" borderId="3" xfId="0" applyFont="1" applyFill="1" applyBorder="1" applyAlignment="1">
      <alignment horizontal="center" vertical="center"/>
    </xf>
    <xf numFmtId="49" fontId="1" fillId="0" borderId="4" xfId="0" applyNumberFormat="1" applyFont="1" applyFill="1" applyBorder="1" applyAlignment="1">
      <alignment horizontal="center" vertical="center" wrapText="1"/>
    </xf>
    <xf numFmtId="0" fontId="1" fillId="0" borderId="1" xfId="50" applyNumberFormat="1" applyFont="1" applyBorder="1" applyAlignment="1">
      <alignment horizontal="center" vertical="center"/>
    </xf>
    <xf numFmtId="0"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3" fillId="0" borderId="1" xfId="50" applyNumberFormat="1" applyFont="1" applyFill="1" applyBorder="1" applyAlignment="1">
      <alignment horizontal="center" vertical="center"/>
    </xf>
    <xf numFmtId="49" fontId="1" fillId="0" borderId="1" xfId="50" applyNumberFormat="1" applyFont="1" applyFill="1" applyBorder="1" applyAlignment="1">
      <alignment horizontal="center" vertical="center"/>
    </xf>
    <xf numFmtId="0" fontId="1" fillId="0" borderId="1" xfId="50" applyNumberFormat="1"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Border="1">
      <alignment vertical="center"/>
    </xf>
    <xf numFmtId="0" fontId="1" fillId="0" borderId="3" xfId="50" applyFont="1" applyFill="1" applyBorder="1" applyAlignment="1">
      <alignment horizontal="center" vertical="center"/>
    </xf>
    <xf numFmtId="49" fontId="1" fillId="0" borderId="3" xfId="50" applyNumberFormat="1" applyFont="1" applyFill="1" applyBorder="1" applyAlignment="1">
      <alignment horizontal="center" vertical="center"/>
    </xf>
    <xf numFmtId="0" fontId="1" fillId="0" borderId="3" xfId="50" applyNumberFormat="1" applyFont="1" applyFill="1" applyBorder="1" applyAlignment="1">
      <alignment horizontal="center" vertical="center"/>
    </xf>
    <xf numFmtId="0" fontId="1" fillId="0" borderId="0" xfId="0" applyFont="1" applyFill="1" applyBorder="1" applyAlignment="1">
      <alignment horizontal="center"/>
    </xf>
    <xf numFmtId="0" fontId="1" fillId="0" borderId="1" xfId="0" applyNumberFormat="1" applyFont="1" applyFill="1" applyBorder="1" applyAlignment="1">
      <alignment vertical="center"/>
    </xf>
    <xf numFmtId="0" fontId="6" fillId="0" borderId="5" xfId="0" applyFont="1" applyFill="1" applyBorder="1" applyAlignment="1">
      <alignment horizontal="center" vertical="center"/>
    </xf>
    <xf numFmtId="0" fontId="6" fillId="0" borderId="5" xfId="0" applyFont="1" applyFill="1" applyBorder="1" applyAlignment="1">
      <alignment horizontal="left" vertical="center"/>
    </xf>
    <xf numFmtId="49" fontId="6" fillId="0" borderId="5" xfId="0" applyNumberFormat="1" applyFont="1" applyFill="1" applyBorder="1" applyAlignment="1">
      <alignment horizontal="left" vertical="center"/>
    </xf>
    <xf numFmtId="0" fontId="3" fillId="0" borderId="1" xfId="49" applyFont="1" applyBorder="1" applyAlignment="1">
      <alignment horizontal="left" vertical="center" wrapText="1"/>
    </xf>
    <xf numFmtId="49" fontId="3" fillId="0" borderId="1" xfId="49" applyNumberFormat="1" applyFont="1" applyBorder="1" applyAlignment="1">
      <alignment horizontal="left" vertical="center"/>
    </xf>
    <xf numFmtId="0" fontId="3" fillId="0" borderId="1" xfId="0" applyFont="1" applyFill="1" applyBorder="1" applyAlignment="1">
      <alignment horizontal="left" vertical="center" wrapText="1"/>
    </xf>
    <xf numFmtId="0" fontId="7" fillId="0" borderId="0" xfId="0" applyFont="1">
      <alignment vertical="center"/>
    </xf>
    <xf numFmtId="49" fontId="6" fillId="0" borderId="5" xfId="0" applyNumberFormat="1" applyFont="1" applyFill="1" applyBorder="1" applyAlignment="1">
      <alignment horizontal="center" vertical="center"/>
    </xf>
    <xf numFmtId="49" fontId="6" fillId="0" borderId="6" xfId="0" applyNumberFormat="1" applyFont="1" applyFill="1" applyBorder="1" applyAlignment="1">
      <alignment horizontal="left" vertical="center"/>
    </xf>
    <xf numFmtId="0" fontId="0" fillId="0" borderId="0" xfId="0" applyFont="1" applyFill="1" applyAlignment="1">
      <alignment vertical="center"/>
    </xf>
    <xf numFmtId="49" fontId="3" fillId="0" borderId="1" xfId="50" applyNumberFormat="1" applyFont="1" applyFill="1" applyBorder="1" applyAlignment="1">
      <alignment horizontal="center" vertical="center"/>
    </xf>
    <xf numFmtId="0" fontId="3" fillId="0" borderId="1" xfId="5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0" xfId="0" applyFont="1" applyFill="1" applyBorder="1" applyAlignment="1">
      <alignment vertical="center"/>
    </xf>
    <xf numFmtId="49" fontId="0" fillId="0" borderId="0" xfId="0" applyNumberFormat="1">
      <alignment vertical="center"/>
    </xf>
    <xf numFmtId="49" fontId="7" fillId="0" borderId="0" xfId="0" applyNumberFormat="1" applyFont="1">
      <alignment vertical="center"/>
    </xf>
    <xf numFmtId="0" fontId="8" fillId="0" borderId="0" xfId="0" applyFont="1" applyAlignment="1" applyProtection="1">
      <alignment horizontal="center" vertical="center"/>
    </xf>
    <xf numFmtId="0" fontId="9" fillId="0" borderId="1" xfId="0" applyFont="1" applyBorder="1" applyAlignment="1" applyProtection="1">
      <alignment horizontal="center" vertical="center"/>
    </xf>
    <xf numFmtId="49" fontId="10" fillId="2"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0" fontId="11" fillId="2" borderId="1" xfId="0" applyNumberFormat="1" applyFont="1" applyFill="1" applyBorder="1" applyAlignment="1" applyProtection="1">
      <alignment horizontal="center" vertical="center" wrapText="1"/>
    </xf>
    <xf numFmtId="49" fontId="12" fillId="0" borderId="1" xfId="0" applyNumberFormat="1" applyFont="1" applyFill="1" applyBorder="1" applyAlignment="1">
      <alignment horizontal="center" vertical="center" wrapText="1"/>
    </xf>
    <xf numFmtId="0" fontId="13" fillId="0" borderId="1" xfId="0" applyFont="1" applyBorder="1" applyAlignment="1" applyProtection="1">
      <alignment horizontal="center" vertical="center"/>
    </xf>
    <xf numFmtId="49" fontId="14" fillId="2" borderId="1" xfId="0" applyNumberFormat="1" applyFont="1" applyFill="1" applyBorder="1" applyAlignment="1" applyProtection="1">
      <alignment horizontal="center" vertical="center" wrapText="1"/>
    </xf>
    <xf numFmtId="49" fontId="15" fillId="2" borderId="1" xfId="0" applyNumberFormat="1" applyFont="1" applyFill="1" applyBorder="1" applyAlignment="1" applyProtection="1">
      <alignment horizontal="center" vertical="center" wrapText="1"/>
    </xf>
    <xf numFmtId="0" fontId="15" fillId="2" borderId="1" xfId="0" applyNumberFormat="1" applyFont="1" applyFill="1" applyBorder="1" applyAlignment="1" applyProtection="1">
      <alignment horizontal="center" vertical="center" wrapText="1"/>
    </xf>
    <xf numFmtId="49" fontId="16" fillId="0" borderId="1" xfId="0" applyNumberFormat="1" applyFont="1" applyFill="1" applyBorder="1" applyAlignment="1">
      <alignment horizontal="center" vertical="center" wrapText="1"/>
    </xf>
    <xf numFmtId="0" fontId="16" fillId="0" borderId="1" xfId="50" applyFont="1" applyFill="1" applyBorder="1" applyAlignment="1">
      <alignment horizontal="center" vertical="center"/>
    </xf>
    <xf numFmtId="0" fontId="16" fillId="0" borderId="1" xfId="0" applyFont="1" applyFill="1" applyBorder="1" applyAlignment="1">
      <alignment horizontal="center"/>
    </xf>
    <xf numFmtId="0" fontId="17" fillId="0" borderId="1" xfId="0" applyFont="1" applyFill="1" applyBorder="1" applyAlignment="1">
      <alignment horizontal="center" vertical="center"/>
    </xf>
    <xf numFmtId="49" fontId="8" fillId="0" borderId="0" xfId="0" applyNumberFormat="1" applyFont="1" applyAlignment="1" applyProtection="1">
      <alignment horizontal="center" vertical="center"/>
    </xf>
    <xf numFmtId="0" fontId="12" fillId="0" borderId="1" xfId="50" applyFont="1" applyFill="1" applyBorder="1" applyAlignment="1">
      <alignment horizontal="center" vertical="center"/>
    </xf>
    <xf numFmtId="0" fontId="18" fillId="0" borderId="1" xfId="0" applyFont="1" applyFill="1" applyBorder="1" applyAlignment="1">
      <alignment horizontal="center"/>
    </xf>
    <xf numFmtId="49" fontId="12" fillId="0" borderId="1" xfId="50" applyNumberFormat="1" applyFont="1" applyFill="1" applyBorder="1" applyAlignment="1" applyProtection="1">
      <alignment horizontal="center" vertical="center"/>
    </xf>
    <xf numFmtId="0" fontId="12" fillId="0" borderId="1" xfId="50" applyNumberFormat="1" applyFont="1" applyFill="1" applyBorder="1" applyAlignment="1" applyProtection="1">
      <alignment horizontal="center" vertical="center"/>
    </xf>
    <xf numFmtId="0" fontId="0" fillId="0" borderId="1" xfId="0" applyFill="1" applyBorder="1" applyAlignment="1">
      <alignment horizontal="center"/>
    </xf>
    <xf numFmtId="49" fontId="16" fillId="0" borderId="1" xfId="50" applyNumberFormat="1" applyFont="1" applyFill="1" applyBorder="1" applyAlignment="1" applyProtection="1">
      <alignment horizontal="center" vertical="center"/>
    </xf>
    <xf numFmtId="0" fontId="16" fillId="0" borderId="1" xfId="50" applyNumberFormat="1"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49" fontId="16" fillId="0" borderId="1" xfId="0" applyNumberFormat="1" applyFont="1" applyFill="1" applyBorder="1" applyAlignment="1" applyProtection="1">
      <alignment horizontal="center" vertical="center"/>
    </xf>
    <xf numFmtId="0" fontId="16" fillId="0" borderId="1" xfId="0" applyFont="1" applyFill="1" applyBorder="1" applyAlignment="1">
      <alignment horizontal="center" vertical="center"/>
    </xf>
    <xf numFmtId="49" fontId="16" fillId="0" borderId="1" xfId="50" applyNumberFormat="1" applyFont="1" applyBorder="1" applyAlignment="1" applyProtection="1">
      <alignment horizontal="center" vertical="center"/>
    </xf>
    <xf numFmtId="0" fontId="19" fillId="0" borderId="1" xfId="0" applyFont="1" applyFill="1" applyBorder="1" applyAlignment="1">
      <alignment horizontal="center" vertical="center"/>
    </xf>
    <xf numFmtId="49" fontId="20" fillId="2"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xf>
    <xf numFmtId="0" fontId="0" fillId="0" borderId="1" xfId="0" applyBorder="1" applyAlignment="1">
      <alignment horizontal="center" vertical="center"/>
    </xf>
    <xf numFmtId="0" fontId="21" fillId="0" borderId="1" xfId="0" applyFont="1" applyBorder="1" applyAlignment="1" applyProtection="1">
      <alignment horizontal="center" vertical="center"/>
    </xf>
    <xf numFmtId="49" fontId="22" fillId="2" borderId="1" xfId="0" applyNumberFormat="1" applyFont="1" applyFill="1" applyBorder="1" applyAlignment="1" applyProtection="1">
      <alignment horizontal="center" vertical="center" wrapText="1"/>
    </xf>
    <xf numFmtId="49" fontId="23" fillId="2" borderId="1" xfId="0" applyNumberFormat="1" applyFont="1" applyFill="1" applyBorder="1" applyAlignment="1" applyProtection="1">
      <alignment horizontal="center" vertical="center" wrapText="1"/>
    </xf>
    <xf numFmtId="0" fontId="23" fillId="2" borderId="1" xfId="0" applyNumberFormat="1" applyFont="1" applyFill="1" applyBorder="1" applyAlignment="1" applyProtection="1">
      <alignment horizontal="center" vertical="center" wrapText="1"/>
    </xf>
    <xf numFmtId="49" fontId="24" fillId="0" borderId="1" xfId="0" applyNumberFormat="1" applyFont="1" applyFill="1" applyBorder="1" applyAlignment="1">
      <alignment horizontal="center" vertical="center" wrapText="1"/>
    </xf>
    <xf numFmtId="0" fontId="24" fillId="0" borderId="1" xfId="50" applyFont="1" applyFill="1" applyBorder="1" applyAlignment="1">
      <alignment horizontal="center" vertical="center"/>
    </xf>
    <xf numFmtId="49" fontId="24" fillId="0" borderId="1" xfId="50" applyNumberFormat="1" applyFont="1" applyFill="1" applyBorder="1" applyAlignment="1" applyProtection="1">
      <alignment horizontal="center" vertical="center"/>
    </xf>
    <xf numFmtId="0" fontId="24" fillId="0" borderId="1" xfId="50" applyNumberFormat="1" applyFont="1" applyFill="1" applyBorder="1" applyAlignment="1" applyProtection="1">
      <alignment horizontal="center" vertical="center"/>
    </xf>
    <xf numFmtId="0" fontId="0" fillId="0" borderId="1" xfId="0" applyNumberFormat="1" applyFont="1" applyFill="1" applyBorder="1" applyAlignment="1">
      <alignment horizontal="center"/>
    </xf>
    <xf numFmtId="49" fontId="1" fillId="0" borderId="1" xfId="50" applyNumberFormat="1" applyFont="1" applyBorder="1" applyAlignment="1">
      <alignment horizontal="center" vertical="center"/>
    </xf>
    <xf numFmtId="0" fontId="4" fillId="0" borderId="1" xfId="0" applyFont="1" applyBorder="1" applyAlignment="1">
      <alignment horizontal="center" vertical="center"/>
    </xf>
    <xf numFmtId="0" fontId="13" fillId="0" borderId="1" xfId="0" applyNumberFormat="1" applyFont="1" applyBorder="1" applyAlignment="1" applyProtection="1">
      <alignment horizontal="center" vertical="center"/>
    </xf>
    <xf numFmtId="49" fontId="13" fillId="0" borderId="1" xfId="0" applyNumberFormat="1" applyFont="1" applyBorder="1" applyAlignment="1" applyProtection="1">
      <alignment horizontal="center" vertical="center"/>
    </xf>
    <xf numFmtId="49" fontId="0" fillId="0" borderId="1" xfId="0" applyNumberFormat="1" applyBorder="1" applyAlignment="1">
      <alignment horizontal="center" vertical="center"/>
    </xf>
    <xf numFmtId="0" fontId="7" fillId="0" borderId="1" xfId="0" applyFont="1" applyBorder="1" applyAlignment="1">
      <alignment horizontal="center" vertical="center"/>
    </xf>
    <xf numFmtId="0" fontId="13" fillId="0" borderId="0" xfId="0" applyFont="1" applyAlignment="1" applyProtection="1">
      <alignment horizontal="center" vertical="center"/>
    </xf>
    <xf numFmtId="49" fontId="7" fillId="0" borderId="1" xfId="0" applyNumberFormat="1" applyFont="1" applyBorder="1" applyAlignment="1">
      <alignment horizontal="center" vertical="center"/>
    </xf>
    <xf numFmtId="49" fontId="13" fillId="0" borderId="0" xfId="0" applyNumberFormat="1" applyFont="1" applyAlignment="1" applyProtection="1">
      <alignment horizontal="center" vertical="center"/>
    </xf>
    <xf numFmtId="0" fontId="6" fillId="0" borderId="7" xfId="0" applyFont="1" applyFill="1" applyBorder="1" applyAlignment="1">
      <alignment horizontal="center" vertical="center"/>
    </xf>
    <xf numFmtId="49" fontId="4" fillId="0" borderId="0" xfId="0" applyNumberFormat="1" applyFont="1" applyFill="1" applyAlignment="1">
      <alignment vertical="center"/>
    </xf>
    <xf numFmtId="0" fontId="2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Alignment="1">
      <alignment vertical="center"/>
    </xf>
    <xf numFmtId="14" fontId="1" fillId="0" borderId="1" xfId="0" applyNumberFormat="1" applyFont="1" applyFill="1" applyBorder="1" applyAlignment="1">
      <alignment horizontal="center" vertical="center"/>
    </xf>
    <xf numFmtId="0" fontId="26" fillId="0" borderId="1" xfId="0" applyFont="1" applyFill="1" applyBorder="1" applyAlignment="1">
      <alignment horizontal="center" vertical="center"/>
    </xf>
    <xf numFmtId="49" fontId="0" fillId="0" borderId="1" xfId="0" applyNumberFormat="1" applyFont="1" applyFill="1" applyBorder="1" applyAlignment="1">
      <alignment vertical="center"/>
    </xf>
    <xf numFmtId="0" fontId="26" fillId="0" borderId="1"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0" fontId="26" fillId="0" borderId="1" xfId="50" applyFont="1" applyFill="1" applyBorder="1" applyAlignment="1">
      <alignment horizontal="center" vertical="center"/>
    </xf>
    <xf numFmtId="49" fontId="26" fillId="0" borderId="1" xfId="5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1" fillId="0" borderId="1" xfId="0" applyFont="1" applyFill="1" applyBorder="1" applyAlignment="1">
      <alignment vertical="center"/>
    </xf>
    <xf numFmtId="49" fontId="28" fillId="2" borderId="1" xfId="0" applyNumberFormat="1" applyFont="1" applyFill="1" applyBorder="1" applyAlignment="1">
      <alignment horizontal="center" vertical="center" wrapText="1"/>
    </xf>
    <xf numFmtId="49" fontId="29" fillId="2" borderId="1" xfId="0" applyNumberFormat="1" applyFont="1" applyFill="1" applyBorder="1" applyAlignment="1" applyProtection="1">
      <alignment horizontal="center" vertical="center" wrapText="1"/>
    </xf>
    <xf numFmtId="14" fontId="1" fillId="0" borderId="1" xfId="50" applyNumberFormat="1" applyFont="1" applyFill="1" applyBorder="1" applyAlignment="1">
      <alignment horizontal="center" vertical="center"/>
    </xf>
    <xf numFmtId="0" fontId="30" fillId="0" borderId="1" xfId="0" applyFont="1" applyFill="1" applyBorder="1" applyAlignment="1">
      <alignment horizontal="center" vertical="center"/>
    </xf>
    <xf numFmtId="0" fontId="26" fillId="0" borderId="1" xfId="50" applyNumberFormat="1" applyFont="1" applyFill="1" applyBorder="1" applyAlignment="1">
      <alignment horizontal="center" vertical="center"/>
    </xf>
    <xf numFmtId="0" fontId="26" fillId="0" borderId="1" xfId="50" applyFont="1" applyBorder="1" applyAlignment="1">
      <alignment horizontal="center" vertical="center"/>
    </xf>
    <xf numFmtId="0" fontId="1" fillId="0" borderId="1" xfId="0" applyNumberFormat="1" applyFont="1" applyFill="1" applyBorder="1" applyAlignment="1">
      <alignment horizontal="center"/>
    </xf>
    <xf numFmtId="49" fontId="4" fillId="0" borderId="1" xfId="0" applyNumberFormat="1" applyFont="1" applyFill="1" applyBorder="1" applyAlignment="1">
      <alignment horizontal="center" vertical="center"/>
    </xf>
    <xf numFmtId="0" fontId="1" fillId="0" borderId="1" xfId="0" applyFont="1" applyFill="1" applyBorder="1" applyAlignment="1">
      <alignment horizontal="center"/>
    </xf>
    <xf numFmtId="0" fontId="1" fillId="0" borderId="1" xfId="50" applyNumberFormat="1" applyFont="1" applyFill="1" applyBorder="1" applyAlignment="1">
      <alignment horizontal="left" vertical="center"/>
    </xf>
    <xf numFmtId="0" fontId="25" fillId="0" borderId="1" xfId="0" applyNumberFormat="1" applyFont="1" applyFill="1" applyBorder="1" applyAlignment="1">
      <alignment horizontal="center" vertical="center"/>
    </xf>
    <xf numFmtId="0" fontId="4" fillId="0" borderId="1" xfId="0" applyFont="1" applyFill="1" applyBorder="1" applyAlignment="1"/>
    <xf numFmtId="49" fontId="1"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xf>
    <xf numFmtId="0" fontId="1" fillId="0" borderId="1" xfId="0" applyFont="1" applyFill="1" applyBorder="1" applyAlignment="1">
      <alignment horizontal="left" vertical="center"/>
    </xf>
    <xf numFmtId="14" fontId="5" fillId="0" borderId="1" xfId="0" applyNumberFormat="1" applyFont="1" applyFill="1" applyBorder="1" applyAlignment="1">
      <alignment vertical="center"/>
    </xf>
    <xf numFmtId="0" fontId="0" fillId="3" borderId="1" xfId="0" applyFont="1" applyFill="1" applyBorder="1" applyAlignment="1">
      <alignment horizontal="center" vertical="center"/>
    </xf>
    <xf numFmtId="0" fontId="0" fillId="3" borderId="1" xfId="0" applyFont="1" applyFill="1" applyBorder="1" applyAlignment="1">
      <alignment horizontal="left" vertical="center"/>
    </xf>
    <xf numFmtId="49" fontId="0" fillId="3" borderId="1" xfId="0" applyNumberFormat="1" applyFont="1" applyFill="1" applyBorder="1" applyAlignment="1">
      <alignment horizontal="center" vertical="center"/>
    </xf>
    <xf numFmtId="0" fontId="0" fillId="0" borderId="1" xfId="0" applyFont="1" applyFill="1" applyBorder="1" applyAlignment="1" quotePrefix="1">
      <alignment vertical="center"/>
    </xf>
    <xf numFmtId="0" fontId="0" fillId="0" borderId="1" xfId="0" applyFont="1" applyFill="1" applyBorder="1" applyAlignment="1" quotePrefix="1">
      <alignment horizontal="center" vertical="center"/>
    </xf>
    <xf numFmtId="0" fontId="1" fillId="0" borderId="1" xfId="50" applyNumberFormat="1" applyFont="1" applyBorder="1" applyAlignment="1" quotePrefix="1">
      <alignment horizontal="center" vertical="center"/>
    </xf>
    <xf numFmtId="0" fontId="4" fillId="0" borderId="1" xfId="0" applyFont="1" applyFill="1" applyBorder="1" applyAlignment="1" quotePrefix="1">
      <alignment vertical="center"/>
    </xf>
    <xf numFmtId="0" fontId="1" fillId="0" borderId="1" xfId="0" applyFont="1" applyFill="1" applyBorder="1" applyAlignment="1" quotePrefix="1">
      <alignment horizontal="center" vertical="center"/>
    </xf>
    <xf numFmtId="0" fontId="0" fillId="0" borderId="1" xfId="0" applyFont="1" applyFill="1" applyBorder="1" applyAlignment="1" quotePrefix="1">
      <alignment horizontal="left" vertical="center"/>
    </xf>
    <xf numFmtId="0" fontId="0" fillId="3" borderId="1" xfId="0" applyFont="1" applyFill="1" applyBorder="1" applyAlignment="1" quotePrefix="1">
      <alignment horizontal="left" vertical="center"/>
    </xf>
    <xf numFmtId="49" fontId="15" fillId="2" borderId="1" xfId="0" applyNumberFormat="1" applyFont="1" applyFill="1" applyBorder="1" applyAlignment="1" applyProtection="1" quotePrefix="1">
      <alignment horizontal="center" vertical="center" wrapText="1"/>
    </xf>
    <xf numFmtId="0" fontId="17" fillId="0" borderId="1" xfId="0" applyFont="1" applyFill="1" applyBorder="1" applyAlignment="1" quotePrefix="1">
      <alignment horizontal="center" vertical="center"/>
    </xf>
    <xf numFmtId="0" fontId="19" fillId="0" borderId="1" xfId="0" applyFont="1" applyFill="1" applyBorder="1" applyAlignment="1" quotePrefix="1">
      <alignment horizontal="center" vertical="center"/>
    </xf>
    <xf numFmtId="0" fontId="15" fillId="2" borderId="1" xfId="0" applyNumberFormat="1" applyFont="1" applyFill="1" applyBorder="1" applyAlignment="1" applyProtection="1" quotePrefix="1">
      <alignment horizontal="center" vertical="center" wrapText="1"/>
    </xf>
    <xf numFmtId="0" fontId="5" fillId="0" borderId="1" xfId="0" applyFont="1" applyFill="1" applyBorder="1" applyAlignment="1" quotePrefix="1">
      <alignment horizontal="center" vertical="center"/>
    </xf>
    <xf numFmtId="0" fontId="0" fillId="0" borderId="1" xfId="0" applyBorder="1" applyAlignment="1" quotePrefix="1">
      <alignment horizontal="center" vertical="center"/>
    </xf>
    <xf numFmtId="0" fontId="1" fillId="0" borderId="1" xfId="0" applyNumberFormat="1" applyFont="1" applyFill="1" applyBorder="1" applyAlignment="1" quotePrefix="1">
      <alignment horizontal="center" vertical="center"/>
    </xf>
    <xf numFmtId="0" fontId="4" fillId="0" borderId="1" xfId="0" applyFont="1" applyBorder="1" applyAlignment="1" quotePrefix="1">
      <alignment horizontal="center" vertical="center"/>
    </xf>
    <xf numFmtId="0" fontId="0" fillId="0" borderId="0" xfId="0" quotePrefix="1">
      <alignment vertical="center"/>
    </xf>
    <xf numFmtId="0" fontId="7" fillId="0" borderId="0" xfId="0" applyFont="1" quotePrefix="1">
      <alignment vertical="center"/>
    </xf>
    <xf numFmtId="0" fontId="0" fillId="0" borderId="1" xfId="0" applyBorder="1" quotePrefix="1">
      <alignment vertical="center"/>
    </xf>
    <xf numFmtId="0" fontId="0" fillId="0" borderId="0" xfId="0"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9525</xdr:colOff>
      <xdr:row>1451</xdr:row>
      <xdr:rowOff>66675</xdr:rowOff>
    </xdr:from>
    <xdr:to>
      <xdr:col>3</xdr:col>
      <xdr:colOff>1142365</xdr:colOff>
      <xdr:row>1466</xdr:row>
      <xdr:rowOff>161290</xdr:rowOff>
    </xdr:to>
    <xdr:sp>
      <xdr:nvSpPr>
        <xdr:cNvPr id="2" name="Host Control  1"/>
        <xdr:cNvSpPr/>
      </xdr:nvSpPr>
      <xdr:spPr>
        <a:xfrm>
          <a:off x="2257425" y="91954350"/>
          <a:ext cx="1132840" cy="332740"/>
        </a:xfrm>
        <a:prstGeom prst="rect">
          <a:avLst/>
        </a:prstGeom>
        <a:noFill/>
        <a:ln w="9525">
          <a:noFill/>
        </a:ln>
      </xdr:spPr>
    </xdr:sp>
    <xdr:clientData/>
  </xdr:twoCellAnchor>
  <xdr:twoCellAnchor editAs="oneCell">
    <xdr:from>
      <xdr:col>5</xdr:col>
      <xdr:colOff>510540</xdr:colOff>
      <xdr:row>1456</xdr:row>
      <xdr:rowOff>0</xdr:rowOff>
    </xdr:from>
    <xdr:to>
      <xdr:col>6</xdr:col>
      <xdr:colOff>688975</xdr:colOff>
      <xdr:row>1466</xdr:row>
      <xdr:rowOff>88265</xdr:rowOff>
    </xdr:to>
    <xdr:sp>
      <xdr:nvSpPr>
        <xdr:cNvPr id="3" name="Host Control  1" hidden="1"/>
        <xdr:cNvSpPr/>
      </xdr:nvSpPr>
      <xdr:spPr>
        <a:xfrm>
          <a:off x="5511165" y="91954350"/>
          <a:ext cx="1054735" cy="259715"/>
        </a:xfrm>
        <a:prstGeom prst="rect">
          <a:avLst/>
        </a:prstGeom>
        <a:noFill/>
        <a:ln w="9525">
          <a:noFill/>
        </a:ln>
      </xdr:spPr>
    </xdr:sp>
    <xdr:clientData/>
  </xdr:twoCellAnchor>
  <xdr:twoCellAnchor editAs="oneCell">
    <xdr:from>
      <xdr:col>5</xdr:col>
      <xdr:colOff>510540</xdr:colOff>
      <xdr:row>1456</xdr:row>
      <xdr:rowOff>0</xdr:rowOff>
    </xdr:from>
    <xdr:to>
      <xdr:col>6</xdr:col>
      <xdr:colOff>688975</xdr:colOff>
      <xdr:row>1466</xdr:row>
      <xdr:rowOff>88265</xdr:rowOff>
    </xdr:to>
    <xdr:sp>
      <xdr:nvSpPr>
        <xdr:cNvPr id="4" name="Host Control  1" hidden="1"/>
        <xdr:cNvSpPr/>
      </xdr:nvSpPr>
      <xdr:spPr>
        <a:xfrm>
          <a:off x="5511165" y="91954350"/>
          <a:ext cx="1054735" cy="259715"/>
        </a:xfrm>
        <a:prstGeom prst="rect">
          <a:avLst/>
        </a:prstGeom>
        <a:noFill/>
        <a:ln w="9525">
          <a:noFill/>
        </a:ln>
      </xdr:spPr>
    </xdr:sp>
    <xdr:clientData/>
  </xdr:twoCellAnchor>
  <xdr:twoCellAnchor editAs="oneCell">
    <xdr:from>
      <xdr:col>5</xdr:col>
      <xdr:colOff>510540</xdr:colOff>
      <xdr:row>1456</xdr:row>
      <xdr:rowOff>0</xdr:rowOff>
    </xdr:from>
    <xdr:to>
      <xdr:col>6</xdr:col>
      <xdr:colOff>688975</xdr:colOff>
      <xdr:row>1466</xdr:row>
      <xdr:rowOff>88265</xdr:rowOff>
    </xdr:to>
    <xdr:sp>
      <xdr:nvSpPr>
        <xdr:cNvPr id="5" name="Host Control  1" hidden="1"/>
        <xdr:cNvSpPr/>
      </xdr:nvSpPr>
      <xdr:spPr>
        <a:xfrm>
          <a:off x="5511165" y="91954350"/>
          <a:ext cx="1054735" cy="259715"/>
        </a:xfrm>
        <a:prstGeom prst="rect">
          <a:avLst/>
        </a:prstGeom>
        <a:noFill/>
        <a:ln w="9525">
          <a:noFill/>
        </a:ln>
      </xdr:spPr>
    </xdr:sp>
    <xdr:clientData/>
  </xdr:twoCellAnchor>
  <xdr:twoCellAnchor editAs="oneCell">
    <xdr:from>
      <xdr:col>5</xdr:col>
      <xdr:colOff>510540</xdr:colOff>
      <xdr:row>1456</xdr:row>
      <xdr:rowOff>0</xdr:rowOff>
    </xdr:from>
    <xdr:to>
      <xdr:col>6</xdr:col>
      <xdr:colOff>688975</xdr:colOff>
      <xdr:row>1466</xdr:row>
      <xdr:rowOff>88265</xdr:rowOff>
    </xdr:to>
    <xdr:sp>
      <xdr:nvSpPr>
        <xdr:cNvPr id="6" name="Host Control  1" hidden="1"/>
        <xdr:cNvSpPr/>
      </xdr:nvSpPr>
      <xdr:spPr>
        <a:xfrm>
          <a:off x="5511165" y="91954350"/>
          <a:ext cx="1054735" cy="259715"/>
        </a:xfrm>
        <a:prstGeom prst="rect">
          <a:avLst/>
        </a:prstGeom>
        <a:noFill/>
        <a:ln w="9525">
          <a:noFill/>
        </a:ln>
      </xdr:spPr>
    </xdr:sp>
    <xdr:clientData/>
  </xdr:twoCellAnchor>
  <xdr:twoCellAnchor editAs="oneCell">
    <xdr:from>
      <xdr:col>5</xdr:col>
      <xdr:colOff>510540</xdr:colOff>
      <xdr:row>1456</xdr:row>
      <xdr:rowOff>0</xdr:rowOff>
    </xdr:from>
    <xdr:to>
      <xdr:col>6</xdr:col>
      <xdr:colOff>688340</xdr:colOff>
      <xdr:row>1466</xdr:row>
      <xdr:rowOff>87630</xdr:rowOff>
    </xdr:to>
    <xdr:sp>
      <xdr:nvSpPr>
        <xdr:cNvPr id="7" name="Host Control  1" hidden="1"/>
        <xdr:cNvSpPr/>
      </xdr:nvSpPr>
      <xdr:spPr>
        <a:xfrm>
          <a:off x="5511165" y="91954350"/>
          <a:ext cx="1054100" cy="259080"/>
        </a:xfrm>
        <a:prstGeom prst="rect">
          <a:avLst/>
        </a:prstGeom>
        <a:noFill/>
        <a:ln w="9525">
          <a:noFill/>
        </a:ln>
      </xdr:spPr>
    </xdr:sp>
    <xdr:clientData/>
  </xdr:twoCellAnchor>
  <xdr:twoCellAnchor editAs="oneCell">
    <xdr:from>
      <xdr:col>5</xdr:col>
      <xdr:colOff>510540</xdr:colOff>
      <xdr:row>1456</xdr:row>
      <xdr:rowOff>0</xdr:rowOff>
    </xdr:from>
    <xdr:to>
      <xdr:col>6</xdr:col>
      <xdr:colOff>688975</xdr:colOff>
      <xdr:row>1466</xdr:row>
      <xdr:rowOff>88265</xdr:rowOff>
    </xdr:to>
    <xdr:sp>
      <xdr:nvSpPr>
        <xdr:cNvPr id="8" name="Host Control  1" hidden="1"/>
        <xdr:cNvSpPr/>
      </xdr:nvSpPr>
      <xdr:spPr>
        <a:xfrm>
          <a:off x="5511165" y="91954350"/>
          <a:ext cx="1054735" cy="259715"/>
        </a:xfrm>
        <a:prstGeom prst="rect">
          <a:avLst/>
        </a:prstGeom>
        <a:noFill/>
        <a:ln w="9525">
          <a:noFill/>
        </a:ln>
      </xdr:spPr>
    </xdr:sp>
    <xdr:clientData/>
  </xdr:twoCellAnchor>
  <xdr:twoCellAnchor editAs="oneCell">
    <xdr:from>
      <xdr:col>5</xdr:col>
      <xdr:colOff>510540</xdr:colOff>
      <xdr:row>1456</xdr:row>
      <xdr:rowOff>0</xdr:rowOff>
    </xdr:from>
    <xdr:to>
      <xdr:col>6</xdr:col>
      <xdr:colOff>688975</xdr:colOff>
      <xdr:row>1466</xdr:row>
      <xdr:rowOff>88265</xdr:rowOff>
    </xdr:to>
    <xdr:sp>
      <xdr:nvSpPr>
        <xdr:cNvPr id="9" name="Host Control  1" hidden="1"/>
        <xdr:cNvSpPr/>
      </xdr:nvSpPr>
      <xdr:spPr>
        <a:xfrm>
          <a:off x="5511165" y="91954350"/>
          <a:ext cx="1054735" cy="259715"/>
        </a:xfrm>
        <a:prstGeom prst="rect">
          <a:avLst/>
        </a:prstGeom>
        <a:noFill/>
        <a:ln w="9525">
          <a:noFill/>
        </a:ln>
      </xdr:spPr>
    </xdr:sp>
    <xdr:clientData/>
  </xdr:twoCellAnchor>
  <xdr:twoCellAnchor editAs="oneCell">
    <xdr:from>
      <xdr:col>5</xdr:col>
      <xdr:colOff>510540</xdr:colOff>
      <xdr:row>1456</xdr:row>
      <xdr:rowOff>0</xdr:rowOff>
    </xdr:from>
    <xdr:to>
      <xdr:col>6</xdr:col>
      <xdr:colOff>688340</xdr:colOff>
      <xdr:row>1466</xdr:row>
      <xdr:rowOff>87630</xdr:rowOff>
    </xdr:to>
    <xdr:sp>
      <xdr:nvSpPr>
        <xdr:cNvPr id="10" name="Host Control  1" hidden="1"/>
        <xdr:cNvSpPr/>
      </xdr:nvSpPr>
      <xdr:spPr>
        <a:xfrm>
          <a:off x="5511165" y="91954350"/>
          <a:ext cx="1054100" cy="259080"/>
        </a:xfrm>
        <a:prstGeom prst="rect">
          <a:avLst/>
        </a:prstGeom>
        <a:noFill/>
        <a:ln w="9525">
          <a:noFill/>
        </a:ln>
      </xdr:spPr>
    </xdr:sp>
    <xdr:clientData/>
  </xdr:twoCellAnchor>
  <xdr:twoCellAnchor editAs="oneCell">
    <xdr:from>
      <xdr:col>5</xdr:col>
      <xdr:colOff>510540</xdr:colOff>
      <xdr:row>1456</xdr:row>
      <xdr:rowOff>0</xdr:rowOff>
    </xdr:from>
    <xdr:to>
      <xdr:col>6</xdr:col>
      <xdr:colOff>688975</xdr:colOff>
      <xdr:row>1466</xdr:row>
      <xdr:rowOff>88265</xdr:rowOff>
    </xdr:to>
    <xdr:sp>
      <xdr:nvSpPr>
        <xdr:cNvPr id="11" name="Host Control  1" hidden="1"/>
        <xdr:cNvSpPr/>
      </xdr:nvSpPr>
      <xdr:spPr>
        <a:xfrm>
          <a:off x="5511165" y="91954350"/>
          <a:ext cx="1054735" cy="259715"/>
        </a:xfrm>
        <a:prstGeom prst="rect">
          <a:avLst/>
        </a:prstGeom>
        <a:noFill/>
        <a:ln w="9525">
          <a:noFill/>
        </a:ln>
      </xdr:spPr>
    </xdr:sp>
    <xdr:clientData/>
  </xdr:twoCellAnchor>
  <xdr:twoCellAnchor editAs="oneCell">
    <xdr:from>
      <xdr:col>5</xdr:col>
      <xdr:colOff>510540</xdr:colOff>
      <xdr:row>1456</xdr:row>
      <xdr:rowOff>0</xdr:rowOff>
    </xdr:from>
    <xdr:to>
      <xdr:col>6</xdr:col>
      <xdr:colOff>688340</xdr:colOff>
      <xdr:row>1466</xdr:row>
      <xdr:rowOff>87630</xdr:rowOff>
    </xdr:to>
    <xdr:sp>
      <xdr:nvSpPr>
        <xdr:cNvPr id="12" name="Host Control  1" hidden="1"/>
        <xdr:cNvSpPr/>
      </xdr:nvSpPr>
      <xdr:spPr>
        <a:xfrm>
          <a:off x="5511165" y="91954350"/>
          <a:ext cx="1054100" cy="259080"/>
        </a:xfrm>
        <a:prstGeom prst="rect">
          <a:avLst/>
        </a:prstGeom>
        <a:noFill/>
        <a:ln w="9525">
          <a:noFill/>
        </a:ln>
      </xdr:spPr>
    </xdr:sp>
    <xdr:clientData/>
  </xdr:twoCellAnchor>
  <xdr:twoCellAnchor editAs="oneCell">
    <xdr:from>
      <xdr:col>5</xdr:col>
      <xdr:colOff>510540</xdr:colOff>
      <xdr:row>1456</xdr:row>
      <xdr:rowOff>0</xdr:rowOff>
    </xdr:from>
    <xdr:to>
      <xdr:col>6</xdr:col>
      <xdr:colOff>688975</xdr:colOff>
      <xdr:row>1466</xdr:row>
      <xdr:rowOff>88265</xdr:rowOff>
    </xdr:to>
    <xdr:sp>
      <xdr:nvSpPr>
        <xdr:cNvPr id="13" name="Host Control  1" hidden="1"/>
        <xdr:cNvSpPr/>
      </xdr:nvSpPr>
      <xdr:spPr>
        <a:xfrm>
          <a:off x="5511165" y="91954350"/>
          <a:ext cx="1054735" cy="259715"/>
        </a:xfrm>
        <a:prstGeom prst="rect">
          <a:avLst/>
        </a:prstGeom>
        <a:noFill/>
        <a:ln w="9525">
          <a:noFill/>
        </a:ln>
      </xdr:spPr>
    </xdr:sp>
    <xdr:clientData/>
  </xdr:twoCellAnchor>
  <xdr:twoCellAnchor editAs="oneCell">
    <xdr:from>
      <xdr:col>5</xdr:col>
      <xdr:colOff>443865</xdr:colOff>
      <xdr:row>1456</xdr:row>
      <xdr:rowOff>0</xdr:rowOff>
    </xdr:from>
    <xdr:to>
      <xdr:col>6</xdr:col>
      <xdr:colOff>295910</xdr:colOff>
      <xdr:row>1466</xdr:row>
      <xdr:rowOff>90170</xdr:rowOff>
    </xdr:to>
    <xdr:sp>
      <xdr:nvSpPr>
        <xdr:cNvPr id="14" name="Host Control  1"/>
        <xdr:cNvSpPr/>
      </xdr:nvSpPr>
      <xdr:spPr>
        <a:xfrm flipH="1">
          <a:off x="5444490" y="91954350"/>
          <a:ext cx="728345" cy="261620"/>
        </a:xfrm>
        <a:prstGeom prst="rect">
          <a:avLst/>
        </a:prstGeom>
        <a:noFill/>
        <a:ln w="9525">
          <a:noFill/>
        </a:ln>
      </xdr:spPr>
    </xdr:sp>
    <xdr:clientData/>
  </xdr:twoCellAnchor>
  <xdr:twoCellAnchor editAs="oneCell">
    <xdr:from>
      <xdr:col>5</xdr:col>
      <xdr:colOff>152400</xdr:colOff>
      <xdr:row>1456</xdr:row>
      <xdr:rowOff>0</xdr:rowOff>
    </xdr:from>
    <xdr:to>
      <xdr:col>6</xdr:col>
      <xdr:colOff>377825</xdr:colOff>
      <xdr:row>1466</xdr:row>
      <xdr:rowOff>90170</xdr:rowOff>
    </xdr:to>
    <xdr:sp>
      <xdr:nvSpPr>
        <xdr:cNvPr id="15" name="Host Control  1"/>
        <xdr:cNvSpPr/>
      </xdr:nvSpPr>
      <xdr:spPr>
        <a:xfrm>
          <a:off x="5153025" y="91954350"/>
          <a:ext cx="1101725" cy="261620"/>
        </a:xfrm>
        <a:prstGeom prst="rect">
          <a:avLst/>
        </a:prstGeom>
        <a:noFill/>
        <a:ln w="9525">
          <a:noFill/>
        </a:ln>
      </xdr:spPr>
    </xdr:sp>
    <xdr:clientData/>
  </xdr:twoCellAnchor>
  <xdr:twoCellAnchor editAs="oneCell">
    <xdr:from>
      <xdr:col>3</xdr:col>
      <xdr:colOff>0</xdr:colOff>
      <xdr:row>1456</xdr:row>
      <xdr:rowOff>0</xdr:rowOff>
    </xdr:from>
    <xdr:to>
      <xdr:col>3</xdr:col>
      <xdr:colOff>1132840</xdr:colOff>
      <xdr:row>1466</xdr:row>
      <xdr:rowOff>154940</xdr:rowOff>
    </xdr:to>
    <xdr:sp>
      <xdr:nvSpPr>
        <xdr:cNvPr id="16" name="Host Control  1"/>
        <xdr:cNvSpPr/>
      </xdr:nvSpPr>
      <xdr:spPr>
        <a:xfrm>
          <a:off x="2247900" y="91954350"/>
          <a:ext cx="1132840" cy="326390"/>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154940</xdr:rowOff>
    </xdr:to>
    <xdr:sp>
      <xdr:nvSpPr>
        <xdr:cNvPr id="17" name="Host Control  1"/>
        <xdr:cNvSpPr/>
      </xdr:nvSpPr>
      <xdr:spPr>
        <a:xfrm>
          <a:off x="2247900" y="91954350"/>
          <a:ext cx="1131570" cy="326390"/>
        </a:xfrm>
        <a:prstGeom prst="rect">
          <a:avLst/>
        </a:prstGeom>
        <a:noFill/>
        <a:ln w="9525">
          <a:noFill/>
        </a:ln>
      </xdr:spPr>
    </xdr:sp>
    <xdr:clientData/>
  </xdr:twoCellAnchor>
  <xdr:twoCellAnchor editAs="oneCell">
    <xdr:from>
      <xdr:col>3</xdr:col>
      <xdr:colOff>0</xdr:colOff>
      <xdr:row>1456</xdr:row>
      <xdr:rowOff>0</xdr:rowOff>
    </xdr:from>
    <xdr:to>
      <xdr:col>3</xdr:col>
      <xdr:colOff>1132840</xdr:colOff>
      <xdr:row>1466</xdr:row>
      <xdr:rowOff>154940</xdr:rowOff>
    </xdr:to>
    <xdr:sp>
      <xdr:nvSpPr>
        <xdr:cNvPr id="18" name="Host Control  1"/>
        <xdr:cNvSpPr/>
      </xdr:nvSpPr>
      <xdr:spPr>
        <a:xfrm>
          <a:off x="2247900" y="91954350"/>
          <a:ext cx="1132840" cy="326390"/>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19"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1132840</xdr:colOff>
      <xdr:row>1466</xdr:row>
      <xdr:rowOff>144145</xdr:rowOff>
    </xdr:to>
    <xdr:sp>
      <xdr:nvSpPr>
        <xdr:cNvPr id="20" name="Host Control  1"/>
        <xdr:cNvSpPr/>
      </xdr:nvSpPr>
      <xdr:spPr>
        <a:xfrm>
          <a:off x="2247900" y="91954350"/>
          <a:ext cx="1132840" cy="315595"/>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21"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144145</xdr:rowOff>
    </xdr:to>
    <xdr:sp>
      <xdr:nvSpPr>
        <xdr:cNvPr id="22" name="Host Control  1"/>
        <xdr:cNvSpPr/>
      </xdr:nvSpPr>
      <xdr:spPr>
        <a:xfrm>
          <a:off x="2247900" y="91954350"/>
          <a:ext cx="1131570" cy="315595"/>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23"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1132840</xdr:colOff>
      <xdr:row>1466</xdr:row>
      <xdr:rowOff>144145</xdr:rowOff>
    </xdr:to>
    <xdr:sp>
      <xdr:nvSpPr>
        <xdr:cNvPr id="24" name="Host Control  1"/>
        <xdr:cNvSpPr/>
      </xdr:nvSpPr>
      <xdr:spPr>
        <a:xfrm>
          <a:off x="2247900" y="91954350"/>
          <a:ext cx="1132840" cy="315595"/>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25"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26"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1132840</xdr:colOff>
      <xdr:row>1466</xdr:row>
      <xdr:rowOff>144145</xdr:rowOff>
    </xdr:to>
    <xdr:sp>
      <xdr:nvSpPr>
        <xdr:cNvPr id="27" name="Host Control  1"/>
        <xdr:cNvSpPr/>
      </xdr:nvSpPr>
      <xdr:spPr>
        <a:xfrm>
          <a:off x="2247900" y="91954350"/>
          <a:ext cx="1132840" cy="315595"/>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28"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144145</xdr:rowOff>
    </xdr:to>
    <xdr:sp>
      <xdr:nvSpPr>
        <xdr:cNvPr id="29" name="Host Control  1"/>
        <xdr:cNvSpPr/>
      </xdr:nvSpPr>
      <xdr:spPr>
        <a:xfrm>
          <a:off x="2247900" y="91954350"/>
          <a:ext cx="1131570" cy="315595"/>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30"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1132840</xdr:colOff>
      <xdr:row>1466</xdr:row>
      <xdr:rowOff>144145</xdr:rowOff>
    </xdr:to>
    <xdr:sp>
      <xdr:nvSpPr>
        <xdr:cNvPr id="31" name="Host Control  1"/>
        <xdr:cNvSpPr/>
      </xdr:nvSpPr>
      <xdr:spPr>
        <a:xfrm>
          <a:off x="2247900" y="91954350"/>
          <a:ext cx="1132840" cy="315595"/>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32"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33"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1132840</xdr:colOff>
      <xdr:row>1466</xdr:row>
      <xdr:rowOff>144145</xdr:rowOff>
    </xdr:to>
    <xdr:sp>
      <xdr:nvSpPr>
        <xdr:cNvPr id="34" name="Host Control  1"/>
        <xdr:cNvSpPr/>
      </xdr:nvSpPr>
      <xdr:spPr>
        <a:xfrm>
          <a:off x="2247900" y="91954350"/>
          <a:ext cx="1132840" cy="315595"/>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35"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144145</xdr:rowOff>
    </xdr:to>
    <xdr:sp>
      <xdr:nvSpPr>
        <xdr:cNvPr id="36" name="Host Control  1"/>
        <xdr:cNvSpPr/>
      </xdr:nvSpPr>
      <xdr:spPr>
        <a:xfrm>
          <a:off x="2247900" y="91954350"/>
          <a:ext cx="1131570" cy="315595"/>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37"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1132840</xdr:colOff>
      <xdr:row>1466</xdr:row>
      <xdr:rowOff>144145</xdr:rowOff>
    </xdr:to>
    <xdr:sp>
      <xdr:nvSpPr>
        <xdr:cNvPr id="38" name="Host Control  1"/>
        <xdr:cNvSpPr/>
      </xdr:nvSpPr>
      <xdr:spPr>
        <a:xfrm>
          <a:off x="2247900" y="91954350"/>
          <a:ext cx="1132840" cy="315595"/>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39"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40"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1132840</xdr:colOff>
      <xdr:row>1466</xdr:row>
      <xdr:rowOff>144145</xdr:rowOff>
    </xdr:to>
    <xdr:sp>
      <xdr:nvSpPr>
        <xdr:cNvPr id="41" name="Host Control  1"/>
        <xdr:cNvSpPr/>
      </xdr:nvSpPr>
      <xdr:spPr>
        <a:xfrm>
          <a:off x="2247900" y="91954350"/>
          <a:ext cx="1132840" cy="315595"/>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42"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144145</xdr:rowOff>
    </xdr:to>
    <xdr:sp>
      <xdr:nvSpPr>
        <xdr:cNvPr id="43" name="Host Control  1"/>
        <xdr:cNvSpPr/>
      </xdr:nvSpPr>
      <xdr:spPr>
        <a:xfrm>
          <a:off x="2247900" y="91954350"/>
          <a:ext cx="1131570" cy="315595"/>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44"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1132840</xdr:colOff>
      <xdr:row>1466</xdr:row>
      <xdr:rowOff>144145</xdr:rowOff>
    </xdr:to>
    <xdr:sp>
      <xdr:nvSpPr>
        <xdr:cNvPr id="45" name="Host Control  1"/>
        <xdr:cNvSpPr/>
      </xdr:nvSpPr>
      <xdr:spPr>
        <a:xfrm>
          <a:off x="2247900" y="91954350"/>
          <a:ext cx="1132840" cy="315595"/>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46"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47"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1132840</xdr:colOff>
      <xdr:row>1466</xdr:row>
      <xdr:rowOff>144145</xdr:rowOff>
    </xdr:to>
    <xdr:sp>
      <xdr:nvSpPr>
        <xdr:cNvPr id="48" name="Host Control  1"/>
        <xdr:cNvSpPr/>
      </xdr:nvSpPr>
      <xdr:spPr>
        <a:xfrm>
          <a:off x="2247900" y="91954350"/>
          <a:ext cx="1132840" cy="315595"/>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49"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144145</xdr:rowOff>
    </xdr:to>
    <xdr:sp>
      <xdr:nvSpPr>
        <xdr:cNvPr id="50" name="Host Control  1"/>
        <xdr:cNvSpPr/>
      </xdr:nvSpPr>
      <xdr:spPr>
        <a:xfrm>
          <a:off x="2247900" y="91954350"/>
          <a:ext cx="1131570" cy="315595"/>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51" name="Host Control  1"/>
        <xdr:cNvSpPr/>
      </xdr:nvSpPr>
      <xdr:spPr>
        <a:xfrm>
          <a:off x="2247900" y="91954350"/>
          <a:ext cx="1131570" cy="332740"/>
        </a:xfrm>
        <a:prstGeom prst="rect">
          <a:avLst/>
        </a:prstGeom>
        <a:noFill/>
        <a:ln w="9525">
          <a:noFill/>
        </a:ln>
      </xdr:spPr>
    </xdr:sp>
    <xdr:clientData/>
  </xdr:twoCellAnchor>
  <xdr:twoCellAnchor editAs="oneCell">
    <xdr:from>
      <xdr:col>3</xdr:col>
      <xdr:colOff>0</xdr:colOff>
      <xdr:row>1456</xdr:row>
      <xdr:rowOff>0</xdr:rowOff>
    </xdr:from>
    <xdr:to>
      <xdr:col>3</xdr:col>
      <xdr:colOff>1132840</xdr:colOff>
      <xdr:row>1466</xdr:row>
      <xdr:rowOff>144145</xdr:rowOff>
    </xdr:to>
    <xdr:sp>
      <xdr:nvSpPr>
        <xdr:cNvPr id="52" name="Host Control  1"/>
        <xdr:cNvSpPr/>
      </xdr:nvSpPr>
      <xdr:spPr>
        <a:xfrm>
          <a:off x="2247900" y="91954350"/>
          <a:ext cx="1132840" cy="315595"/>
        </a:xfrm>
        <a:prstGeom prst="rect">
          <a:avLst/>
        </a:prstGeom>
        <a:noFill/>
        <a:ln w="9525">
          <a:noFill/>
        </a:ln>
      </xdr:spPr>
    </xdr:sp>
    <xdr:clientData/>
  </xdr:twoCellAnchor>
  <xdr:twoCellAnchor editAs="oneCell">
    <xdr:from>
      <xdr:col>3</xdr:col>
      <xdr:colOff>0</xdr:colOff>
      <xdr:row>1456</xdr:row>
      <xdr:rowOff>0</xdr:rowOff>
    </xdr:from>
    <xdr:to>
      <xdr:col>3</xdr:col>
      <xdr:colOff>1131570</xdr:colOff>
      <xdr:row>1466</xdr:row>
      <xdr:rowOff>161290</xdr:rowOff>
    </xdr:to>
    <xdr:sp>
      <xdr:nvSpPr>
        <xdr:cNvPr id="53" name="Host Control  1"/>
        <xdr:cNvSpPr/>
      </xdr:nvSpPr>
      <xdr:spPr>
        <a:xfrm>
          <a:off x="2247900"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209550</xdr:colOff>
      <xdr:row>1466</xdr:row>
      <xdr:rowOff>161290</xdr:rowOff>
    </xdr:to>
    <xdr:sp>
      <xdr:nvSpPr>
        <xdr:cNvPr id="54" name="Host Control  1"/>
        <xdr:cNvSpPr/>
      </xdr:nvSpPr>
      <xdr:spPr>
        <a:xfrm>
          <a:off x="5000625" y="91954350"/>
          <a:ext cx="1085850" cy="332740"/>
        </a:xfrm>
        <a:prstGeom prst="rect">
          <a:avLst/>
        </a:prstGeom>
        <a:noFill/>
        <a:ln w="9525">
          <a:noFill/>
        </a:ln>
      </xdr:spPr>
    </xdr:sp>
    <xdr:clientData/>
  </xdr:twoCellAnchor>
  <xdr:twoCellAnchor editAs="oneCell">
    <xdr:from>
      <xdr:col>5</xdr:col>
      <xdr:colOff>0</xdr:colOff>
      <xdr:row>1456</xdr:row>
      <xdr:rowOff>0</xdr:rowOff>
    </xdr:from>
    <xdr:to>
      <xdr:col>6</xdr:col>
      <xdr:colOff>259080</xdr:colOff>
      <xdr:row>1466</xdr:row>
      <xdr:rowOff>161290</xdr:rowOff>
    </xdr:to>
    <xdr:sp>
      <xdr:nvSpPr>
        <xdr:cNvPr id="55" name="Host Control  1"/>
        <xdr:cNvSpPr/>
      </xdr:nvSpPr>
      <xdr:spPr>
        <a:xfrm>
          <a:off x="5000625" y="91954350"/>
          <a:ext cx="1135380" cy="332740"/>
        </a:xfrm>
        <a:prstGeom prst="rect">
          <a:avLst/>
        </a:prstGeom>
        <a:noFill/>
        <a:ln w="9525">
          <a:noFill/>
        </a:ln>
      </xdr:spPr>
    </xdr:sp>
    <xdr:clientData/>
  </xdr:twoCellAnchor>
  <xdr:twoCellAnchor editAs="oneCell">
    <xdr:from>
      <xdr:col>5</xdr:col>
      <xdr:colOff>0</xdr:colOff>
      <xdr:row>1456</xdr:row>
      <xdr:rowOff>0</xdr:rowOff>
    </xdr:from>
    <xdr:to>
      <xdr:col>6</xdr:col>
      <xdr:colOff>209550</xdr:colOff>
      <xdr:row>1466</xdr:row>
      <xdr:rowOff>144145</xdr:rowOff>
    </xdr:to>
    <xdr:sp>
      <xdr:nvSpPr>
        <xdr:cNvPr id="56" name="Host Control  1"/>
        <xdr:cNvSpPr/>
      </xdr:nvSpPr>
      <xdr:spPr>
        <a:xfrm>
          <a:off x="5000625" y="91954350"/>
          <a:ext cx="1085850" cy="315595"/>
        </a:xfrm>
        <a:prstGeom prst="rect">
          <a:avLst/>
        </a:prstGeom>
        <a:noFill/>
        <a:ln w="9525">
          <a:noFill/>
        </a:ln>
      </xdr:spPr>
    </xdr:sp>
    <xdr:clientData/>
  </xdr:twoCellAnchor>
  <xdr:twoCellAnchor editAs="oneCell">
    <xdr:from>
      <xdr:col>5</xdr:col>
      <xdr:colOff>0</xdr:colOff>
      <xdr:row>1456</xdr:row>
      <xdr:rowOff>0</xdr:rowOff>
    </xdr:from>
    <xdr:to>
      <xdr:col>6</xdr:col>
      <xdr:colOff>259080</xdr:colOff>
      <xdr:row>1466</xdr:row>
      <xdr:rowOff>144145</xdr:rowOff>
    </xdr:to>
    <xdr:sp>
      <xdr:nvSpPr>
        <xdr:cNvPr id="57" name="Host Control  1"/>
        <xdr:cNvSpPr/>
      </xdr:nvSpPr>
      <xdr:spPr>
        <a:xfrm>
          <a:off x="5000625" y="91954350"/>
          <a:ext cx="1135380" cy="315595"/>
        </a:xfrm>
        <a:prstGeom prst="rect">
          <a:avLst/>
        </a:prstGeom>
        <a:noFill/>
        <a:ln w="9525">
          <a:noFill/>
        </a:ln>
      </xdr:spPr>
    </xdr:sp>
    <xdr:clientData/>
  </xdr:twoCellAnchor>
  <xdr:twoCellAnchor editAs="oneCell">
    <xdr:from>
      <xdr:col>5</xdr:col>
      <xdr:colOff>0</xdr:colOff>
      <xdr:row>1456</xdr:row>
      <xdr:rowOff>0</xdr:rowOff>
    </xdr:from>
    <xdr:to>
      <xdr:col>6</xdr:col>
      <xdr:colOff>209550</xdr:colOff>
      <xdr:row>1466</xdr:row>
      <xdr:rowOff>161290</xdr:rowOff>
    </xdr:to>
    <xdr:sp>
      <xdr:nvSpPr>
        <xdr:cNvPr id="58" name="Host Control  1"/>
        <xdr:cNvSpPr/>
      </xdr:nvSpPr>
      <xdr:spPr>
        <a:xfrm>
          <a:off x="5000625" y="91954350"/>
          <a:ext cx="1085850" cy="332740"/>
        </a:xfrm>
        <a:prstGeom prst="rect">
          <a:avLst/>
        </a:prstGeom>
        <a:noFill/>
        <a:ln w="9525">
          <a:noFill/>
        </a:ln>
      </xdr:spPr>
    </xdr:sp>
    <xdr:clientData/>
  </xdr:twoCellAnchor>
  <xdr:twoCellAnchor editAs="oneCell">
    <xdr:from>
      <xdr:col>5</xdr:col>
      <xdr:colOff>0</xdr:colOff>
      <xdr:row>1456</xdr:row>
      <xdr:rowOff>0</xdr:rowOff>
    </xdr:from>
    <xdr:to>
      <xdr:col>6</xdr:col>
      <xdr:colOff>259080</xdr:colOff>
      <xdr:row>1466</xdr:row>
      <xdr:rowOff>161290</xdr:rowOff>
    </xdr:to>
    <xdr:sp>
      <xdr:nvSpPr>
        <xdr:cNvPr id="59" name="Host Control  1"/>
        <xdr:cNvSpPr/>
      </xdr:nvSpPr>
      <xdr:spPr>
        <a:xfrm>
          <a:off x="5000625" y="91954350"/>
          <a:ext cx="1135380" cy="332740"/>
        </a:xfrm>
        <a:prstGeom prst="rect">
          <a:avLst/>
        </a:prstGeom>
        <a:noFill/>
        <a:ln w="9525">
          <a:noFill/>
        </a:ln>
      </xdr:spPr>
    </xdr:sp>
    <xdr:clientData/>
  </xdr:twoCellAnchor>
  <xdr:twoCellAnchor editAs="oneCell">
    <xdr:from>
      <xdr:col>5</xdr:col>
      <xdr:colOff>0</xdr:colOff>
      <xdr:row>1456</xdr:row>
      <xdr:rowOff>0</xdr:rowOff>
    </xdr:from>
    <xdr:to>
      <xdr:col>6</xdr:col>
      <xdr:colOff>209550</xdr:colOff>
      <xdr:row>1466</xdr:row>
      <xdr:rowOff>144145</xdr:rowOff>
    </xdr:to>
    <xdr:sp>
      <xdr:nvSpPr>
        <xdr:cNvPr id="60" name="Host Control  1"/>
        <xdr:cNvSpPr/>
      </xdr:nvSpPr>
      <xdr:spPr>
        <a:xfrm>
          <a:off x="5000625" y="91954350"/>
          <a:ext cx="1085850" cy="315595"/>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161290</xdr:rowOff>
    </xdr:to>
    <xdr:sp>
      <xdr:nvSpPr>
        <xdr:cNvPr id="61" name="Host Control  1"/>
        <xdr:cNvSpPr/>
      </xdr:nvSpPr>
      <xdr:spPr>
        <a:xfrm>
          <a:off x="5000625" y="91954350"/>
          <a:ext cx="1029335" cy="332740"/>
        </a:xfrm>
        <a:prstGeom prst="rect">
          <a:avLst/>
        </a:prstGeom>
        <a:noFill/>
        <a:ln w="9525">
          <a:noFill/>
        </a:ln>
      </xdr:spPr>
    </xdr:sp>
    <xdr:clientData/>
  </xdr:twoCellAnchor>
  <xdr:twoCellAnchor editAs="oneCell">
    <xdr:from>
      <xdr:col>5</xdr:col>
      <xdr:colOff>0</xdr:colOff>
      <xdr:row>1456</xdr:row>
      <xdr:rowOff>0</xdr:rowOff>
    </xdr:from>
    <xdr:to>
      <xdr:col>6</xdr:col>
      <xdr:colOff>200660</xdr:colOff>
      <xdr:row>1466</xdr:row>
      <xdr:rowOff>161290</xdr:rowOff>
    </xdr:to>
    <xdr:sp>
      <xdr:nvSpPr>
        <xdr:cNvPr id="62" name="Host Control  1"/>
        <xdr:cNvSpPr/>
      </xdr:nvSpPr>
      <xdr:spPr>
        <a:xfrm>
          <a:off x="5000625" y="91954350"/>
          <a:ext cx="1076960" cy="332740"/>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144145</xdr:rowOff>
    </xdr:to>
    <xdr:sp>
      <xdr:nvSpPr>
        <xdr:cNvPr id="63" name="Host Control  1"/>
        <xdr:cNvSpPr/>
      </xdr:nvSpPr>
      <xdr:spPr>
        <a:xfrm>
          <a:off x="5000625" y="91954350"/>
          <a:ext cx="1029335" cy="315595"/>
        </a:xfrm>
        <a:prstGeom prst="rect">
          <a:avLst/>
        </a:prstGeom>
        <a:noFill/>
        <a:ln w="9525">
          <a:noFill/>
        </a:ln>
      </xdr:spPr>
    </xdr:sp>
    <xdr:clientData/>
  </xdr:twoCellAnchor>
  <xdr:twoCellAnchor editAs="oneCell">
    <xdr:from>
      <xdr:col>5</xdr:col>
      <xdr:colOff>0</xdr:colOff>
      <xdr:row>1456</xdr:row>
      <xdr:rowOff>0</xdr:rowOff>
    </xdr:from>
    <xdr:to>
      <xdr:col>6</xdr:col>
      <xdr:colOff>201930</xdr:colOff>
      <xdr:row>1466</xdr:row>
      <xdr:rowOff>144145</xdr:rowOff>
    </xdr:to>
    <xdr:sp>
      <xdr:nvSpPr>
        <xdr:cNvPr id="64" name="Host Control  1"/>
        <xdr:cNvSpPr/>
      </xdr:nvSpPr>
      <xdr:spPr>
        <a:xfrm>
          <a:off x="5000625" y="91954350"/>
          <a:ext cx="1078230" cy="315595"/>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161290</xdr:rowOff>
    </xdr:to>
    <xdr:sp>
      <xdr:nvSpPr>
        <xdr:cNvPr id="65" name="Host Control  1"/>
        <xdr:cNvSpPr/>
      </xdr:nvSpPr>
      <xdr:spPr>
        <a:xfrm>
          <a:off x="5000625" y="91954350"/>
          <a:ext cx="1029335" cy="332740"/>
        </a:xfrm>
        <a:prstGeom prst="rect">
          <a:avLst/>
        </a:prstGeom>
        <a:noFill/>
        <a:ln w="9525">
          <a:noFill/>
        </a:ln>
      </xdr:spPr>
    </xdr:sp>
    <xdr:clientData/>
  </xdr:twoCellAnchor>
  <xdr:twoCellAnchor editAs="oneCell">
    <xdr:from>
      <xdr:col>5</xdr:col>
      <xdr:colOff>0</xdr:colOff>
      <xdr:row>1456</xdr:row>
      <xdr:rowOff>0</xdr:rowOff>
    </xdr:from>
    <xdr:to>
      <xdr:col>6</xdr:col>
      <xdr:colOff>200660</xdr:colOff>
      <xdr:row>1466</xdr:row>
      <xdr:rowOff>161290</xdr:rowOff>
    </xdr:to>
    <xdr:sp>
      <xdr:nvSpPr>
        <xdr:cNvPr id="66" name="Host Control  1"/>
        <xdr:cNvSpPr/>
      </xdr:nvSpPr>
      <xdr:spPr>
        <a:xfrm>
          <a:off x="5000625" y="91954350"/>
          <a:ext cx="1076960" cy="332740"/>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144145</xdr:rowOff>
    </xdr:to>
    <xdr:sp>
      <xdr:nvSpPr>
        <xdr:cNvPr id="67" name="Host Control  1"/>
        <xdr:cNvSpPr/>
      </xdr:nvSpPr>
      <xdr:spPr>
        <a:xfrm>
          <a:off x="5000625" y="91954350"/>
          <a:ext cx="1029335" cy="315595"/>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161290</xdr:rowOff>
    </xdr:to>
    <xdr:sp>
      <xdr:nvSpPr>
        <xdr:cNvPr id="68" name="Host Control  1"/>
        <xdr:cNvSpPr/>
      </xdr:nvSpPr>
      <xdr:spPr>
        <a:xfrm>
          <a:off x="5000625" y="91954350"/>
          <a:ext cx="1029335" cy="332740"/>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161290</xdr:rowOff>
    </xdr:to>
    <xdr:sp>
      <xdr:nvSpPr>
        <xdr:cNvPr id="69" name="Host Control  1"/>
        <xdr:cNvSpPr/>
      </xdr:nvSpPr>
      <xdr:spPr>
        <a:xfrm>
          <a:off x="5000625" y="91954350"/>
          <a:ext cx="1029335" cy="332740"/>
        </a:xfrm>
        <a:prstGeom prst="rect">
          <a:avLst/>
        </a:prstGeom>
        <a:noFill/>
        <a:ln w="9525">
          <a:noFill/>
        </a:ln>
      </xdr:spPr>
    </xdr:sp>
    <xdr:clientData/>
  </xdr:twoCellAnchor>
  <xdr:twoCellAnchor editAs="oneCell">
    <xdr:from>
      <xdr:col>5</xdr:col>
      <xdr:colOff>0</xdr:colOff>
      <xdr:row>1456</xdr:row>
      <xdr:rowOff>0</xdr:rowOff>
    </xdr:from>
    <xdr:to>
      <xdr:col>6</xdr:col>
      <xdr:colOff>200660</xdr:colOff>
      <xdr:row>1466</xdr:row>
      <xdr:rowOff>161290</xdr:rowOff>
    </xdr:to>
    <xdr:sp>
      <xdr:nvSpPr>
        <xdr:cNvPr id="70" name="Host Control  1"/>
        <xdr:cNvSpPr/>
      </xdr:nvSpPr>
      <xdr:spPr>
        <a:xfrm>
          <a:off x="5000625" y="91954350"/>
          <a:ext cx="1076960" cy="332740"/>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144145</xdr:rowOff>
    </xdr:to>
    <xdr:sp>
      <xdr:nvSpPr>
        <xdr:cNvPr id="71" name="Host Control  1"/>
        <xdr:cNvSpPr/>
      </xdr:nvSpPr>
      <xdr:spPr>
        <a:xfrm>
          <a:off x="5000625" y="91954350"/>
          <a:ext cx="1029335" cy="315595"/>
        </a:xfrm>
        <a:prstGeom prst="rect">
          <a:avLst/>
        </a:prstGeom>
        <a:noFill/>
        <a:ln w="9525">
          <a:noFill/>
        </a:ln>
      </xdr:spPr>
    </xdr:sp>
    <xdr:clientData/>
  </xdr:twoCellAnchor>
  <xdr:twoCellAnchor editAs="oneCell">
    <xdr:from>
      <xdr:col>5</xdr:col>
      <xdr:colOff>0</xdr:colOff>
      <xdr:row>1456</xdr:row>
      <xdr:rowOff>0</xdr:rowOff>
    </xdr:from>
    <xdr:to>
      <xdr:col>6</xdr:col>
      <xdr:colOff>201930</xdr:colOff>
      <xdr:row>1466</xdr:row>
      <xdr:rowOff>144145</xdr:rowOff>
    </xdr:to>
    <xdr:sp>
      <xdr:nvSpPr>
        <xdr:cNvPr id="72" name="Host Control  1"/>
        <xdr:cNvSpPr/>
      </xdr:nvSpPr>
      <xdr:spPr>
        <a:xfrm>
          <a:off x="5000625" y="91954350"/>
          <a:ext cx="1078230" cy="315595"/>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161290</xdr:rowOff>
    </xdr:to>
    <xdr:sp>
      <xdr:nvSpPr>
        <xdr:cNvPr id="73" name="Host Control  1"/>
        <xdr:cNvSpPr/>
      </xdr:nvSpPr>
      <xdr:spPr>
        <a:xfrm>
          <a:off x="5000625" y="91954350"/>
          <a:ext cx="1029335" cy="332740"/>
        </a:xfrm>
        <a:prstGeom prst="rect">
          <a:avLst/>
        </a:prstGeom>
        <a:noFill/>
        <a:ln w="9525">
          <a:noFill/>
        </a:ln>
      </xdr:spPr>
    </xdr:sp>
    <xdr:clientData/>
  </xdr:twoCellAnchor>
  <xdr:twoCellAnchor editAs="oneCell">
    <xdr:from>
      <xdr:col>5</xdr:col>
      <xdr:colOff>0</xdr:colOff>
      <xdr:row>1456</xdr:row>
      <xdr:rowOff>0</xdr:rowOff>
    </xdr:from>
    <xdr:to>
      <xdr:col>6</xdr:col>
      <xdr:colOff>200660</xdr:colOff>
      <xdr:row>1466</xdr:row>
      <xdr:rowOff>161290</xdr:rowOff>
    </xdr:to>
    <xdr:sp>
      <xdr:nvSpPr>
        <xdr:cNvPr id="74" name="Host Control  1"/>
        <xdr:cNvSpPr/>
      </xdr:nvSpPr>
      <xdr:spPr>
        <a:xfrm>
          <a:off x="5000625" y="91954350"/>
          <a:ext cx="1076960" cy="332740"/>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144145</xdr:rowOff>
    </xdr:to>
    <xdr:sp>
      <xdr:nvSpPr>
        <xdr:cNvPr id="75" name="Host Control  1"/>
        <xdr:cNvSpPr/>
      </xdr:nvSpPr>
      <xdr:spPr>
        <a:xfrm>
          <a:off x="5000625" y="91954350"/>
          <a:ext cx="1029335" cy="315595"/>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161290</xdr:rowOff>
    </xdr:to>
    <xdr:sp>
      <xdr:nvSpPr>
        <xdr:cNvPr id="76" name="Host Control  1"/>
        <xdr:cNvSpPr/>
      </xdr:nvSpPr>
      <xdr:spPr>
        <a:xfrm>
          <a:off x="5000625" y="91954350"/>
          <a:ext cx="1029335" cy="332740"/>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161290</xdr:rowOff>
    </xdr:to>
    <xdr:sp>
      <xdr:nvSpPr>
        <xdr:cNvPr id="77" name="Host Control  1"/>
        <xdr:cNvSpPr/>
      </xdr:nvSpPr>
      <xdr:spPr>
        <a:xfrm>
          <a:off x="5000625" y="91954350"/>
          <a:ext cx="1029335" cy="332740"/>
        </a:xfrm>
        <a:prstGeom prst="rect">
          <a:avLst/>
        </a:prstGeom>
        <a:noFill/>
        <a:ln w="9525">
          <a:noFill/>
        </a:ln>
      </xdr:spPr>
    </xdr:sp>
    <xdr:clientData/>
  </xdr:twoCellAnchor>
  <xdr:twoCellAnchor editAs="oneCell">
    <xdr:from>
      <xdr:col>5</xdr:col>
      <xdr:colOff>0</xdr:colOff>
      <xdr:row>1456</xdr:row>
      <xdr:rowOff>0</xdr:rowOff>
    </xdr:from>
    <xdr:to>
      <xdr:col>6</xdr:col>
      <xdr:colOff>200660</xdr:colOff>
      <xdr:row>1466</xdr:row>
      <xdr:rowOff>161290</xdr:rowOff>
    </xdr:to>
    <xdr:sp>
      <xdr:nvSpPr>
        <xdr:cNvPr id="78" name="Host Control  1"/>
        <xdr:cNvSpPr/>
      </xdr:nvSpPr>
      <xdr:spPr>
        <a:xfrm>
          <a:off x="5000625" y="91954350"/>
          <a:ext cx="1076960" cy="332740"/>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144145</xdr:rowOff>
    </xdr:to>
    <xdr:sp>
      <xdr:nvSpPr>
        <xdr:cNvPr id="79" name="Host Control  1"/>
        <xdr:cNvSpPr/>
      </xdr:nvSpPr>
      <xdr:spPr>
        <a:xfrm>
          <a:off x="5000625" y="91954350"/>
          <a:ext cx="1029335" cy="315595"/>
        </a:xfrm>
        <a:prstGeom prst="rect">
          <a:avLst/>
        </a:prstGeom>
        <a:noFill/>
        <a:ln w="9525">
          <a:noFill/>
        </a:ln>
      </xdr:spPr>
    </xdr:sp>
    <xdr:clientData/>
  </xdr:twoCellAnchor>
  <xdr:twoCellAnchor editAs="oneCell">
    <xdr:from>
      <xdr:col>5</xdr:col>
      <xdr:colOff>0</xdr:colOff>
      <xdr:row>1456</xdr:row>
      <xdr:rowOff>0</xdr:rowOff>
    </xdr:from>
    <xdr:to>
      <xdr:col>6</xdr:col>
      <xdr:colOff>201930</xdr:colOff>
      <xdr:row>1466</xdr:row>
      <xdr:rowOff>144145</xdr:rowOff>
    </xdr:to>
    <xdr:sp>
      <xdr:nvSpPr>
        <xdr:cNvPr id="80" name="Host Control  1"/>
        <xdr:cNvSpPr/>
      </xdr:nvSpPr>
      <xdr:spPr>
        <a:xfrm>
          <a:off x="5000625" y="91954350"/>
          <a:ext cx="1078230" cy="315595"/>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161290</xdr:rowOff>
    </xdr:to>
    <xdr:sp>
      <xdr:nvSpPr>
        <xdr:cNvPr id="81" name="Host Control  1"/>
        <xdr:cNvSpPr/>
      </xdr:nvSpPr>
      <xdr:spPr>
        <a:xfrm>
          <a:off x="5000625" y="91954350"/>
          <a:ext cx="1029335" cy="332740"/>
        </a:xfrm>
        <a:prstGeom prst="rect">
          <a:avLst/>
        </a:prstGeom>
        <a:noFill/>
        <a:ln w="9525">
          <a:noFill/>
        </a:ln>
      </xdr:spPr>
    </xdr:sp>
    <xdr:clientData/>
  </xdr:twoCellAnchor>
  <xdr:twoCellAnchor editAs="oneCell">
    <xdr:from>
      <xdr:col>5</xdr:col>
      <xdr:colOff>0</xdr:colOff>
      <xdr:row>1456</xdr:row>
      <xdr:rowOff>0</xdr:rowOff>
    </xdr:from>
    <xdr:to>
      <xdr:col>6</xdr:col>
      <xdr:colOff>200660</xdr:colOff>
      <xdr:row>1466</xdr:row>
      <xdr:rowOff>161290</xdr:rowOff>
    </xdr:to>
    <xdr:sp>
      <xdr:nvSpPr>
        <xdr:cNvPr id="82" name="Host Control  1"/>
        <xdr:cNvSpPr/>
      </xdr:nvSpPr>
      <xdr:spPr>
        <a:xfrm>
          <a:off x="5000625" y="91954350"/>
          <a:ext cx="1076960" cy="332740"/>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144145</xdr:rowOff>
    </xdr:to>
    <xdr:sp>
      <xdr:nvSpPr>
        <xdr:cNvPr id="83" name="Host Control  1"/>
        <xdr:cNvSpPr/>
      </xdr:nvSpPr>
      <xdr:spPr>
        <a:xfrm>
          <a:off x="5000625" y="91954350"/>
          <a:ext cx="1029335" cy="315595"/>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161290</xdr:rowOff>
    </xdr:to>
    <xdr:sp>
      <xdr:nvSpPr>
        <xdr:cNvPr id="84" name="Host Control  1"/>
        <xdr:cNvSpPr/>
      </xdr:nvSpPr>
      <xdr:spPr>
        <a:xfrm>
          <a:off x="5000625" y="91954350"/>
          <a:ext cx="1029335" cy="332740"/>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161290</xdr:rowOff>
    </xdr:to>
    <xdr:sp>
      <xdr:nvSpPr>
        <xdr:cNvPr id="85" name="Host Control  1"/>
        <xdr:cNvSpPr/>
      </xdr:nvSpPr>
      <xdr:spPr>
        <a:xfrm>
          <a:off x="5000625" y="91954350"/>
          <a:ext cx="1029335" cy="332740"/>
        </a:xfrm>
        <a:prstGeom prst="rect">
          <a:avLst/>
        </a:prstGeom>
        <a:noFill/>
        <a:ln w="9525">
          <a:noFill/>
        </a:ln>
      </xdr:spPr>
    </xdr:sp>
    <xdr:clientData/>
  </xdr:twoCellAnchor>
  <xdr:twoCellAnchor editAs="oneCell">
    <xdr:from>
      <xdr:col>5</xdr:col>
      <xdr:colOff>0</xdr:colOff>
      <xdr:row>1456</xdr:row>
      <xdr:rowOff>0</xdr:rowOff>
    </xdr:from>
    <xdr:to>
      <xdr:col>6</xdr:col>
      <xdr:colOff>200660</xdr:colOff>
      <xdr:row>1466</xdr:row>
      <xdr:rowOff>161290</xdr:rowOff>
    </xdr:to>
    <xdr:sp>
      <xdr:nvSpPr>
        <xdr:cNvPr id="86" name="Host Control  1"/>
        <xdr:cNvSpPr/>
      </xdr:nvSpPr>
      <xdr:spPr>
        <a:xfrm>
          <a:off x="5000625" y="91954350"/>
          <a:ext cx="1076960" cy="332740"/>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144145</xdr:rowOff>
    </xdr:to>
    <xdr:sp>
      <xdr:nvSpPr>
        <xdr:cNvPr id="87" name="Host Control  1"/>
        <xdr:cNvSpPr/>
      </xdr:nvSpPr>
      <xdr:spPr>
        <a:xfrm>
          <a:off x="5000625" y="91954350"/>
          <a:ext cx="1029335" cy="315595"/>
        </a:xfrm>
        <a:prstGeom prst="rect">
          <a:avLst/>
        </a:prstGeom>
        <a:noFill/>
        <a:ln w="9525">
          <a:noFill/>
        </a:ln>
      </xdr:spPr>
    </xdr:sp>
    <xdr:clientData/>
  </xdr:twoCellAnchor>
  <xdr:twoCellAnchor editAs="oneCell">
    <xdr:from>
      <xdr:col>5</xdr:col>
      <xdr:colOff>0</xdr:colOff>
      <xdr:row>1456</xdr:row>
      <xdr:rowOff>0</xdr:rowOff>
    </xdr:from>
    <xdr:to>
      <xdr:col>6</xdr:col>
      <xdr:colOff>201930</xdr:colOff>
      <xdr:row>1466</xdr:row>
      <xdr:rowOff>144145</xdr:rowOff>
    </xdr:to>
    <xdr:sp>
      <xdr:nvSpPr>
        <xdr:cNvPr id="88" name="Host Control  1"/>
        <xdr:cNvSpPr/>
      </xdr:nvSpPr>
      <xdr:spPr>
        <a:xfrm>
          <a:off x="5000625" y="91954350"/>
          <a:ext cx="1078230" cy="315595"/>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161290</xdr:rowOff>
    </xdr:to>
    <xdr:sp>
      <xdr:nvSpPr>
        <xdr:cNvPr id="89" name="Host Control  1"/>
        <xdr:cNvSpPr/>
      </xdr:nvSpPr>
      <xdr:spPr>
        <a:xfrm>
          <a:off x="5000625" y="91954350"/>
          <a:ext cx="1029335" cy="332740"/>
        </a:xfrm>
        <a:prstGeom prst="rect">
          <a:avLst/>
        </a:prstGeom>
        <a:noFill/>
        <a:ln w="9525">
          <a:noFill/>
        </a:ln>
      </xdr:spPr>
    </xdr:sp>
    <xdr:clientData/>
  </xdr:twoCellAnchor>
  <xdr:twoCellAnchor editAs="oneCell">
    <xdr:from>
      <xdr:col>5</xdr:col>
      <xdr:colOff>0</xdr:colOff>
      <xdr:row>1456</xdr:row>
      <xdr:rowOff>0</xdr:rowOff>
    </xdr:from>
    <xdr:to>
      <xdr:col>6</xdr:col>
      <xdr:colOff>200660</xdr:colOff>
      <xdr:row>1466</xdr:row>
      <xdr:rowOff>161290</xdr:rowOff>
    </xdr:to>
    <xdr:sp>
      <xdr:nvSpPr>
        <xdr:cNvPr id="90" name="Host Control  1"/>
        <xdr:cNvSpPr/>
      </xdr:nvSpPr>
      <xdr:spPr>
        <a:xfrm>
          <a:off x="5000625" y="91954350"/>
          <a:ext cx="1076960" cy="332740"/>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144145</xdr:rowOff>
    </xdr:to>
    <xdr:sp>
      <xdr:nvSpPr>
        <xdr:cNvPr id="91" name="Host Control  1"/>
        <xdr:cNvSpPr/>
      </xdr:nvSpPr>
      <xdr:spPr>
        <a:xfrm>
          <a:off x="5000625" y="91954350"/>
          <a:ext cx="1029335" cy="315595"/>
        </a:xfrm>
        <a:prstGeom prst="rect">
          <a:avLst/>
        </a:prstGeom>
        <a:noFill/>
        <a:ln w="9525">
          <a:noFill/>
        </a:ln>
      </xdr:spPr>
    </xdr:sp>
    <xdr:clientData/>
  </xdr:twoCellAnchor>
  <xdr:twoCellAnchor editAs="oneCell">
    <xdr:from>
      <xdr:col>5</xdr:col>
      <xdr:colOff>0</xdr:colOff>
      <xdr:row>1456</xdr:row>
      <xdr:rowOff>0</xdr:rowOff>
    </xdr:from>
    <xdr:to>
      <xdr:col>6</xdr:col>
      <xdr:colOff>153035</xdr:colOff>
      <xdr:row>1466</xdr:row>
      <xdr:rowOff>161290</xdr:rowOff>
    </xdr:to>
    <xdr:sp>
      <xdr:nvSpPr>
        <xdr:cNvPr id="92" name="Host Control  1"/>
        <xdr:cNvSpPr/>
      </xdr:nvSpPr>
      <xdr:spPr>
        <a:xfrm>
          <a:off x="5000625" y="91954350"/>
          <a:ext cx="1029335" cy="332740"/>
        </a:xfrm>
        <a:prstGeom prst="rect">
          <a:avLst/>
        </a:prstGeom>
        <a:noFill/>
        <a:ln w="9525">
          <a:noFill/>
        </a:ln>
      </xdr:spPr>
    </xdr:sp>
    <xdr:clientData/>
  </xdr:twoCellAnchor>
  <xdr:twoCellAnchor editAs="oneCell">
    <xdr:from>
      <xdr:col>5</xdr:col>
      <xdr:colOff>9525</xdr:colOff>
      <xdr:row>1451</xdr:row>
      <xdr:rowOff>66675</xdr:rowOff>
    </xdr:from>
    <xdr:to>
      <xdr:col>6</xdr:col>
      <xdr:colOff>266065</xdr:colOff>
      <xdr:row>1466</xdr:row>
      <xdr:rowOff>161290</xdr:rowOff>
    </xdr:to>
    <xdr:sp>
      <xdr:nvSpPr>
        <xdr:cNvPr id="93" name="Host Control  1"/>
        <xdr:cNvSpPr/>
      </xdr:nvSpPr>
      <xdr:spPr>
        <a:xfrm>
          <a:off x="5010150" y="91954350"/>
          <a:ext cx="1132840" cy="332740"/>
        </a:xfrm>
        <a:prstGeom prst="rect">
          <a:avLst/>
        </a:prstGeom>
        <a:noFill/>
        <a:ln w="9525">
          <a:noFill/>
        </a:ln>
      </xdr:spPr>
    </xdr:sp>
    <xdr:clientData/>
  </xdr:twoCellAnchor>
  <xdr:twoCellAnchor editAs="oneCell">
    <xdr:from>
      <xdr:col>6</xdr:col>
      <xdr:colOff>510540</xdr:colOff>
      <xdr:row>1456</xdr:row>
      <xdr:rowOff>0</xdr:rowOff>
    </xdr:from>
    <xdr:to>
      <xdr:col>7</xdr:col>
      <xdr:colOff>3175</xdr:colOff>
      <xdr:row>1466</xdr:row>
      <xdr:rowOff>88265</xdr:rowOff>
    </xdr:to>
    <xdr:sp>
      <xdr:nvSpPr>
        <xdr:cNvPr id="94" name="Host Control  1" hidden="1"/>
        <xdr:cNvSpPr/>
      </xdr:nvSpPr>
      <xdr:spPr>
        <a:xfrm>
          <a:off x="6387465" y="91954350"/>
          <a:ext cx="1054735" cy="259715"/>
        </a:xfrm>
        <a:prstGeom prst="rect">
          <a:avLst/>
        </a:prstGeom>
        <a:noFill/>
        <a:ln w="9525">
          <a:noFill/>
        </a:ln>
      </xdr:spPr>
    </xdr:sp>
    <xdr:clientData/>
  </xdr:twoCellAnchor>
  <xdr:twoCellAnchor editAs="oneCell">
    <xdr:from>
      <xdr:col>6</xdr:col>
      <xdr:colOff>510540</xdr:colOff>
      <xdr:row>1456</xdr:row>
      <xdr:rowOff>0</xdr:rowOff>
    </xdr:from>
    <xdr:to>
      <xdr:col>7</xdr:col>
      <xdr:colOff>3175</xdr:colOff>
      <xdr:row>1466</xdr:row>
      <xdr:rowOff>88265</xdr:rowOff>
    </xdr:to>
    <xdr:sp>
      <xdr:nvSpPr>
        <xdr:cNvPr id="95" name="Host Control  1" hidden="1"/>
        <xdr:cNvSpPr/>
      </xdr:nvSpPr>
      <xdr:spPr>
        <a:xfrm>
          <a:off x="6387465" y="91954350"/>
          <a:ext cx="1054735" cy="259715"/>
        </a:xfrm>
        <a:prstGeom prst="rect">
          <a:avLst/>
        </a:prstGeom>
        <a:noFill/>
        <a:ln w="9525">
          <a:noFill/>
        </a:ln>
      </xdr:spPr>
    </xdr:sp>
    <xdr:clientData/>
  </xdr:twoCellAnchor>
  <xdr:twoCellAnchor editAs="oneCell">
    <xdr:from>
      <xdr:col>6</xdr:col>
      <xdr:colOff>510540</xdr:colOff>
      <xdr:row>1456</xdr:row>
      <xdr:rowOff>0</xdr:rowOff>
    </xdr:from>
    <xdr:to>
      <xdr:col>7</xdr:col>
      <xdr:colOff>3175</xdr:colOff>
      <xdr:row>1466</xdr:row>
      <xdr:rowOff>88265</xdr:rowOff>
    </xdr:to>
    <xdr:sp>
      <xdr:nvSpPr>
        <xdr:cNvPr id="96" name="Host Control  1" hidden="1"/>
        <xdr:cNvSpPr/>
      </xdr:nvSpPr>
      <xdr:spPr>
        <a:xfrm>
          <a:off x="6387465" y="91954350"/>
          <a:ext cx="1054735" cy="259715"/>
        </a:xfrm>
        <a:prstGeom prst="rect">
          <a:avLst/>
        </a:prstGeom>
        <a:noFill/>
        <a:ln w="9525">
          <a:noFill/>
        </a:ln>
      </xdr:spPr>
    </xdr:sp>
    <xdr:clientData/>
  </xdr:twoCellAnchor>
  <xdr:twoCellAnchor editAs="oneCell">
    <xdr:from>
      <xdr:col>6</xdr:col>
      <xdr:colOff>510540</xdr:colOff>
      <xdr:row>1456</xdr:row>
      <xdr:rowOff>0</xdr:rowOff>
    </xdr:from>
    <xdr:to>
      <xdr:col>7</xdr:col>
      <xdr:colOff>3175</xdr:colOff>
      <xdr:row>1466</xdr:row>
      <xdr:rowOff>88265</xdr:rowOff>
    </xdr:to>
    <xdr:sp>
      <xdr:nvSpPr>
        <xdr:cNvPr id="97" name="Host Control  1" hidden="1"/>
        <xdr:cNvSpPr/>
      </xdr:nvSpPr>
      <xdr:spPr>
        <a:xfrm>
          <a:off x="6387465" y="91954350"/>
          <a:ext cx="1054735" cy="259715"/>
        </a:xfrm>
        <a:prstGeom prst="rect">
          <a:avLst/>
        </a:prstGeom>
        <a:noFill/>
        <a:ln w="9525">
          <a:noFill/>
        </a:ln>
      </xdr:spPr>
    </xdr:sp>
    <xdr:clientData/>
  </xdr:twoCellAnchor>
  <xdr:twoCellAnchor editAs="oneCell">
    <xdr:from>
      <xdr:col>6</xdr:col>
      <xdr:colOff>510540</xdr:colOff>
      <xdr:row>1456</xdr:row>
      <xdr:rowOff>0</xdr:rowOff>
    </xdr:from>
    <xdr:to>
      <xdr:col>7</xdr:col>
      <xdr:colOff>2540</xdr:colOff>
      <xdr:row>1466</xdr:row>
      <xdr:rowOff>87630</xdr:rowOff>
    </xdr:to>
    <xdr:sp>
      <xdr:nvSpPr>
        <xdr:cNvPr id="98" name="Host Control  1" hidden="1"/>
        <xdr:cNvSpPr/>
      </xdr:nvSpPr>
      <xdr:spPr>
        <a:xfrm>
          <a:off x="6387465" y="91954350"/>
          <a:ext cx="1054100" cy="259080"/>
        </a:xfrm>
        <a:prstGeom prst="rect">
          <a:avLst/>
        </a:prstGeom>
        <a:noFill/>
        <a:ln w="9525">
          <a:noFill/>
        </a:ln>
      </xdr:spPr>
    </xdr:sp>
    <xdr:clientData/>
  </xdr:twoCellAnchor>
  <xdr:twoCellAnchor editAs="oneCell">
    <xdr:from>
      <xdr:col>6</xdr:col>
      <xdr:colOff>510540</xdr:colOff>
      <xdr:row>1456</xdr:row>
      <xdr:rowOff>0</xdr:rowOff>
    </xdr:from>
    <xdr:to>
      <xdr:col>7</xdr:col>
      <xdr:colOff>3175</xdr:colOff>
      <xdr:row>1466</xdr:row>
      <xdr:rowOff>88265</xdr:rowOff>
    </xdr:to>
    <xdr:sp>
      <xdr:nvSpPr>
        <xdr:cNvPr id="99" name="Host Control  1" hidden="1"/>
        <xdr:cNvSpPr/>
      </xdr:nvSpPr>
      <xdr:spPr>
        <a:xfrm>
          <a:off x="6387465" y="91954350"/>
          <a:ext cx="1054735" cy="259715"/>
        </a:xfrm>
        <a:prstGeom prst="rect">
          <a:avLst/>
        </a:prstGeom>
        <a:noFill/>
        <a:ln w="9525">
          <a:noFill/>
        </a:ln>
      </xdr:spPr>
    </xdr:sp>
    <xdr:clientData/>
  </xdr:twoCellAnchor>
  <xdr:twoCellAnchor editAs="oneCell">
    <xdr:from>
      <xdr:col>6</xdr:col>
      <xdr:colOff>510540</xdr:colOff>
      <xdr:row>1456</xdr:row>
      <xdr:rowOff>0</xdr:rowOff>
    </xdr:from>
    <xdr:to>
      <xdr:col>7</xdr:col>
      <xdr:colOff>3175</xdr:colOff>
      <xdr:row>1466</xdr:row>
      <xdr:rowOff>88265</xdr:rowOff>
    </xdr:to>
    <xdr:sp>
      <xdr:nvSpPr>
        <xdr:cNvPr id="100" name="Host Control  1" hidden="1"/>
        <xdr:cNvSpPr/>
      </xdr:nvSpPr>
      <xdr:spPr>
        <a:xfrm>
          <a:off x="6387465" y="91954350"/>
          <a:ext cx="1054735" cy="259715"/>
        </a:xfrm>
        <a:prstGeom prst="rect">
          <a:avLst/>
        </a:prstGeom>
        <a:noFill/>
        <a:ln w="9525">
          <a:noFill/>
        </a:ln>
      </xdr:spPr>
    </xdr:sp>
    <xdr:clientData/>
  </xdr:twoCellAnchor>
  <xdr:twoCellAnchor editAs="oneCell">
    <xdr:from>
      <xdr:col>6</xdr:col>
      <xdr:colOff>510540</xdr:colOff>
      <xdr:row>1456</xdr:row>
      <xdr:rowOff>0</xdr:rowOff>
    </xdr:from>
    <xdr:to>
      <xdr:col>7</xdr:col>
      <xdr:colOff>2540</xdr:colOff>
      <xdr:row>1466</xdr:row>
      <xdr:rowOff>87630</xdr:rowOff>
    </xdr:to>
    <xdr:sp>
      <xdr:nvSpPr>
        <xdr:cNvPr id="101" name="Host Control  1" hidden="1"/>
        <xdr:cNvSpPr/>
      </xdr:nvSpPr>
      <xdr:spPr>
        <a:xfrm>
          <a:off x="6387465" y="91954350"/>
          <a:ext cx="1054100" cy="259080"/>
        </a:xfrm>
        <a:prstGeom prst="rect">
          <a:avLst/>
        </a:prstGeom>
        <a:noFill/>
        <a:ln w="9525">
          <a:noFill/>
        </a:ln>
      </xdr:spPr>
    </xdr:sp>
    <xdr:clientData/>
  </xdr:twoCellAnchor>
  <xdr:twoCellAnchor editAs="oneCell">
    <xdr:from>
      <xdr:col>6</xdr:col>
      <xdr:colOff>510540</xdr:colOff>
      <xdr:row>1456</xdr:row>
      <xdr:rowOff>0</xdr:rowOff>
    </xdr:from>
    <xdr:to>
      <xdr:col>7</xdr:col>
      <xdr:colOff>3175</xdr:colOff>
      <xdr:row>1466</xdr:row>
      <xdr:rowOff>88265</xdr:rowOff>
    </xdr:to>
    <xdr:sp>
      <xdr:nvSpPr>
        <xdr:cNvPr id="102" name="Host Control  1" hidden="1"/>
        <xdr:cNvSpPr/>
      </xdr:nvSpPr>
      <xdr:spPr>
        <a:xfrm>
          <a:off x="6387465" y="91954350"/>
          <a:ext cx="1054735" cy="259715"/>
        </a:xfrm>
        <a:prstGeom prst="rect">
          <a:avLst/>
        </a:prstGeom>
        <a:noFill/>
        <a:ln w="9525">
          <a:noFill/>
        </a:ln>
      </xdr:spPr>
    </xdr:sp>
    <xdr:clientData/>
  </xdr:twoCellAnchor>
  <xdr:twoCellAnchor editAs="oneCell">
    <xdr:from>
      <xdr:col>6</xdr:col>
      <xdr:colOff>510540</xdr:colOff>
      <xdr:row>1456</xdr:row>
      <xdr:rowOff>0</xdr:rowOff>
    </xdr:from>
    <xdr:to>
      <xdr:col>7</xdr:col>
      <xdr:colOff>2540</xdr:colOff>
      <xdr:row>1466</xdr:row>
      <xdr:rowOff>87630</xdr:rowOff>
    </xdr:to>
    <xdr:sp>
      <xdr:nvSpPr>
        <xdr:cNvPr id="103" name="Host Control  1" hidden="1"/>
        <xdr:cNvSpPr/>
      </xdr:nvSpPr>
      <xdr:spPr>
        <a:xfrm>
          <a:off x="6387465" y="91954350"/>
          <a:ext cx="1054100" cy="259080"/>
        </a:xfrm>
        <a:prstGeom prst="rect">
          <a:avLst/>
        </a:prstGeom>
        <a:noFill/>
        <a:ln w="9525">
          <a:noFill/>
        </a:ln>
      </xdr:spPr>
    </xdr:sp>
    <xdr:clientData/>
  </xdr:twoCellAnchor>
  <xdr:twoCellAnchor editAs="oneCell">
    <xdr:from>
      <xdr:col>6</xdr:col>
      <xdr:colOff>510540</xdr:colOff>
      <xdr:row>1456</xdr:row>
      <xdr:rowOff>0</xdr:rowOff>
    </xdr:from>
    <xdr:to>
      <xdr:col>7</xdr:col>
      <xdr:colOff>3175</xdr:colOff>
      <xdr:row>1466</xdr:row>
      <xdr:rowOff>88265</xdr:rowOff>
    </xdr:to>
    <xdr:sp>
      <xdr:nvSpPr>
        <xdr:cNvPr id="104" name="Host Control  1" hidden="1"/>
        <xdr:cNvSpPr/>
      </xdr:nvSpPr>
      <xdr:spPr>
        <a:xfrm>
          <a:off x="6387465" y="91954350"/>
          <a:ext cx="1054735" cy="259715"/>
        </a:xfrm>
        <a:prstGeom prst="rect">
          <a:avLst/>
        </a:prstGeom>
        <a:noFill/>
        <a:ln w="9525">
          <a:noFill/>
        </a:ln>
      </xdr:spPr>
    </xdr:sp>
    <xdr:clientData/>
  </xdr:twoCellAnchor>
  <xdr:twoCellAnchor editAs="oneCell">
    <xdr:from>
      <xdr:col>6</xdr:col>
      <xdr:colOff>443865</xdr:colOff>
      <xdr:row>1456</xdr:row>
      <xdr:rowOff>0</xdr:rowOff>
    </xdr:from>
    <xdr:to>
      <xdr:col>6</xdr:col>
      <xdr:colOff>1172210</xdr:colOff>
      <xdr:row>1466</xdr:row>
      <xdr:rowOff>90170</xdr:rowOff>
    </xdr:to>
    <xdr:sp>
      <xdr:nvSpPr>
        <xdr:cNvPr id="105" name="Host Control  1"/>
        <xdr:cNvSpPr/>
      </xdr:nvSpPr>
      <xdr:spPr>
        <a:xfrm flipH="1">
          <a:off x="6320790" y="91954350"/>
          <a:ext cx="728345" cy="261620"/>
        </a:xfrm>
        <a:prstGeom prst="rect">
          <a:avLst/>
        </a:prstGeom>
        <a:noFill/>
        <a:ln w="9525">
          <a:noFill/>
        </a:ln>
      </xdr:spPr>
    </xdr:sp>
    <xdr:clientData/>
  </xdr:twoCellAnchor>
  <xdr:twoCellAnchor editAs="oneCell">
    <xdr:from>
      <xdr:col>6</xdr:col>
      <xdr:colOff>152400</xdr:colOff>
      <xdr:row>1456</xdr:row>
      <xdr:rowOff>0</xdr:rowOff>
    </xdr:from>
    <xdr:to>
      <xdr:col>6</xdr:col>
      <xdr:colOff>1254125</xdr:colOff>
      <xdr:row>1466</xdr:row>
      <xdr:rowOff>90170</xdr:rowOff>
    </xdr:to>
    <xdr:sp>
      <xdr:nvSpPr>
        <xdr:cNvPr id="106" name="Host Control  1"/>
        <xdr:cNvSpPr/>
      </xdr:nvSpPr>
      <xdr:spPr>
        <a:xfrm>
          <a:off x="6029325" y="91954350"/>
          <a:ext cx="1101725" cy="261620"/>
        </a:xfrm>
        <a:prstGeom prst="rect">
          <a:avLst/>
        </a:prstGeom>
        <a:noFill/>
        <a:ln w="9525">
          <a:noFill/>
        </a:ln>
      </xdr:spPr>
    </xdr:sp>
    <xdr:clientData/>
  </xdr:twoCellAnchor>
  <xdr:twoCellAnchor editAs="oneCell">
    <xdr:from>
      <xdr:col>5</xdr:col>
      <xdr:colOff>0</xdr:colOff>
      <xdr:row>1456</xdr:row>
      <xdr:rowOff>0</xdr:rowOff>
    </xdr:from>
    <xdr:to>
      <xdr:col>6</xdr:col>
      <xdr:colOff>256540</xdr:colOff>
      <xdr:row>1466</xdr:row>
      <xdr:rowOff>154940</xdr:rowOff>
    </xdr:to>
    <xdr:sp>
      <xdr:nvSpPr>
        <xdr:cNvPr id="107" name="Host Control  1"/>
        <xdr:cNvSpPr/>
      </xdr:nvSpPr>
      <xdr:spPr>
        <a:xfrm>
          <a:off x="5000625" y="91954350"/>
          <a:ext cx="1132840" cy="326390"/>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154940</xdr:rowOff>
    </xdr:to>
    <xdr:sp>
      <xdr:nvSpPr>
        <xdr:cNvPr id="108" name="Host Control  1"/>
        <xdr:cNvSpPr/>
      </xdr:nvSpPr>
      <xdr:spPr>
        <a:xfrm>
          <a:off x="5000625" y="91954350"/>
          <a:ext cx="1131570" cy="326390"/>
        </a:xfrm>
        <a:prstGeom prst="rect">
          <a:avLst/>
        </a:prstGeom>
        <a:noFill/>
        <a:ln w="9525">
          <a:noFill/>
        </a:ln>
      </xdr:spPr>
    </xdr:sp>
    <xdr:clientData/>
  </xdr:twoCellAnchor>
  <xdr:twoCellAnchor editAs="oneCell">
    <xdr:from>
      <xdr:col>5</xdr:col>
      <xdr:colOff>0</xdr:colOff>
      <xdr:row>1456</xdr:row>
      <xdr:rowOff>0</xdr:rowOff>
    </xdr:from>
    <xdr:to>
      <xdr:col>6</xdr:col>
      <xdr:colOff>256540</xdr:colOff>
      <xdr:row>1466</xdr:row>
      <xdr:rowOff>154940</xdr:rowOff>
    </xdr:to>
    <xdr:sp>
      <xdr:nvSpPr>
        <xdr:cNvPr id="109" name="Host Control  1"/>
        <xdr:cNvSpPr/>
      </xdr:nvSpPr>
      <xdr:spPr>
        <a:xfrm>
          <a:off x="5000625" y="91954350"/>
          <a:ext cx="1132840" cy="326390"/>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10"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256540</xdr:colOff>
      <xdr:row>1466</xdr:row>
      <xdr:rowOff>144145</xdr:rowOff>
    </xdr:to>
    <xdr:sp>
      <xdr:nvSpPr>
        <xdr:cNvPr id="111" name="Host Control  1"/>
        <xdr:cNvSpPr/>
      </xdr:nvSpPr>
      <xdr:spPr>
        <a:xfrm>
          <a:off x="5000625" y="91954350"/>
          <a:ext cx="1132840" cy="315595"/>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12"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144145</xdr:rowOff>
    </xdr:to>
    <xdr:sp>
      <xdr:nvSpPr>
        <xdr:cNvPr id="113" name="Host Control  1"/>
        <xdr:cNvSpPr/>
      </xdr:nvSpPr>
      <xdr:spPr>
        <a:xfrm>
          <a:off x="5000625" y="91954350"/>
          <a:ext cx="1131570" cy="315595"/>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14"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256540</xdr:colOff>
      <xdr:row>1466</xdr:row>
      <xdr:rowOff>144145</xdr:rowOff>
    </xdr:to>
    <xdr:sp>
      <xdr:nvSpPr>
        <xdr:cNvPr id="115" name="Host Control  1"/>
        <xdr:cNvSpPr/>
      </xdr:nvSpPr>
      <xdr:spPr>
        <a:xfrm>
          <a:off x="5000625" y="91954350"/>
          <a:ext cx="1132840" cy="315595"/>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16"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17"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256540</xdr:colOff>
      <xdr:row>1466</xdr:row>
      <xdr:rowOff>144145</xdr:rowOff>
    </xdr:to>
    <xdr:sp>
      <xdr:nvSpPr>
        <xdr:cNvPr id="118" name="Host Control  1"/>
        <xdr:cNvSpPr/>
      </xdr:nvSpPr>
      <xdr:spPr>
        <a:xfrm>
          <a:off x="5000625" y="91954350"/>
          <a:ext cx="1132840" cy="315595"/>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19"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144145</xdr:rowOff>
    </xdr:to>
    <xdr:sp>
      <xdr:nvSpPr>
        <xdr:cNvPr id="120" name="Host Control  1"/>
        <xdr:cNvSpPr/>
      </xdr:nvSpPr>
      <xdr:spPr>
        <a:xfrm>
          <a:off x="5000625" y="91954350"/>
          <a:ext cx="1131570" cy="315595"/>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21"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256540</xdr:colOff>
      <xdr:row>1466</xdr:row>
      <xdr:rowOff>144145</xdr:rowOff>
    </xdr:to>
    <xdr:sp>
      <xdr:nvSpPr>
        <xdr:cNvPr id="122" name="Host Control  1"/>
        <xdr:cNvSpPr/>
      </xdr:nvSpPr>
      <xdr:spPr>
        <a:xfrm>
          <a:off x="5000625" y="91954350"/>
          <a:ext cx="1132840" cy="315595"/>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23"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24"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256540</xdr:colOff>
      <xdr:row>1466</xdr:row>
      <xdr:rowOff>144145</xdr:rowOff>
    </xdr:to>
    <xdr:sp>
      <xdr:nvSpPr>
        <xdr:cNvPr id="125" name="Host Control  1"/>
        <xdr:cNvSpPr/>
      </xdr:nvSpPr>
      <xdr:spPr>
        <a:xfrm>
          <a:off x="5000625" y="91954350"/>
          <a:ext cx="1132840" cy="315595"/>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26"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144145</xdr:rowOff>
    </xdr:to>
    <xdr:sp>
      <xdr:nvSpPr>
        <xdr:cNvPr id="127" name="Host Control  1"/>
        <xdr:cNvSpPr/>
      </xdr:nvSpPr>
      <xdr:spPr>
        <a:xfrm>
          <a:off x="5000625" y="91954350"/>
          <a:ext cx="1131570" cy="315595"/>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28"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256540</xdr:colOff>
      <xdr:row>1466</xdr:row>
      <xdr:rowOff>144145</xdr:rowOff>
    </xdr:to>
    <xdr:sp>
      <xdr:nvSpPr>
        <xdr:cNvPr id="129" name="Host Control  1"/>
        <xdr:cNvSpPr/>
      </xdr:nvSpPr>
      <xdr:spPr>
        <a:xfrm>
          <a:off x="5000625" y="91954350"/>
          <a:ext cx="1132840" cy="315595"/>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30"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31"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256540</xdr:colOff>
      <xdr:row>1466</xdr:row>
      <xdr:rowOff>144145</xdr:rowOff>
    </xdr:to>
    <xdr:sp>
      <xdr:nvSpPr>
        <xdr:cNvPr id="132" name="Host Control  1"/>
        <xdr:cNvSpPr/>
      </xdr:nvSpPr>
      <xdr:spPr>
        <a:xfrm>
          <a:off x="5000625" y="91954350"/>
          <a:ext cx="1132840" cy="315595"/>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33"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144145</xdr:rowOff>
    </xdr:to>
    <xdr:sp>
      <xdr:nvSpPr>
        <xdr:cNvPr id="134" name="Host Control  1"/>
        <xdr:cNvSpPr/>
      </xdr:nvSpPr>
      <xdr:spPr>
        <a:xfrm>
          <a:off x="5000625" y="91954350"/>
          <a:ext cx="1131570" cy="315595"/>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35"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256540</xdr:colOff>
      <xdr:row>1466</xdr:row>
      <xdr:rowOff>144145</xdr:rowOff>
    </xdr:to>
    <xdr:sp>
      <xdr:nvSpPr>
        <xdr:cNvPr id="136" name="Host Control  1"/>
        <xdr:cNvSpPr/>
      </xdr:nvSpPr>
      <xdr:spPr>
        <a:xfrm>
          <a:off x="5000625" y="91954350"/>
          <a:ext cx="1132840" cy="315595"/>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37"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38"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256540</xdr:colOff>
      <xdr:row>1466</xdr:row>
      <xdr:rowOff>144145</xdr:rowOff>
    </xdr:to>
    <xdr:sp>
      <xdr:nvSpPr>
        <xdr:cNvPr id="139" name="Host Control  1"/>
        <xdr:cNvSpPr/>
      </xdr:nvSpPr>
      <xdr:spPr>
        <a:xfrm>
          <a:off x="5000625" y="91954350"/>
          <a:ext cx="1132840" cy="315595"/>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40"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144145</xdr:rowOff>
    </xdr:to>
    <xdr:sp>
      <xdr:nvSpPr>
        <xdr:cNvPr id="141" name="Host Control  1"/>
        <xdr:cNvSpPr/>
      </xdr:nvSpPr>
      <xdr:spPr>
        <a:xfrm>
          <a:off x="5000625" y="91954350"/>
          <a:ext cx="1131570" cy="315595"/>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42" name="Host Control  1"/>
        <xdr:cNvSpPr/>
      </xdr:nvSpPr>
      <xdr:spPr>
        <a:xfrm>
          <a:off x="5000625" y="91954350"/>
          <a:ext cx="1131570" cy="332740"/>
        </a:xfrm>
        <a:prstGeom prst="rect">
          <a:avLst/>
        </a:prstGeom>
        <a:noFill/>
        <a:ln w="9525">
          <a:noFill/>
        </a:ln>
      </xdr:spPr>
    </xdr:sp>
    <xdr:clientData/>
  </xdr:twoCellAnchor>
  <xdr:twoCellAnchor editAs="oneCell">
    <xdr:from>
      <xdr:col>5</xdr:col>
      <xdr:colOff>0</xdr:colOff>
      <xdr:row>1456</xdr:row>
      <xdr:rowOff>0</xdr:rowOff>
    </xdr:from>
    <xdr:to>
      <xdr:col>6</xdr:col>
      <xdr:colOff>256540</xdr:colOff>
      <xdr:row>1466</xdr:row>
      <xdr:rowOff>144145</xdr:rowOff>
    </xdr:to>
    <xdr:sp>
      <xdr:nvSpPr>
        <xdr:cNvPr id="143" name="Host Control  1"/>
        <xdr:cNvSpPr/>
      </xdr:nvSpPr>
      <xdr:spPr>
        <a:xfrm>
          <a:off x="5000625" y="91954350"/>
          <a:ext cx="1132840" cy="315595"/>
        </a:xfrm>
        <a:prstGeom prst="rect">
          <a:avLst/>
        </a:prstGeom>
        <a:noFill/>
        <a:ln w="9525">
          <a:noFill/>
        </a:ln>
      </xdr:spPr>
    </xdr:sp>
    <xdr:clientData/>
  </xdr:twoCellAnchor>
  <xdr:twoCellAnchor editAs="oneCell">
    <xdr:from>
      <xdr:col>5</xdr:col>
      <xdr:colOff>0</xdr:colOff>
      <xdr:row>1456</xdr:row>
      <xdr:rowOff>0</xdr:rowOff>
    </xdr:from>
    <xdr:to>
      <xdr:col>6</xdr:col>
      <xdr:colOff>255270</xdr:colOff>
      <xdr:row>1466</xdr:row>
      <xdr:rowOff>161290</xdr:rowOff>
    </xdr:to>
    <xdr:sp>
      <xdr:nvSpPr>
        <xdr:cNvPr id="144" name="Host Control  1"/>
        <xdr:cNvSpPr/>
      </xdr:nvSpPr>
      <xdr:spPr>
        <a:xfrm>
          <a:off x="5000625" y="91954350"/>
          <a:ext cx="1131570" cy="332740"/>
        </a:xfrm>
        <a:prstGeom prst="rect">
          <a:avLst/>
        </a:prstGeom>
        <a:noFill/>
        <a:ln w="9525">
          <a:noFill/>
        </a:ln>
      </xdr:spPr>
    </xdr:sp>
    <xdr:clientData/>
  </xdr:twoCellAnchor>
  <xdr:twoCellAnchor editAs="oneCell">
    <xdr:from>
      <xdr:col>6</xdr:col>
      <xdr:colOff>0</xdr:colOff>
      <xdr:row>1456</xdr:row>
      <xdr:rowOff>0</xdr:rowOff>
    </xdr:from>
    <xdr:to>
      <xdr:col>6</xdr:col>
      <xdr:colOff>1085850</xdr:colOff>
      <xdr:row>1466</xdr:row>
      <xdr:rowOff>161290</xdr:rowOff>
    </xdr:to>
    <xdr:sp>
      <xdr:nvSpPr>
        <xdr:cNvPr id="145" name="Host Control  1"/>
        <xdr:cNvSpPr/>
      </xdr:nvSpPr>
      <xdr:spPr>
        <a:xfrm>
          <a:off x="5876925" y="91954350"/>
          <a:ext cx="1085850" cy="332740"/>
        </a:xfrm>
        <a:prstGeom prst="rect">
          <a:avLst/>
        </a:prstGeom>
        <a:noFill/>
        <a:ln w="9525">
          <a:noFill/>
        </a:ln>
      </xdr:spPr>
    </xdr:sp>
    <xdr:clientData/>
  </xdr:twoCellAnchor>
  <xdr:twoCellAnchor editAs="oneCell">
    <xdr:from>
      <xdr:col>6</xdr:col>
      <xdr:colOff>0</xdr:colOff>
      <xdr:row>1456</xdr:row>
      <xdr:rowOff>0</xdr:rowOff>
    </xdr:from>
    <xdr:to>
      <xdr:col>6</xdr:col>
      <xdr:colOff>1135380</xdr:colOff>
      <xdr:row>1466</xdr:row>
      <xdr:rowOff>161290</xdr:rowOff>
    </xdr:to>
    <xdr:sp>
      <xdr:nvSpPr>
        <xdr:cNvPr id="146" name="Host Control  1"/>
        <xdr:cNvSpPr/>
      </xdr:nvSpPr>
      <xdr:spPr>
        <a:xfrm>
          <a:off x="5876925" y="91954350"/>
          <a:ext cx="1135380" cy="332740"/>
        </a:xfrm>
        <a:prstGeom prst="rect">
          <a:avLst/>
        </a:prstGeom>
        <a:noFill/>
        <a:ln w="9525">
          <a:noFill/>
        </a:ln>
      </xdr:spPr>
    </xdr:sp>
    <xdr:clientData/>
  </xdr:twoCellAnchor>
  <xdr:twoCellAnchor editAs="oneCell">
    <xdr:from>
      <xdr:col>6</xdr:col>
      <xdr:colOff>0</xdr:colOff>
      <xdr:row>1456</xdr:row>
      <xdr:rowOff>0</xdr:rowOff>
    </xdr:from>
    <xdr:to>
      <xdr:col>6</xdr:col>
      <xdr:colOff>1085850</xdr:colOff>
      <xdr:row>1466</xdr:row>
      <xdr:rowOff>144145</xdr:rowOff>
    </xdr:to>
    <xdr:sp>
      <xdr:nvSpPr>
        <xdr:cNvPr id="147" name="Host Control  1"/>
        <xdr:cNvSpPr/>
      </xdr:nvSpPr>
      <xdr:spPr>
        <a:xfrm>
          <a:off x="5876925" y="91954350"/>
          <a:ext cx="1085850" cy="315595"/>
        </a:xfrm>
        <a:prstGeom prst="rect">
          <a:avLst/>
        </a:prstGeom>
        <a:noFill/>
        <a:ln w="9525">
          <a:noFill/>
        </a:ln>
      </xdr:spPr>
    </xdr:sp>
    <xdr:clientData/>
  </xdr:twoCellAnchor>
  <xdr:twoCellAnchor editAs="oneCell">
    <xdr:from>
      <xdr:col>6</xdr:col>
      <xdr:colOff>0</xdr:colOff>
      <xdr:row>1456</xdr:row>
      <xdr:rowOff>0</xdr:rowOff>
    </xdr:from>
    <xdr:to>
      <xdr:col>6</xdr:col>
      <xdr:colOff>1135380</xdr:colOff>
      <xdr:row>1466</xdr:row>
      <xdr:rowOff>144145</xdr:rowOff>
    </xdr:to>
    <xdr:sp>
      <xdr:nvSpPr>
        <xdr:cNvPr id="148" name="Host Control  1"/>
        <xdr:cNvSpPr/>
      </xdr:nvSpPr>
      <xdr:spPr>
        <a:xfrm>
          <a:off x="5876925" y="91954350"/>
          <a:ext cx="1135380" cy="315595"/>
        </a:xfrm>
        <a:prstGeom prst="rect">
          <a:avLst/>
        </a:prstGeom>
        <a:noFill/>
        <a:ln w="9525">
          <a:noFill/>
        </a:ln>
      </xdr:spPr>
    </xdr:sp>
    <xdr:clientData/>
  </xdr:twoCellAnchor>
  <xdr:twoCellAnchor editAs="oneCell">
    <xdr:from>
      <xdr:col>6</xdr:col>
      <xdr:colOff>0</xdr:colOff>
      <xdr:row>1456</xdr:row>
      <xdr:rowOff>0</xdr:rowOff>
    </xdr:from>
    <xdr:to>
      <xdr:col>6</xdr:col>
      <xdr:colOff>1085850</xdr:colOff>
      <xdr:row>1466</xdr:row>
      <xdr:rowOff>161290</xdr:rowOff>
    </xdr:to>
    <xdr:sp>
      <xdr:nvSpPr>
        <xdr:cNvPr id="149" name="Host Control  1"/>
        <xdr:cNvSpPr/>
      </xdr:nvSpPr>
      <xdr:spPr>
        <a:xfrm>
          <a:off x="5876925" y="91954350"/>
          <a:ext cx="1085850" cy="332740"/>
        </a:xfrm>
        <a:prstGeom prst="rect">
          <a:avLst/>
        </a:prstGeom>
        <a:noFill/>
        <a:ln w="9525">
          <a:noFill/>
        </a:ln>
      </xdr:spPr>
    </xdr:sp>
    <xdr:clientData/>
  </xdr:twoCellAnchor>
  <xdr:twoCellAnchor editAs="oneCell">
    <xdr:from>
      <xdr:col>6</xdr:col>
      <xdr:colOff>0</xdr:colOff>
      <xdr:row>1456</xdr:row>
      <xdr:rowOff>0</xdr:rowOff>
    </xdr:from>
    <xdr:to>
      <xdr:col>6</xdr:col>
      <xdr:colOff>1135380</xdr:colOff>
      <xdr:row>1466</xdr:row>
      <xdr:rowOff>161290</xdr:rowOff>
    </xdr:to>
    <xdr:sp>
      <xdr:nvSpPr>
        <xdr:cNvPr id="150" name="Host Control  1"/>
        <xdr:cNvSpPr/>
      </xdr:nvSpPr>
      <xdr:spPr>
        <a:xfrm>
          <a:off x="5876925" y="91954350"/>
          <a:ext cx="1135380" cy="332740"/>
        </a:xfrm>
        <a:prstGeom prst="rect">
          <a:avLst/>
        </a:prstGeom>
        <a:noFill/>
        <a:ln w="9525">
          <a:noFill/>
        </a:ln>
      </xdr:spPr>
    </xdr:sp>
    <xdr:clientData/>
  </xdr:twoCellAnchor>
  <xdr:twoCellAnchor editAs="oneCell">
    <xdr:from>
      <xdr:col>6</xdr:col>
      <xdr:colOff>0</xdr:colOff>
      <xdr:row>1456</xdr:row>
      <xdr:rowOff>0</xdr:rowOff>
    </xdr:from>
    <xdr:to>
      <xdr:col>6</xdr:col>
      <xdr:colOff>1085850</xdr:colOff>
      <xdr:row>1466</xdr:row>
      <xdr:rowOff>144145</xdr:rowOff>
    </xdr:to>
    <xdr:sp>
      <xdr:nvSpPr>
        <xdr:cNvPr id="151" name="Host Control  1"/>
        <xdr:cNvSpPr/>
      </xdr:nvSpPr>
      <xdr:spPr>
        <a:xfrm>
          <a:off x="5876925" y="91954350"/>
          <a:ext cx="1085850" cy="315595"/>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161290</xdr:rowOff>
    </xdr:to>
    <xdr:sp>
      <xdr:nvSpPr>
        <xdr:cNvPr id="152" name="Host Control  1"/>
        <xdr:cNvSpPr/>
      </xdr:nvSpPr>
      <xdr:spPr>
        <a:xfrm>
          <a:off x="5876925" y="91954350"/>
          <a:ext cx="1029335" cy="332740"/>
        </a:xfrm>
        <a:prstGeom prst="rect">
          <a:avLst/>
        </a:prstGeom>
        <a:noFill/>
        <a:ln w="9525">
          <a:noFill/>
        </a:ln>
      </xdr:spPr>
    </xdr:sp>
    <xdr:clientData/>
  </xdr:twoCellAnchor>
  <xdr:twoCellAnchor editAs="oneCell">
    <xdr:from>
      <xdr:col>6</xdr:col>
      <xdr:colOff>0</xdr:colOff>
      <xdr:row>1456</xdr:row>
      <xdr:rowOff>0</xdr:rowOff>
    </xdr:from>
    <xdr:to>
      <xdr:col>6</xdr:col>
      <xdr:colOff>1076960</xdr:colOff>
      <xdr:row>1466</xdr:row>
      <xdr:rowOff>161290</xdr:rowOff>
    </xdr:to>
    <xdr:sp>
      <xdr:nvSpPr>
        <xdr:cNvPr id="153" name="Host Control  1"/>
        <xdr:cNvSpPr/>
      </xdr:nvSpPr>
      <xdr:spPr>
        <a:xfrm>
          <a:off x="5876925" y="91954350"/>
          <a:ext cx="1076960" cy="332740"/>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144145</xdr:rowOff>
    </xdr:to>
    <xdr:sp>
      <xdr:nvSpPr>
        <xdr:cNvPr id="154" name="Host Control  1"/>
        <xdr:cNvSpPr/>
      </xdr:nvSpPr>
      <xdr:spPr>
        <a:xfrm>
          <a:off x="5876925" y="91954350"/>
          <a:ext cx="1029335" cy="315595"/>
        </a:xfrm>
        <a:prstGeom prst="rect">
          <a:avLst/>
        </a:prstGeom>
        <a:noFill/>
        <a:ln w="9525">
          <a:noFill/>
        </a:ln>
      </xdr:spPr>
    </xdr:sp>
    <xdr:clientData/>
  </xdr:twoCellAnchor>
  <xdr:twoCellAnchor editAs="oneCell">
    <xdr:from>
      <xdr:col>6</xdr:col>
      <xdr:colOff>0</xdr:colOff>
      <xdr:row>1456</xdr:row>
      <xdr:rowOff>0</xdr:rowOff>
    </xdr:from>
    <xdr:to>
      <xdr:col>6</xdr:col>
      <xdr:colOff>1078230</xdr:colOff>
      <xdr:row>1466</xdr:row>
      <xdr:rowOff>144145</xdr:rowOff>
    </xdr:to>
    <xdr:sp>
      <xdr:nvSpPr>
        <xdr:cNvPr id="155" name="Host Control  1"/>
        <xdr:cNvSpPr/>
      </xdr:nvSpPr>
      <xdr:spPr>
        <a:xfrm>
          <a:off x="5876925" y="91954350"/>
          <a:ext cx="1078230" cy="315595"/>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161290</xdr:rowOff>
    </xdr:to>
    <xdr:sp>
      <xdr:nvSpPr>
        <xdr:cNvPr id="156" name="Host Control  1"/>
        <xdr:cNvSpPr/>
      </xdr:nvSpPr>
      <xdr:spPr>
        <a:xfrm>
          <a:off x="5876925" y="91954350"/>
          <a:ext cx="1029335" cy="332740"/>
        </a:xfrm>
        <a:prstGeom prst="rect">
          <a:avLst/>
        </a:prstGeom>
        <a:noFill/>
        <a:ln w="9525">
          <a:noFill/>
        </a:ln>
      </xdr:spPr>
    </xdr:sp>
    <xdr:clientData/>
  </xdr:twoCellAnchor>
  <xdr:twoCellAnchor editAs="oneCell">
    <xdr:from>
      <xdr:col>6</xdr:col>
      <xdr:colOff>0</xdr:colOff>
      <xdr:row>1456</xdr:row>
      <xdr:rowOff>0</xdr:rowOff>
    </xdr:from>
    <xdr:to>
      <xdr:col>6</xdr:col>
      <xdr:colOff>1076960</xdr:colOff>
      <xdr:row>1466</xdr:row>
      <xdr:rowOff>161290</xdr:rowOff>
    </xdr:to>
    <xdr:sp>
      <xdr:nvSpPr>
        <xdr:cNvPr id="157" name="Host Control  1"/>
        <xdr:cNvSpPr/>
      </xdr:nvSpPr>
      <xdr:spPr>
        <a:xfrm>
          <a:off x="5876925" y="91954350"/>
          <a:ext cx="1076960" cy="332740"/>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144145</xdr:rowOff>
    </xdr:to>
    <xdr:sp>
      <xdr:nvSpPr>
        <xdr:cNvPr id="158" name="Host Control  1"/>
        <xdr:cNvSpPr/>
      </xdr:nvSpPr>
      <xdr:spPr>
        <a:xfrm>
          <a:off x="5876925" y="91954350"/>
          <a:ext cx="1029335" cy="315595"/>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161290</xdr:rowOff>
    </xdr:to>
    <xdr:sp>
      <xdr:nvSpPr>
        <xdr:cNvPr id="159" name="Host Control  1"/>
        <xdr:cNvSpPr/>
      </xdr:nvSpPr>
      <xdr:spPr>
        <a:xfrm>
          <a:off x="5876925" y="91954350"/>
          <a:ext cx="1029335" cy="332740"/>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161290</xdr:rowOff>
    </xdr:to>
    <xdr:sp>
      <xdr:nvSpPr>
        <xdr:cNvPr id="160" name="Host Control  1"/>
        <xdr:cNvSpPr/>
      </xdr:nvSpPr>
      <xdr:spPr>
        <a:xfrm>
          <a:off x="5876925" y="91954350"/>
          <a:ext cx="1029335" cy="332740"/>
        </a:xfrm>
        <a:prstGeom prst="rect">
          <a:avLst/>
        </a:prstGeom>
        <a:noFill/>
        <a:ln w="9525">
          <a:noFill/>
        </a:ln>
      </xdr:spPr>
    </xdr:sp>
    <xdr:clientData/>
  </xdr:twoCellAnchor>
  <xdr:twoCellAnchor editAs="oneCell">
    <xdr:from>
      <xdr:col>6</xdr:col>
      <xdr:colOff>0</xdr:colOff>
      <xdr:row>1456</xdr:row>
      <xdr:rowOff>0</xdr:rowOff>
    </xdr:from>
    <xdr:to>
      <xdr:col>6</xdr:col>
      <xdr:colOff>1076960</xdr:colOff>
      <xdr:row>1466</xdr:row>
      <xdr:rowOff>161290</xdr:rowOff>
    </xdr:to>
    <xdr:sp>
      <xdr:nvSpPr>
        <xdr:cNvPr id="161" name="Host Control  1"/>
        <xdr:cNvSpPr/>
      </xdr:nvSpPr>
      <xdr:spPr>
        <a:xfrm>
          <a:off x="5876925" y="91954350"/>
          <a:ext cx="1076960" cy="332740"/>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144145</xdr:rowOff>
    </xdr:to>
    <xdr:sp>
      <xdr:nvSpPr>
        <xdr:cNvPr id="162" name="Host Control  1"/>
        <xdr:cNvSpPr/>
      </xdr:nvSpPr>
      <xdr:spPr>
        <a:xfrm>
          <a:off x="5876925" y="91954350"/>
          <a:ext cx="1029335" cy="315595"/>
        </a:xfrm>
        <a:prstGeom prst="rect">
          <a:avLst/>
        </a:prstGeom>
        <a:noFill/>
        <a:ln w="9525">
          <a:noFill/>
        </a:ln>
      </xdr:spPr>
    </xdr:sp>
    <xdr:clientData/>
  </xdr:twoCellAnchor>
  <xdr:twoCellAnchor editAs="oneCell">
    <xdr:from>
      <xdr:col>6</xdr:col>
      <xdr:colOff>0</xdr:colOff>
      <xdr:row>1456</xdr:row>
      <xdr:rowOff>0</xdr:rowOff>
    </xdr:from>
    <xdr:to>
      <xdr:col>6</xdr:col>
      <xdr:colOff>1078230</xdr:colOff>
      <xdr:row>1466</xdr:row>
      <xdr:rowOff>144145</xdr:rowOff>
    </xdr:to>
    <xdr:sp>
      <xdr:nvSpPr>
        <xdr:cNvPr id="163" name="Host Control  1"/>
        <xdr:cNvSpPr/>
      </xdr:nvSpPr>
      <xdr:spPr>
        <a:xfrm>
          <a:off x="5876925" y="91954350"/>
          <a:ext cx="1078230" cy="315595"/>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161290</xdr:rowOff>
    </xdr:to>
    <xdr:sp>
      <xdr:nvSpPr>
        <xdr:cNvPr id="164" name="Host Control  1"/>
        <xdr:cNvSpPr/>
      </xdr:nvSpPr>
      <xdr:spPr>
        <a:xfrm>
          <a:off x="5876925" y="91954350"/>
          <a:ext cx="1029335" cy="332740"/>
        </a:xfrm>
        <a:prstGeom prst="rect">
          <a:avLst/>
        </a:prstGeom>
        <a:noFill/>
        <a:ln w="9525">
          <a:noFill/>
        </a:ln>
      </xdr:spPr>
    </xdr:sp>
    <xdr:clientData/>
  </xdr:twoCellAnchor>
  <xdr:twoCellAnchor editAs="oneCell">
    <xdr:from>
      <xdr:col>6</xdr:col>
      <xdr:colOff>0</xdr:colOff>
      <xdr:row>1456</xdr:row>
      <xdr:rowOff>0</xdr:rowOff>
    </xdr:from>
    <xdr:to>
      <xdr:col>6</xdr:col>
      <xdr:colOff>1076960</xdr:colOff>
      <xdr:row>1466</xdr:row>
      <xdr:rowOff>161290</xdr:rowOff>
    </xdr:to>
    <xdr:sp>
      <xdr:nvSpPr>
        <xdr:cNvPr id="165" name="Host Control  1"/>
        <xdr:cNvSpPr/>
      </xdr:nvSpPr>
      <xdr:spPr>
        <a:xfrm>
          <a:off x="5876925" y="91954350"/>
          <a:ext cx="1076960" cy="332740"/>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144145</xdr:rowOff>
    </xdr:to>
    <xdr:sp>
      <xdr:nvSpPr>
        <xdr:cNvPr id="166" name="Host Control  1"/>
        <xdr:cNvSpPr/>
      </xdr:nvSpPr>
      <xdr:spPr>
        <a:xfrm>
          <a:off x="5876925" y="91954350"/>
          <a:ext cx="1029335" cy="315595"/>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161290</xdr:rowOff>
    </xdr:to>
    <xdr:sp>
      <xdr:nvSpPr>
        <xdr:cNvPr id="167" name="Host Control  1"/>
        <xdr:cNvSpPr/>
      </xdr:nvSpPr>
      <xdr:spPr>
        <a:xfrm>
          <a:off x="5876925" y="91954350"/>
          <a:ext cx="1029335" cy="332740"/>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161290</xdr:rowOff>
    </xdr:to>
    <xdr:sp>
      <xdr:nvSpPr>
        <xdr:cNvPr id="168" name="Host Control  1"/>
        <xdr:cNvSpPr/>
      </xdr:nvSpPr>
      <xdr:spPr>
        <a:xfrm>
          <a:off x="5876925" y="91954350"/>
          <a:ext cx="1029335" cy="332740"/>
        </a:xfrm>
        <a:prstGeom prst="rect">
          <a:avLst/>
        </a:prstGeom>
        <a:noFill/>
        <a:ln w="9525">
          <a:noFill/>
        </a:ln>
      </xdr:spPr>
    </xdr:sp>
    <xdr:clientData/>
  </xdr:twoCellAnchor>
  <xdr:twoCellAnchor editAs="oneCell">
    <xdr:from>
      <xdr:col>6</xdr:col>
      <xdr:colOff>0</xdr:colOff>
      <xdr:row>1456</xdr:row>
      <xdr:rowOff>0</xdr:rowOff>
    </xdr:from>
    <xdr:to>
      <xdr:col>6</xdr:col>
      <xdr:colOff>1076960</xdr:colOff>
      <xdr:row>1466</xdr:row>
      <xdr:rowOff>161290</xdr:rowOff>
    </xdr:to>
    <xdr:sp>
      <xdr:nvSpPr>
        <xdr:cNvPr id="169" name="Host Control  1"/>
        <xdr:cNvSpPr/>
      </xdr:nvSpPr>
      <xdr:spPr>
        <a:xfrm>
          <a:off x="5876925" y="91954350"/>
          <a:ext cx="1076960" cy="332740"/>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144145</xdr:rowOff>
    </xdr:to>
    <xdr:sp>
      <xdr:nvSpPr>
        <xdr:cNvPr id="170" name="Host Control  1"/>
        <xdr:cNvSpPr/>
      </xdr:nvSpPr>
      <xdr:spPr>
        <a:xfrm>
          <a:off x="5876925" y="91954350"/>
          <a:ext cx="1029335" cy="315595"/>
        </a:xfrm>
        <a:prstGeom prst="rect">
          <a:avLst/>
        </a:prstGeom>
        <a:noFill/>
        <a:ln w="9525">
          <a:noFill/>
        </a:ln>
      </xdr:spPr>
    </xdr:sp>
    <xdr:clientData/>
  </xdr:twoCellAnchor>
  <xdr:twoCellAnchor editAs="oneCell">
    <xdr:from>
      <xdr:col>6</xdr:col>
      <xdr:colOff>0</xdr:colOff>
      <xdr:row>1456</xdr:row>
      <xdr:rowOff>0</xdr:rowOff>
    </xdr:from>
    <xdr:to>
      <xdr:col>6</xdr:col>
      <xdr:colOff>1078230</xdr:colOff>
      <xdr:row>1466</xdr:row>
      <xdr:rowOff>144145</xdr:rowOff>
    </xdr:to>
    <xdr:sp>
      <xdr:nvSpPr>
        <xdr:cNvPr id="171" name="Host Control  1"/>
        <xdr:cNvSpPr/>
      </xdr:nvSpPr>
      <xdr:spPr>
        <a:xfrm>
          <a:off x="5876925" y="91954350"/>
          <a:ext cx="1078230" cy="315595"/>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161290</xdr:rowOff>
    </xdr:to>
    <xdr:sp>
      <xdr:nvSpPr>
        <xdr:cNvPr id="172" name="Host Control  1"/>
        <xdr:cNvSpPr/>
      </xdr:nvSpPr>
      <xdr:spPr>
        <a:xfrm>
          <a:off x="5876925" y="91954350"/>
          <a:ext cx="1029335" cy="332740"/>
        </a:xfrm>
        <a:prstGeom prst="rect">
          <a:avLst/>
        </a:prstGeom>
        <a:noFill/>
        <a:ln w="9525">
          <a:noFill/>
        </a:ln>
      </xdr:spPr>
    </xdr:sp>
    <xdr:clientData/>
  </xdr:twoCellAnchor>
  <xdr:twoCellAnchor editAs="oneCell">
    <xdr:from>
      <xdr:col>6</xdr:col>
      <xdr:colOff>0</xdr:colOff>
      <xdr:row>1456</xdr:row>
      <xdr:rowOff>0</xdr:rowOff>
    </xdr:from>
    <xdr:to>
      <xdr:col>6</xdr:col>
      <xdr:colOff>1076960</xdr:colOff>
      <xdr:row>1466</xdr:row>
      <xdr:rowOff>161290</xdr:rowOff>
    </xdr:to>
    <xdr:sp>
      <xdr:nvSpPr>
        <xdr:cNvPr id="173" name="Host Control  1"/>
        <xdr:cNvSpPr/>
      </xdr:nvSpPr>
      <xdr:spPr>
        <a:xfrm>
          <a:off x="5876925" y="91954350"/>
          <a:ext cx="1076960" cy="332740"/>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144145</xdr:rowOff>
    </xdr:to>
    <xdr:sp>
      <xdr:nvSpPr>
        <xdr:cNvPr id="174" name="Host Control  1"/>
        <xdr:cNvSpPr/>
      </xdr:nvSpPr>
      <xdr:spPr>
        <a:xfrm>
          <a:off x="5876925" y="91954350"/>
          <a:ext cx="1029335" cy="315595"/>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161290</xdr:rowOff>
    </xdr:to>
    <xdr:sp>
      <xdr:nvSpPr>
        <xdr:cNvPr id="175" name="Host Control  1"/>
        <xdr:cNvSpPr/>
      </xdr:nvSpPr>
      <xdr:spPr>
        <a:xfrm>
          <a:off x="5876925" y="91954350"/>
          <a:ext cx="1029335" cy="332740"/>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161290</xdr:rowOff>
    </xdr:to>
    <xdr:sp>
      <xdr:nvSpPr>
        <xdr:cNvPr id="176" name="Host Control  1"/>
        <xdr:cNvSpPr/>
      </xdr:nvSpPr>
      <xdr:spPr>
        <a:xfrm>
          <a:off x="5876925" y="91954350"/>
          <a:ext cx="1029335" cy="332740"/>
        </a:xfrm>
        <a:prstGeom prst="rect">
          <a:avLst/>
        </a:prstGeom>
        <a:noFill/>
        <a:ln w="9525">
          <a:noFill/>
        </a:ln>
      </xdr:spPr>
    </xdr:sp>
    <xdr:clientData/>
  </xdr:twoCellAnchor>
  <xdr:twoCellAnchor editAs="oneCell">
    <xdr:from>
      <xdr:col>6</xdr:col>
      <xdr:colOff>0</xdr:colOff>
      <xdr:row>1456</xdr:row>
      <xdr:rowOff>0</xdr:rowOff>
    </xdr:from>
    <xdr:to>
      <xdr:col>6</xdr:col>
      <xdr:colOff>1076960</xdr:colOff>
      <xdr:row>1466</xdr:row>
      <xdr:rowOff>161290</xdr:rowOff>
    </xdr:to>
    <xdr:sp>
      <xdr:nvSpPr>
        <xdr:cNvPr id="177" name="Host Control  1"/>
        <xdr:cNvSpPr/>
      </xdr:nvSpPr>
      <xdr:spPr>
        <a:xfrm>
          <a:off x="5876925" y="91954350"/>
          <a:ext cx="1076960" cy="332740"/>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144145</xdr:rowOff>
    </xdr:to>
    <xdr:sp>
      <xdr:nvSpPr>
        <xdr:cNvPr id="178" name="Host Control  1"/>
        <xdr:cNvSpPr/>
      </xdr:nvSpPr>
      <xdr:spPr>
        <a:xfrm>
          <a:off x="5876925" y="91954350"/>
          <a:ext cx="1029335" cy="315595"/>
        </a:xfrm>
        <a:prstGeom prst="rect">
          <a:avLst/>
        </a:prstGeom>
        <a:noFill/>
        <a:ln w="9525">
          <a:noFill/>
        </a:ln>
      </xdr:spPr>
    </xdr:sp>
    <xdr:clientData/>
  </xdr:twoCellAnchor>
  <xdr:twoCellAnchor editAs="oneCell">
    <xdr:from>
      <xdr:col>6</xdr:col>
      <xdr:colOff>0</xdr:colOff>
      <xdr:row>1456</xdr:row>
      <xdr:rowOff>0</xdr:rowOff>
    </xdr:from>
    <xdr:to>
      <xdr:col>6</xdr:col>
      <xdr:colOff>1078230</xdr:colOff>
      <xdr:row>1466</xdr:row>
      <xdr:rowOff>144145</xdr:rowOff>
    </xdr:to>
    <xdr:sp>
      <xdr:nvSpPr>
        <xdr:cNvPr id="179" name="Host Control  1"/>
        <xdr:cNvSpPr/>
      </xdr:nvSpPr>
      <xdr:spPr>
        <a:xfrm>
          <a:off x="5876925" y="91954350"/>
          <a:ext cx="1078230" cy="315595"/>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161290</xdr:rowOff>
    </xdr:to>
    <xdr:sp>
      <xdr:nvSpPr>
        <xdr:cNvPr id="180" name="Host Control  1"/>
        <xdr:cNvSpPr/>
      </xdr:nvSpPr>
      <xdr:spPr>
        <a:xfrm>
          <a:off x="5876925" y="91954350"/>
          <a:ext cx="1029335" cy="332740"/>
        </a:xfrm>
        <a:prstGeom prst="rect">
          <a:avLst/>
        </a:prstGeom>
        <a:noFill/>
        <a:ln w="9525">
          <a:noFill/>
        </a:ln>
      </xdr:spPr>
    </xdr:sp>
    <xdr:clientData/>
  </xdr:twoCellAnchor>
  <xdr:twoCellAnchor editAs="oneCell">
    <xdr:from>
      <xdr:col>6</xdr:col>
      <xdr:colOff>0</xdr:colOff>
      <xdr:row>1456</xdr:row>
      <xdr:rowOff>0</xdr:rowOff>
    </xdr:from>
    <xdr:to>
      <xdr:col>6</xdr:col>
      <xdr:colOff>1076960</xdr:colOff>
      <xdr:row>1466</xdr:row>
      <xdr:rowOff>161290</xdr:rowOff>
    </xdr:to>
    <xdr:sp>
      <xdr:nvSpPr>
        <xdr:cNvPr id="181" name="Host Control  1"/>
        <xdr:cNvSpPr/>
      </xdr:nvSpPr>
      <xdr:spPr>
        <a:xfrm>
          <a:off x="5876925" y="91954350"/>
          <a:ext cx="1076960" cy="332740"/>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144145</xdr:rowOff>
    </xdr:to>
    <xdr:sp>
      <xdr:nvSpPr>
        <xdr:cNvPr id="182" name="Host Control  1"/>
        <xdr:cNvSpPr/>
      </xdr:nvSpPr>
      <xdr:spPr>
        <a:xfrm>
          <a:off x="5876925" y="91954350"/>
          <a:ext cx="1029335" cy="315595"/>
        </a:xfrm>
        <a:prstGeom prst="rect">
          <a:avLst/>
        </a:prstGeom>
        <a:noFill/>
        <a:ln w="9525">
          <a:noFill/>
        </a:ln>
      </xdr:spPr>
    </xdr:sp>
    <xdr:clientData/>
  </xdr:twoCellAnchor>
  <xdr:twoCellAnchor editAs="oneCell">
    <xdr:from>
      <xdr:col>6</xdr:col>
      <xdr:colOff>0</xdr:colOff>
      <xdr:row>1456</xdr:row>
      <xdr:rowOff>0</xdr:rowOff>
    </xdr:from>
    <xdr:to>
      <xdr:col>6</xdr:col>
      <xdr:colOff>1029335</xdr:colOff>
      <xdr:row>1466</xdr:row>
      <xdr:rowOff>161290</xdr:rowOff>
    </xdr:to>
    <xdr:sp>
      <xdr:nvSpPr>
        <xdr:cNvPr id="183" name="Host Control  1"/>
        <xdr:cNvSpPr/>
      </xdr:nvSpPr>
      <xdr:spPr>
        <a:xfrm>
          <a:off x="5876925" y="91954350"/>
          <a:ext cx="1029335" cy="33274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AppData\Roaming\kingsoft\office6\backup\1_&#27169;&#264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78;&#24066;\&#20302;&#20445;&#19994;&#21153;\&#20302;&#20445;2020\1_&#27169;&#264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Administrator\Desktop\2021\1_&#27169;&#2649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cuments\WeChat%20Files\wxid_yu6ya27clxyt22\FileStorage\File\2023-05\&#26032;&#24314;%20XLSX%20&#24037;&#20316;&#34920;%2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cer\Documents\WeChat%20Files\wxid_yu6ya27clxyt22\FileStorage\File\2022-03\&#19978;&#38598;&#38215;&#20302;&#20445;&#29305;&#22256;&#23548;&#20837;&#25968;&#25454;&#27169;&#2649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istrator\Desktop\2023&#24180;2&#26376;\&#28101;&#24029;&#21439;2022&#24180;5&#26376;&#22478;&#24066;&#20302;&#20445;&#21517;&#21333;&#3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istrator\Desktop\&#26032;&#24314;&#25991;&#20214;&#22841;%20(2)\&#28101;&#24029;&#21439;2022&#24180;5&#26376;&#22478;&#24066;&#20302;&#20445;&#21517;&#21333;&#3000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居民补贴信息采集模板（含账户）"/>
      <sheetName val="附录(民族)"/>
      <sheetName val="附录(行政区划)"/>
    </sheetNames>
    <sheetDataSet>
      <sheetData sheetId="0" refreshError="1">
        <row r="1">
          <cell r="C1" t="str">
            <v>证件号码</v>
          </cell>
          <cell r="D1" t="str">
            <v>参与项目行政区划</v>
          </cell>
        </row>
        <row r="2">
          <cell r="C2" t="str">
            <v>412927195803186380</v>
          </cell>
          <cell r="D2" t="str">
            <v>4113261603</v>
          </cell>
        </row>
        <row r="3">
          <cell r="C3" t="str">
            <v>411323199411225028</v>
          </cell>
          <cell r="D3" t="str">
            <v>4113261603</v>
          </cell>
        </row>
        <row r="4">
          <cell r="C4" t="str">
            <v>412927194507200024</v>
          </cell>
          <cell r="D4" t="str">
            <v>4113261603</v>
          </cell>
        </row>
        <row r="5">
          <cell r="C5" t="str">
            <v>411323199905040015</v>
          </cell>
          <cell r="D5" t="str">
            <v>4113261603</v>
          </cell>
        </row>
        <row r="6">
          <cell r="C6" t="str">
            <v>412927196304071452</v>
          </cell>
          <cell r="D6" t="str">
            <v>4113261603</v>
          </cell>
        </row>
        <row r="7">
          <cell r="C7" t="str">
            <v>41292719591014002X</v>
          </cell>
          <cell r="D7" t="str">
            <v>4113261603</v>
          </cell>
        </row>
        <row r="8">
          <cell r="C8" t="str">
            <v>41292719780428001X</v>
          </cell>
          <cell r="D8" t="str">
            <v>4113261603</v>
          </cell>
        </row>
        <row r="9">
          <cell r="C9" t="str">
            <v>412927197204153842</v>
          </cell>
          <cell r="D9" t="str">
            <v>4113261603</v>
          </cell>
        </row>
        <row r="10">
          <cell r="C10" t="str">
            <v>412927196112230025</v>
          </cell>
          <cell r="D10" t="str">
            <v>4113261603</v>
          </cell>
        </row>
        <row r="11">
          <cell r="C11" t="str">
            <v>411323196510130573</v>
          </cell>
          <cell r="D11" t="str">
            <v>4113261603</v>
          </cell>
        </row>
        <row r="12">
          <cell r="C12" t="str">
            <v>412927197106160088</v>
          </cell>
          <cell r="D12" t="str">
            <v>4113261603</v>
          </cell>
        </row>
        <row r="13">
          <cell r="C13" t="str">
            <v>412927196805100039</v>
          </cell>
          <cell r="D13" t="str">
            <v>4113261603</v>
          </cell>
        </row>
        <row r="14">
          <cell r="C14" t="str">
            <v>652901196412025016</v>
          </cell>
          <cell r="D14" t="str">
            <v>4113261603</v>
          </cell>
        </row>
        <row r="15">
          <cell r="C15" t="str">
            <v>412927196901150044</v>
          </cell>
          <cell r="D15" t="str">
            <v>4113261603</v>
          </cell>
        </row>
        <row r="16">
          <cell r="C16" t="str">
            <v>412927197111250029</v>
          </cell>
          <cell r="D16" t="str">
            <v>4113261603</v>
          </cell>
        </row>
        <row r="17">
          <cell r="C17" t="str">
            <v>411323198002160011</v>
          </cell>
          <cell r="D17" t="str">
            <v>4113261603</v>
          </cell>
        </row>
        <row r="18">
          <cell r="C18" t="str">
            <v>411323199209180022</v>
          </cell>
          <cell r="D18" t="str">
            <v>4113261603</v>
          </cell>
        </row>
        <row r="19">
          <cell r="C19" t="str">
            <v>411323196412303047</v>
          </cell>
          <cell r="D19" t="str">
            <v>4113261603</v>
          </cell>
        </row>
        <row r="20">
          <cell r="C20" t="str">
            <v>412927194207275825</v>
          </cell>
          <cell r="D20" t="str">
            <v>4113261603</v>
          </cell>
        </row>
        <row r="21">
          <cell r="C21" t="str">
            <v>412927194101214469</v>
          </cell>
          <cell r="D21" t="str">
            <v>4113261603</v>
          </cell>
        </row>
        <row r="22">
          <cell r="C22" t="str">
            <v>411323199808060081</v>
          </cell>
          <cell r="D22" t="str">
            <v>4113261603</v>
          </cell>
        </row>
        <row r="23">
          <cell r="C23" t="str">
            <v>41132620080423005X</v>
          </cell>
          <cell r="D23" t="str">
            <v>4113261603</v>
          </cell>
        </row>
        <row r="24">
          <cell r="C24" t="str">
            <v>412927197806133822</v>
          </cell>
          <cell r="D24" t="str">
            <v>4113261603</v>
          </cell>
        </row>
        <row r="25">
          <cell r="C25" t="str">
            <v>412927197009020083</v>
          </cell>
          <cell r="D25" t="str">
            <v>4113261603</v>
          </cell>
        </row>
        <row r="26">
          <cell r="C26" t="str">
            <v>412927197503060021</v>
          </cell>
          <cell r="D26" t="str">
            <v>4113261603</v>
          </cell>
        </row>
        <row r="27">
          <cell r="C27" t="str">
            <v>412927197402172139</v>
          </cell>
          <cell r="D27" t="str">
            <v>4113261603</v>
          </cell>
        </row>
        <row r="28">
          <cell r="C28" t="str">
            <v>412927196803121768</v>
          </cell>
          <cell r="D28" t="str">
            <v>4113261603</v>
          </cell>
        </row>
        <row r="29">
          <cell r="C29" t="str">
            <v>411323199508111721</v>
          </cell>
          <cell r="D29" t="str">
            <v>4113261603</v>
          </cell>
        </row>
        <row r="30">
          <cell r="C30" t="str">
            <v>412927196703044435</v>
          </cell>
          <cell r="D30" t="str">
            <v>4113261603</v>
          </cell>
        </row>
        <row r="31">
          <cell r="C31" t="str">
            <v>411323196611013413</v>
          </cell>
          <cell r="D31" t="str">
            <v>4113261603</v>
          </cell>
        </row>
        <row r="32">
          <cell r="C32" t="str">
            <v>411323199104070011</v>
          </cell>
          <cell r="D32" t="str">
            <v>4113261603</v>
          </cell>
        </row>
        <row r="33">
          <cell r="C33" t="str">
            <v>41292719390929003X</v>
          </cell>
          <cell r="D33" t="str">
            <v>4113261603</v>
          </cell>
        </row>
        <row r="34">
          <cell r="C34" t="str">
            <v>411323199005020115</v>
          </cell>
          <cell r="D34" t="str">
            <v>4113261603</v>
          </cell>
        </row>
        <row r="35">
          <cell r="C35" t="str">
            <v>412927195901200027</v>
          </cell>
          <cell r="D35" t="str">
            <v>4113261603</v>
          </cell>
        </row>
        <row r="36">
          <cell r="C36" t="str">
            <v>412927195004053020</v>
          </cell>
          <cell r="D36" t="str">
            <v>4113261603</v>
          </cell>
        </row>
        <row r="37">
          <cell r="C37" t="str">
            <v>41292719721025587x</v>
          </cell>
          <cell r="D37" t="str">
            <v>4113261603</v>
          </cell>
        </row>
        <row r="38">
          <cell r="C38" t="str">
            <v>411323197408174427</v>
          </cell>
          <cell r="D38" t="str">
            <v>4113261603</v>
          </cell>
        </row>
        <row r="39">
          <cell r="C39" t="str">
            <v>411323199903230018</v>
          </cell>
          <cell r="D39" t="str">
            <v>4113261603</v>
          </cell>
        </row>
        <row r="40">
          <cell r="C40" t="str">
            <v>411323199307260026</v>
          </cell>
          <cell r="D40" t="str">
            <v>4113261603</v>
          </cell>
        </row>
        <row r="41">
          <cell r="C41" t="str">
            <v>412927195703080028</v>
          </cell>
          <cell r="D41" t="str">
            <v>4113261603</v>
          </cell>
        </row>
        <row r="42">
          <cell r="C42" t="str">
            <v>411324198806102008</v>
          </cell>
          <cell r="D42" t="str">
            <v>4113261603</v>
          </cell>
        </row>
        <row r="43">
          <cell r="C43" t="str">
            <v>412927197404202645</v>
          </cell>
          <cell r="D43" t="str">
            <v>4113261603</v>
          </cell>
        </row>
        <row r="44">
          <cell r="C44" t="str">
            <v>412927196404020011</v>
          </cell>
          <cell r="D44" t="str">
            <v>4113261603</v>
          </cell>
        </row>
        <row r="45">
          <cell r="C45" t="str">
            <v>411323198204010046</v>
          </cell>
          <cell r="D45" t="str">
            <v>4113261603</v>
          </cell>
        </row>
        <row r="46">
          <cell r="C46" t="str">
            <v>411323200101100057</v>
          </cell>
          <cell r="D46" t="str">
            <v>4113261603</v>
          </cell>
        </row>
        <row r="47">
          <cell r="C47" t="str">
            <v>412927196403110023</v>
          </cell>
          <cell r="D47" t="str">
            <v>4113261603</v>
          </cell>
        </row>
        <row r="48">
          <cell r="C48" t="str">
            <v>412927197406260056</v>
          </cell>
          <cell r="D48" t="str">
            <v>4113261603</v>
          </cell>
        </row>
        <row r="49">
          <cell r="C49" t="str">
            <v>411326200709180023</v>
          </cell>
          <cell r="D49" t="str">
            <v>4113261603</v>
          </cell>
        </row>
        <row r="50">
          <cell r="C50" t="str">
            <v>412927195001066328</v>
          </cell>
          <cell r="D50" t="str">
            <v>4113261603</v>
          </cell>
        </row>
        <row r="51">
          <cell r="C51" t="str">
            <v>411326200504255028</v>
          </cell>
          <cell r="D51" t="str">
            <v>4113261603</v>
          </cell>
        </row>
        <row r="52">
          <cell r="C52" t="str">
            <v>411326200303250028</v>
          </cell>
          <cell r="D52" t="str">
            <v>4113261603</v>
          </cell>
        </row>
        <row r="53">
          <cell r="C53" t="str">
            <v>411323197301025851</v>
          </cell>
          <cell r="D53" t="str">
            <v>4113261601</v>
          </cell>
        </row>
        <row r="54">
          <cell r="C54" t="str">
            <v>411323196210080543</v>
          </cell>
          <cell r="D54" t="str">
            <v>4113261601</v>
          </cell>
        </row>
        <row r="55">
          <cell r="C55" t="str">
            <v>412927193410060024</v>
          </cell>
          <cell r="D55" t="str">
            <v>4113261601</v>
          </cell>
        </row>
        <row r="56">
          <cell r="C56" t="str">
            <v>412927197406200037</v>
          </cell>
          <cell r="D56" t="str">
            <v>4113261601</v>
          </cell>
        </row>
        <row r="57">
          <cell r="C57" t="str">
            <v>412927197209062122</v>
          </cell>
          <cell r="D57" t="str">
            <v>4113261601</v>
          </cell>
        </row>
        <row r="58">
          <cell r="C58" t="str">
            <v>412927194606020029</v>
          </cell>
          <cell r="D58" t="str">
            <v>4113261601</v>
          </cell>
        </row>
        <row r="59">
          <cell r="C59" t="str">
            <v>412927195305300021</v>
          </cell>
          <cell r="D59" t="str">
            <v>4113261601</v>
          </cell>
        </row>
        <row r="60">
          <cell r="C60" t="str">
            <v>412927194105250010</v>
          </cell>
          <cell r="D60" t="str">
            <v>4113261601</v>
          </cell>
        </row>
        <row r="61">
          <cell r="C61" t="str">
            <v>412927197010137123</v>
          </cell>
          <cell r="D61" t="str">
            <v>4113261601</v>
          </cell>
        </row>
        <row r="62">
          <cell r="C62" t="str">
            <v>41292719410711002x</v>
          </cell>
          <cell r="D62" t="str">
            <v>4113261601</v>
          </cell>
        </row>
        <row r="63">
          <cell r="C63" t="str">
            <v>41292719661010008X</v>
          </cell>
          <cell r="D63" t="str">
            <v>4113261601</v>
          </cell>
        </row>
        <row r="64">
          <cell r="C64" t="str">
            <v>412927196512230024</v>
          </cell>
          <cell r="D64" t="str">
            <v>4113261601</v>
          </cell>
        </row>
        <row r="65">
          <cell r="C65" t="str">
            <v>412927195303200035</v>
          </cell>
          <cell r="D65" t="str">
            <v>4113261601</v>
          </cell>
        </row>
        <row r="66">
          <cell r="C66" t="str">
            <v>411323198411130032</v>
          </cell>
          <cell r="D66" t="str">
            <v>4113261601</v>
          </cell>
        </row>
        <row r="67">
          <cell r="C67" t="str">
            <v>41132319650426054X</v>
          </cell>
          <cell r="D67" t="str">
            <v>4113261601</v>
          </cell>
        </row>
        <row r="68">
          <cell r="C68" t="str">
            <v>412927195207040019</v>
          </cell>
          <cell r="D68" t="str">
            <v>4113261601</v>
          </cell>
        </row>
        <row r="69">
          <cell r="C69" t="str">
            <v>412927196905250034</v>
          </cell>
          <cell r="D69" t="str">
            <v>4113261601</v>
          </cell>
        </row>
        <row r="70">
          <cell r="C70" t="str">
            <v>412927193009050022</v>
          </cell>
          <cell r="D70" t="str">
            <v>4113261601</v>
          </cell>
        </row>
        <row r="71">
          <cell r="C71" t="str">
            <v>412927194004060023</v>
          </cell>
          <cell r="D71" t="str">
            <v>4113261601</v>
          </cell>
        </row>
        <row r="72">
          <cell r="C72" t="str">
            <v>412927195402220023</v>
          </cell>
          <cell r="D72" t="str">
            <v>4113261601</v>
          </cell>
        </row>
        <row r="73">
          <cell r="C73" t="str">
            <v>41292719441008002X</v>
          </cell>
          <cell r="D73" t="str">
            <v>4113261601</v>
          </cell>
        </row>
        <row r="74">
          <cell r="C74" t="str">
            <v>41292719670628002X</v>
          </cell>
          <cell r="D74" t="str">
            <v>4113261601</v>
          </cell>
        </row>
        <row r="75">
          <cell r="C75" t="str">
            <v>41292719450315346X</v>
          </cell>
          <cell r="D75" t="str">
            <v>4113261601</v>
          </cell>
        </row>
        <row r="76">
          <cell r="C76" t="str">
            <v>411323199604090027</v>
          </cell>
          <cell r="D76" t="str">
            <v>4113261601</v>
          </cell>
        </row>
        <row r="77">
          <cell r="C77" t="str">
            <v>410105197911032827</v>
          </cell>
          <cell r="D77" t="str">
            <v>4113261601</v>
          </cell>
        </row>
        <row r="78">
          <cell r="C78" t="str">
            <v>412927193303240011</v>
          </cell>
          <cell r="D78" t="str">
            <v>4113261601</v>
          </cell>
        </row>
        <row r="79">
          <cell r="C79" t="str">
            <v>411326200405231725</v>
          </cell>
          <cell r="D79" t="str">
            <v>4113261601</v>
          </cell>
        </row>
        <row r="80">
          <cell r="C80" t="str">
            <v>411323193409113038</v>
          </cell>
          <cell r="D80" t="str">
            <v>4113261601</v>
          </cell>
        </row>
        <row r="81">
          <cell r="C81" t="str">
            <v>411323197104113860</v>
          </cell>
          <cell r="D81" t="str">
            <v>4113261601</v>
          </cell>
        </row>
        <row r="82">
          <cell r="C82" t="str">
            <v>411326201211100019</v>
          </cell>
          <cell r="D82" t="str">
            <v>4113261601</v>
          </cell>
        </row>
        <row r="83">
          <cell r="C83" t="str">
            <v>412927197207280046</v>
          </cell>
          <cell r="D83" t="str">
            <v>4113261601</v>
          </cell>
        </row>
        <row r="84">
          <cell r="C84" t="str">
            <v>412927195711250023</v>
          </cell>
          <cell r="D84" t="str">
            <v>4113261601</v>
          </cell>
        </row>
        <row r="85">
          <cell r="C85" t="str">
            <v>412927196406052631</v>
          </cell>
          <cell r="D85" t="str">
            <v>4113261601</v>
          </cell>
        </row>
        <row r="86">
          <cell r="C86" t="str">
            <v>41292719760222006x</v>
          </cell>
          <cell r="D86" t="str">
            <v>4113261601</v>
          </cell>
        </row>
        <row r="87">
          <cell r="C87" t="str">
            <v>412927196404120012</v>
          </cell>
          <cell r="D87" t="str">
            <v>4113261601</v>
          </cell>
        </row>
        <row r="88">
          <cell r="C88" t="str">
            <v>41292719720301172X</v>
          </cell>
          <cell r="D88" t="str">
            <v>4113261601</v>
          </cell>
        </row>
        <row r="89">
          <cell r="C89" t="str">
            <v>411323200109110022</v>
          </cell>
          <cell r="D89" t="str">
            <v>4113261601</v>
          </cell>
        </row>
        <row r="90">
          <cell r="C90" t="str">
            <v>411323197412280038</v>
          </cell>
          <cell r="D90" t="str">
            <v>4113261601</v>
          </cell>
        </row>
        <row r="91">
          <cell r="C91" t="str">
            <v>41132319750408005x</v>
          </cell>
          <cell r="D91" t="str">
            <v>4113261601</v>
          </cell>
        </row>
        <row r="92">
          <cell r="C92" t="str">
            <v>41292719711024302x</v>
          </cell>
          <cell r="D92" t="str">
            <v>4113261601</v>
          </cell>
        </row>
        <row r="93">
          <cell r="C93" t="str">
            <v>412927196811030022</v>
          </cell>
          <cell r="D93" t="str">
            <v>4113261601</v>
          </cell>
        </row>
        <row r="94">
          <cell r="C94" t="str">
            <v>411323199907140044</v>
          </cell>
          <cell r="D94" t="str">
            <v>4113261601</v>
          </cell>
        </row>
        <row r="95">
          <cell r="C95" t="str">
            <v>411323198407040018</v>
          </cell>
          <cell r="D95" t="str">
            <v>4113261601</v>
          </cell>
        </row>
        <row r="96">
          <cell r="C96" t="str">
            <v>411323198902270064</v>
          </cell>
          <cell r="D96" t="str">
            <v>4113261601</v>
          </cell>
        </row>
        <row r="97">
          <cell r="C97" t="str">
            <v>412927197712190017</v>
          </cell>
          <cell r="D97" t="str">
            <v>4113261601</v>
          </cell>
        </row>
        <row r="98">
          <cell r="C98" t="str">
            <v>412927197205051741</v>
          </cell>
          <cell r="D98" t="str">
            <v>4113261601</v>
          </cell>
        </row>
        <row r="99">
          <cell r="C99" t="str">
            <v>411323200311194629</v>
          </cell>
          <cell r="D99" t="str">
            <v>4113261601</v>
          </cell>
        </row>
        <row r="100">
          <cell r="C100" t="str">
            <v>420324198706255024</v>
          </cell>
          <cell r="D100" t="str">
            <v>4113261601</v>
          </cell>
        </row>
        <row r="101">
          <cell r="C101" t="str">
            <v>412927195111010026</v>
          </cell>
          <cell r="D101" t="str">
            <v>4113261601</v>
          </cell>
        </row>
        <row r="102">
          <cell r="C102" t="str">
            <v>412927197409110037</v>
          </cell>
          <cell r="D102" t="str">
            <v>4113261601</v>
          </cell>
        </row>
        <row r="103">
          <cell r="C103" t="str">
            <v>411326201210290025</v>
          </cell>
          <cell r="D103" t="str">
            <v>4113261601</v>
          </cell>
        </row>
        <row r="104">
          <cell r="C104" t="str">
            <v>411326200909070013</v>
          </cell>
          <cell r="D104" t="str">
            <v>4113261601</v>
          </cell>
        </row>
        <row r="105">
          <cell r="C105" t="str">
            <v>41132319870114001X</v>
          </cell>
          <cell r="D105" t="str">
            <v>4113261601</v>
          </cell>
        </row>
        <row r="106">
          <cell r="C106" t="str">
            <v>412927197201300042</v>
          </cell>
          <cell r="D106" t="str">
            <v>4113261601</v>
          </cell>
        </row>
        <row r="107">
          <cell r="C107" t="str">
            <v>41132319790227006X</v>
          </cell>
          <cell r="D107" t="str">
            <v>4113261601</v>
          </cell>
        </row>
        <row r="108">
          <cell r="C108" t="str">
            <v>41292719571204001x</v>
          </cell>
          <cell r="D108" t="str">
            <v>4113261601</v>
          </cell>
        </row>
        <row r="109">
          <cell r="C109" t="str">
            <v>411323198301160011</v>
          </cell>
          <cell r="D109" t="str">
            <v>4113261601</v>
          </cell>
        </row>
        <row r="110">
          <cell r="C110" t="str">
            <v>412927197801180021</v>
          </cell>
          <cell r="D110" t="str">
            <v>4113261601</v>
          </cell>
        </row>
        <row r="111">
          <cell r="C111" t="str">
            <v>41292719711224443x</v>
          </cell>
          <cell r="D111" t="str">
            <v>4113261601</v>
          </cell>
        </row>
        <row r="112">
          <cell r="C112" t="str">
            <v>412927197807101160</v>
          </cell>
          <cell r="D112" t="str">
            <v>4113261601</v>
          </cell>
        </row>
        <row r="113">
          <cell r="C113" t="str">
            <v>411323199809170047</v>
          </cell>
          <cell r="D113" t="str">
            <v>4113261601</v>
          </cell>
        </row>
        <row r="114">
          <cell r="C114" t="str">
            <v>412927195405010021</v>
          </cell>
          <cell r="D114" t="str">
            <v>4113261601</v>
          </cell>
        </row>
        <row r="115">
          <cell r="C115" t="str">
            <v>412927197306210019</v>
          </cell>
          <cell r="D115" t="str">
            <v>4113261601</v>
          </cell>
        </row>
        <row r="116">
          <cell r="C116" t="str">
            <v>412927195806270529</v>
          </cell>
          <cell r="D116" t="str">
            <v>4113261601</v>
          </cell>
        </row>
        <row r="117">
          <cell r="C117" t="str">
            <v>411323200207160023</v>
          </cell>
          <cell r="D117" t="str">
            <v>4113261601</v>
          </cell>
        </row>
        <row r="118">
          <cell r="C118" t="str">
            <v>412927196607280550</v>
          </cell>
          <cell r="D118" t="str">
            <v>4113261601</v>
          </cell>
        </row>
        <row r="119">
          <cell r="C119" t="str">
            <v>412927197606160033</v>
          </cell>
          <cell r="D119" t="str">
            <v>4113261601</v>
          </cell>
        </row>
        <row r="120">
          <cell r="C120" t="str">
            <v>412927195204120013</v>
          </cell>
          <cell r="D120" t="str">
            <v>4113261601</v>
          </cell>
        </row>
        <row r="121">
          <cell r="C121" t="str">
            <v>412927195302100024</v>
          </cell>
          <cell r="D121" t="str">
            <v>4113261601</v>
          </cell>
        </row>
        <row r="122">
          <cell r="C122" t="str">
            <v>411323198605150023</v>
          </cell>
          <cell r="D122" t="str">
            <v>4113261601</v>
          </cell>
        </row>
        <row r="123">
          <cell r="C123" t="str">
            <v>412927194908040017</v>
          </cell>
          <cell r="D123" t="str">
            <v>4113261601</v>
          </cell>
        </row>
        <row r="124">
          <cell r="C124" t="str">
            <v>412927192606010024</v>
          </cell>
          <cell r="D124" t="str">
            <v>4113261601</v>
          </cell>
        </row>
        <row r="125">
          <cell r="C125" t="str">
            <v>412927194305040026</v>
          </cell>
          <cell r="D125" t="str">
            <v>4113261601</v>
          </cell>
        </row>
        <row r="126">
          <cell r="C126" t="str">
            <v>412927195110170052</v>
          </cell>
          <cell r="D126" t="str">
            <v>4113261601</v>
          </cell>
        </row>
        <row r="127">
          <cell r="C127" t="str">
            <v>412927195502140020</v>
          </cell>
          <cell r="D127" t="str">
            <v>4113261601</v>
          </cell>
        </row>
        <row r="128">
          <cell r="C128" t="str">
            <v>412927195208020044</v>
          </cell>
          <cell r="D128" t="str">
            <v>4113261601</v>
          </cell>
        </row>
        <row r="129">
          <cell r="C129" t="str">
            <v>412927196802290025</v>
          </cell>
          <cell r="D129" t="str">
            <v>4113261601</v>
          </cell>
        </row>
        <row r="130">
          <cell r="C130" t="str">
            <v>412927197202010063</v>
          </cell>
          <cell r="D130" t="str">
            <v>4113261601</v>
          </cell>
        </row>
        <row r="131">
          <cell r="C131" t="str">
            <v>411323198206153841</v>
          </cell>
          <cell r="D131" t="str">
            <v>4113261601</v>
          </cell>
        </row>
        <row r="132">
          <cell r="C132" t="str">
            <v>412927195607110020</v>
          </cell>
          <cell r="D132" t="str">
            <v>4113261601</v>
          </cell>
        </row>
        <row r="133">
          <cell r="C133" t="str">
            <v>412927196209260036</v>
          </cell>
          <cell r="D133" t="str">
            <v>4113261601</v>
          </cell>
        </row>
        <row r="134">
          <cell r="C134" t="str">
            <v>412927194406160019</v>
          </cell>
          <cell r="D134" t="str">
            <v>4113261601</v>
          </cell>
        </row>
        <row r="135">
          <cell r="C135" t="str">
            <v>411323199804170021</v>
          </cell>
          <cell r="D135" t="str">
            <v>4113261601</v>
          </cell>
        </row>
        <row r="136">
          <cell r="C136" t="str">
            <v>411323198211230039</v>
          </cell>
          <cell r="D136" t="str">
            <v>4113261601</v>
          </cell>
        </row>
        <row r="137">
          <cell r="C137" t="str">
            <v>412927197210010039</v>
          </cell>
          <cell r="D137" t="str">
            <v>4113261601</v>
          </cell>
        </row>
        <row r="138">
          <cell r="C138" t="str">
            <v>412927194701080011</v>
          </cell>
          <cell r="D138" t="str">
            <v>4113261601</v>
          </cell>
        </row>
        <row r="139">
          <cell r="C139" t="str">
            <v>412927196610280025</v>
          </cell>
          <cell r="D139" t="str">
            <v>4113261601</v>
          </cell>
        </row>
        <row r="140">
          <cell r="C140" t="str">
            <v>41292719780321001x</v>
          </cell>
          <cell r="D140" t="str">
            <v>4113261601</v>
          </cell>
        </row>
        <row r="141">
          <cell r="C141" t="str">
            <v>411323198906240022</v>
          </cell>
          <cell r="D141" t="str">
            <v>4113261601</v>
          </cell>
        </row>
        <row r="142">
          <cell r="C142" t="str">
            <v>412927196407082613</v>
          </cell>
          <cell r="D142" t="str">
            <v>4113261601</v>
          </cell>
        </row>
        <row r="143">
          <cell r="C143" t="str">
            <v>411326200808080060</v>
          </cell>
          <cell r="D143" t="str">
            <v>4113261601</v>
          </cell>
        </row>
        <row r="144">
          <cell r="C144" t="str">
            <v>412927195607150081</v>
          </cell>
          <cell r="D144" t="str">
            <v>4113261601</v>
          </cell>
        </row>
        <row r="145">
          <cell r="C145" t="str">
            <v>412927193704260013</v>
          </cell>
          <cell r="D145" t="str">
            <v>4113261601</v>
          </cell>
        </row>
        <row r="146">
          <cell r="C146" t="str">
            <v>412927194501250012</v>
          </cell>
          <cell r="D146" t="str">
            <v>4113261601</v>
          </cell>
        </row>
        <row r="147">
          <cell r="C147" t="str">
            <v>412927193405240020</v>
          </cell>
          <cell r="D147" t="str">
            <v>4113261601</v>
          </cell>
        </row>
        <row r="148">
          <cell r="C148" t="str">
            <v>412927197612170027</v>
          </cell>
          <cell r="D148" t="str">
            <v>4113261601</v>
          </cell>
        </row>
        <row r="149">
          <cell r="C149" t="str">
            <v>412927197509170010</v>
          </cell>
          <cell r="D149" t="str">
            <v>4113261601</v>
          </cell>
        </row>
        <row r="150">
          <cell r="C150" t="str">
            <v>412927195701270020</v>
          </cell>
          <cell r="D150" t="str">
            <v>4113261601</v>
          </cell>
        </row>
        <row r="151">
          <cell r="C151" t="str">
            <v>41292719500928002x</v>
          </cell>
          <cell r="D151" t="str">
            <v>4113261601</v>
          </cell>
        </row>
        <row r="152">
          <cell r="C152" t="str">
            <v>411323198211180027</v>
          </cell>
          <cell r="D152" t="str">
            <v>4113261601</v>
          </cell>
        </row>
        <row r="153">
          <cell r="C153" t="str">
            <v>410421197502021066</v>
          </cell>
          <cell r="D153" t="str">
            <v>4113261601</v>
          </cell>
        </row>
        <row r="154">
          <cell r="C154" t="str">
            <v>41132319960301003x</v>
          </cell>
          <cell r="D154" t="str">
            <v>4113261601</v>
          </cell>
        </row>
        <row r="155">
          <cell r="C155" t="str">
            <v>412927196308200020</v>
          </cell>
          <cell r="D155" t="str">
            <v>4113261601</v>
          </cell>
        </row>
        <row r="156">
          <cell r="C156" t="str">
            <v>411323199006250078</v>
          </cell>
          <cell r="D156" t="str">
            <v>4113261601</v>
          </cell>
        </row>
        <row r="157">
          <cell r="C157" t="str">
            <v>411323199003180019</v>
          </cell>
          <cell r="D157" t="str">
            <v>4113261601</v>
          </cell>
        </row>
        <row r="158">
          <cell r="C158" t="str">
            <v>411323198906290046</v>
          </cell>
          <cell r="D158" t="str">
            <v>4113261601</v>
          </cell>
        </row>
        <row r="159">
          <cell r="C159" t="str">
            <v>412927196211100023</v>
          </cell>
          <cell r="D159" t="str">
            <v>4113261601</v>
          </cell>
        </row>
        <row r="160">
          <cell r="C160" t="str">
            <v>412927197210120027</v>
          </cell>
          <cell r="D160" t="str">
            <v>4113261601</v>
          </cell>
        </row>
        <row r="161">
          <cell r="C161" t="str">
            <v>411323196701173410</v>
          </cell>
          <cell r="D161" t="str">
            <v>4113261601</v>
          </cell>
        </row>
        <row r="162">
          <cell r="C162" t="str">
            <v>412927195410040022</v>
          </cell>
          <cell r="D162" t="str">
            <v>4113261601</v>
          </cell>
        </row>
        <row r="163">
          <cell r="C163" t="str">
            <v>412927194210060016</v>
          </cell>
          <cell r="D163" t="str">
            <v>4113261601</v>
          </cell>
        </row>
        <row r="164">
          <cell r="C164" t="str">
            <v>412927194811200029</v>
          </cell>
          <cell r="D164" t="str">
            <v>4113261601</v>
          </cell>
        </row>
        <row r="165">
          <cell r="C165" t="str">
            <v>412927193705050018</v>
          </cell>
          <cell r="D165" t="str">
            <v>4113261601</v>
          </cell>
        </row>
        <row r="166">
          <cell r="C166" t="str">
            <v>412927196401120017</v>
          </cell>
          <cell r="D166" t="str">
            <v>4113261601</v>
          </cell>
        </row>
        <row r="167">
          <cell r="C167" t="str">
            <v>411323199209190028</v>
          </cell>
          <cell r="D167" t="str">
            <v>4113261601</v>
          </cell>
        </row>
        <row r="168">
          <cell r="C168" t="str">
            <v>412927195906100025</v>
          </cell>
          <cell r="D168" t="str">
            <v>4113261601</v>
          </cell>
        </row>
        <row r="169">
          <cell r="C169" t="str">
            <v>412927196503291124</v>
          </cell>
          <cell r="D169" t="str">
            <v>4113261601</v>
          </cell>
        </row>
        <row r="170">
          <cell r="C170" t="str">
            <v>412927195312120010</v>
          </cell>
          <cell r="D170" t="str">
            <v>4113261601</v>
          </cell>
        </row>
        <row r="171">
          <cell r="C171" t="str">
            <v>412927194711100012</v>
          </cell>
          <cell r="D171" t="str">
            <v>4113261601</v>
          </cell>
        </row>
        <row r="172">
          <cell r="C172" t="str">
            <v>412927194401180029</v>
          </cell>
          <cell r="D172" t="str">
            <v>4113261601</v>
          </cell>
        </row>
        <row r="173">
          <cell r="C173" t="str">
            <v>41292719490520002x</v>
          </cell>
          <cell r="D173" t="str">
            <v>4113261601</v>
          </cell>
        </row>
        <row r="174">
          <cell r="C174" t="str">
            <v>412927196510100015</v>
          </cell>
          <cell r="D174" t="str">
            <v>4113261601</v>
          </cell>
        </row>
        <row r="175">
          <cell r="C175" t="str">
            <v>412927197006120054</v>
          </cell>
          <cell r="D175" t="str">
            <v>4113261601</v>
          </cell>
        </row>
        <row r="176">
          <cell r="C176" t="str">
            <v>41132319900117001x</v>
          </cell>
          <cell r="D176" t="str">
            <v>4113261601</v>
          </cell>
        </row>
        <row r="177">
          <cell r="C177" t="str">
            <v>41292719540619001x</v>
          </cell>
          <cell r="D177" t="str">
            <v>4113261601</v>
          </cell>
        </row>
        <row r="178">
          <cell r="C178" t="str">
            <v>412927196102080027</v>
          </cell>
          <cell r="D178" t="str">
            <v>4113261601</v>
          </cell>
        </row>
        <row r="179">
          <cell r="C179" t="str">
            <v>411323198805210094</v>
          </cell>
          <cell r="D179" t="str">
            <v>4113261601</v>
          </cell>
        </row>
        <row r="180">
          <cell r="C180" t="str">
            <v>412927197410160031</v>
          </cell>
          <cell r="D180" t="str">
            <v>4113261601</v>
          </cell>
        </row>
        <row r="181">
          <cell r="C181" t="str">
            <v>411326200911260035</v>
          </cell>
          <cell r="D181" t="str">
            <v>4113261601</v>
          </cell>
        </row>
        <row r="182">
          <cell r="C182" t="str">
            <v>41132320010412381x</v>
          </cell>
          <cell r="D182" t="str">
            <v>4113261601</v>
          </cell>
        </row>
        <row r="183">
          <cell r="C183" t="str">
            <v>41292719710913001x</v>
          </cell>
          <cell r="D183" t="str">
            <v>4113261601</v>
          </cell>
        </row>
        <row r="184">
          <cell r="C184" t="str">
            <v>412927195806110015</v>
          </cell>
          <cell r="D184" t="str">
            <v>4113261601</v>
          </cell>
        </row>
        <row r="185">
          <cell r="C185" t="str">
            <v>412927196002180012</v>
          </cell>
          <cell r="D185" t="str">
            <v>4113261601</v>
          </cell>
        </row>
        <row r="186">
          <cell r="C186" t="str">
            <v>412927195412290017</v>
          </cell>
          <cell r="D186" t="str">
            <v>4113261601</v>
          </cell>
        </row>
        <row r="187">
          <cell r="C187" t="str">
            <v>412927194312140025</v>
          </cell>
          <cell r="D187" t="str">
            <v>4113261601</v>
          </cell>
        </row>
        <row r="188">
          <cell r="C188" t="str">
            <v>412927194507150023</v>
          </cell>
          <cell r="D188" t="str">
            <v>4113261601</v>
          </cell>
        </row>
        <row r="189">
          <cell r="C189" t="str">
            <v>412927197712180070</v>
          </cell>
          <cell r="D189" t="str">
            <v>4113261601</v>
          </cell>
        </row>
        <row r="190">
          <cell r="C190" t="str">
            <v>412927196812240013</v>
          </cell>
          <cell r="D190" t="str">
            <v>4113261601</v>
          </cell>
        </row>
        <row r="191">
          <cell r="C191" t="str">
            <v>412927197809070046</v>
          </cell>
          <cell r="D191" t="str">
            <v>4113261601</v>
          </cell>
        </row>
        <row r="192">
          <cell r="C192" t="str">
            <v>412927197309193840</v>
          </cell>
          <cell r="D192" t="str">
            <v>4113261605</v>
          </cell>
        </row>
        <row r="193">
          <cell r="C193" t="str">
            <v>41132319551211007x</v>
          </cell>
          <cell r="D193" t="str">
            <v>4113261605</v>
          </cell>
        </row>
        <row r="194">
          <cell r="C194" t="str">
            <v>412927196404150027</v>
          </cell>
          <cell r="D194" t="str">
            <v>4113261605</v>
          </cell>
        </row>
        <row r="195">
          <cell r="C195" t="str">
            <v>412927195605020013</v>
          </cell>
          <cell r="D195" t="str">
            <v>4113261605</v>
          </cell>
        </row>
        <row r="196">
          <cell r="C196" t="str">
            <v>412927196310290029</v>
          </cell>
          <cell r="D196" t="str">
            <v>4113261605</v>
          </cell>
        </row>
        <row r="197">
          <cell r="C197" t="str">
            <v>412927196205050031</v>
          </cell>
          <cell r="D197" t="str">
            <v>4113261605</v>
          </cell>
        </row>
        <row r="198">
          <cell r="C198" t="str">
            <v>412927196503060027</v>
          </cell>
          <cell r="D198" t="str">
            <v>4113261605</v>
          </cell>
        </row>
        <row r="199">
          <cell r="C199" t="str">
            <v>412927196507200066</v>
          </cell>
          <cell r="D199" t="str">
            <v>4113261605</v>
          </cell>
        </row>
        <row r="200">
          <cell r="C200" t="str">
            <v>412927196203010028</v>
          </cell>
          <cell r="D200" t="str">
            <v>4113261605</v>
          </cell>
        </row>
        <row r="201">
          <cell r="C201" t="str">
            <v>411323194205120046</v>
          </cell>
          <cell r="D201" t="str">
            <v>4113261605</v>
          </cell>
        </row>
        <row r="202">
          <cell r="C202" t="str">
            <v>411323200203150039</v>
          </cell>
          <cell r="D202" t="str">
            <v>4113261605</v>
          </cell>
        </row>
        <row r="203">
          <cell r="C203" t="str">
            <v>412927196511150049</v>
          </cell>
          <cell r="D203" t="str">
            <v>4113261605</v>
          </cell>
        </row>
        <row r="204">
          <cell r="C204" t="str">
            <v>412927196411266968</v>
          </cell>
          <cell r="D204" t="str">
            <v>4113261605</v>
          </cell>
        </row>
        <row r="205">
          <cell r="C205" t="str">
            <v>412927193303030022</v>
          </cell>
          <cell r="D205" t="str">
            <v>4113261605</v>
          </cell>
        </row>
        <row r="206">
          <cell r="C206" t="str">
            <v>412927194804300021</v>
          </cell>
          <cell r="D206" t="str">
            <v>4113261605</v>
          </cell>
        </row>
        <row r="207">
          <cell r="C207" t="str">
            <v>412927195901160029</v>
          </cell>
          <cell r="D207" t="str">
            <v>4113261605</v>
          </cell>
        </row>
        <row r="208">
          <cell r="C208" t="str">
            <v>412927197511150086</v>
          </cell>
          <cell r="D208" t="str">
            <v>4113261605</v>
          </cell>
        </row>
        <row r="209">
          <cell r="C209" t="str">
            <v>411323199203270019</v>
          </cell>
          <cell r="D209" t="str">
            <v>4113261605</v>
          </cell>
        </row>
        <row r="210">
          <cell r="C210" t="str">
            <v>412927195605220015</v>
          </cell>
          <cell r="D210" t="str">
            <v>4113261605</v>
          </cell>
        </row>
        <row r="211">
          <cell r="C211" t="str">
            <v>412927195106060010</v>
          </cell>
          <cell r="D211" t="str">
            <v>4113261605</v>
          </cell>
        </row>
        <row r="212">
          <cell r="C212" t="str">
            <v>411323198801020031</v>
          </cell>
          <cell r="D212" t="str">
            <v>4113261605</v>
          </cell>
        </row>
        <row r="213">
          <cell r="C213" t="str">
            <v>412927197102150026</v>
          </cell>
          <cell r="D213" t="str">
            <v>4113261605</v>
          </cell>
        </row>
        <row r="214">
          <cell r="C214" t="str">
            <v>412927194007150059</v>
          </cell>
          <cell r="D214" t="str">
            <v>4113261605</v>
          </cell>
        </row>
        <row r="215">
          <cell r="C215" t="str">
            <v>412927197309090016</v>
          </cell>
          <cell r="D215" t="str">
            <v>4113261605</v>
          </cell>
        </row>
        <row r="216">
          <cell r="C216" t="str">
            <v>412927194710010015</v>
          </cell>
          <cell r="D216" t="str">
            <v>4113261605</v>
          </cell>
        </row>
        <row r="217">
          <cell r="C217" t="str">
            <v>41292719280415001x</v>
          </cell>
          <cell r="D217" t="str">
            <v>4113261605</v>
          </cell>
        </row>
        <row r="218">
          <cell r="C218" t="str">
            <v>411323198611060067</v>
          </cell>
          <cell r="D218" t="str">
            <v>4113261605</v>
          </cell>
        </row>
        <row r="219">
          <cell r="C219" t="str">
            <v>412927197104096369</v>
          </cell>
          <cell r="D219" t="str">
            <v>4113261605</v>
          </cell>
        </row>
        <row r="220">
          <cell r="C220" t="str">
            <v>411323200304100022</v>
          </cell>
          <cell r="D220" t="str">
            <v>4113261605</v>
          </cell>
        </row>
        <row r="221">
          <cell r="C221" t="str">
            <v>412927196602160031</v>
          </cell>
          <cell r="D221" t="str">
            <v>4113261605</v>
          </cell>
        </row>
        <row r="222">
          <cell r="C222" t="str">
            <v>412927194707300011</v>
          </cell>
          <cell r="D222" t="str">
            <v>4113261605</v>
          </cell>
        </row>
        <row r="223">
          <cell r="C223" t="str">
            <v>41292719730504002X</v>
          </cell>
          <cell r="D223" t="str">
            <v>4113261605</v>
          </cell>
        </row>
        <row r="224">
          <cell r="C224" t="str">
            <v>411323200308260023</v>
          </cell>
          <cell r="D224" t="str">
            <v>4113261605</v>
          </cell>
        </row>
        <row r="225">
          <cell r="C225" t="str">
            <v>412927197710200082</v>
          </cell>
          <cell r="D225" t="str">
            <v>4113261605</v>
          </cell>
        </row>
        <row r="226">
          <cell r="C226" t="str">
            <v>412927194009204444</v>
          </cell>
          <cell r="D226" t="str">
            <v>4113261605</v>
          </cell>
        </row>
        <row r="227">
          <cell r="C227" t="str">
            <v>412927197705070025</v>
          </cell>
          <cell r="D227" t="str">
            <v>4113261605</v>
          </cell>
        </row>
        <row r="228">
          <cell r="C228" t="str">
            <v>412927194602150029</v>
          </cell>
          <cell r="D228" t="str">
            <v>4113261605</v>
          </cell>
        </row>
        <row r="229">
          <cell r="C229" t="str">
            <v>41292719430815001x</v>
          </cell>
          <cell r="D229" t="str">
            <v>4113261605</v>
          </cell>
        </row>
        <row r="230">
          <cell r="C230" t="str">
            <v>41292719720119004x</v>
          </cell>
          <cell r="D230" t="str">
            <v>4113261605</v>
          </cell>
        </row>
        <row r="231">
          <cell r="C231" t="str">
            <v>412927195302250014</v>
          </cell>
          <cell r="D231" t="str">
            <v>4113261605</v>
          </cell>
        </row>
        <row r="232">
          <cell r="C232" t="str">
            <v>411326200512070015</v>
          </cell>
          <cell r="D232" t="str">
            <v>4113261605</v>
          </cell>
        </row>
        <row r="233">
          <cell r="C233" t="str">
            <v>412927194908180028</v>
          </cell>
          <cell r="D233" t="str">
            <v>4113261605</v>
          </cell>
        </row>
        <row r="234">
          <cell r="C234" t="str">
            <v>411323197106153014</v>
          </cell>
          <cell r="D234" t="str">
            <v>4113261605</v>
          </cell>
        </row>
        <row r="235">
          <cell r="C235" t="str">
            <v>412927196705032112</v>
          </cell>
          <cell r="D235" t="str">
            <v>4113261605</v>
          </cell>
        </row>
        <row r="236">
          <cell r="C236" t="str">
            <v>41292719740715014x</v>
          </cell>
          <cell r="D236" t="str">
            <v>4113261605</v>
          </cell>
        </row>
        <row r="237">
          <cell r="C237" t="str">
            <v>412927196907142141</v>
          </cell>
          <cell r="D237" t="str">
            <v>4113261605</v>
          </cell>
        </row>
        <row r="238">
          <cell r="C238" t="str">
            <v>412927196706030012</v>
          </cell>
          <cell r="D238" t="str">
            <v>4113261605</v>
          </cell>
        </row>
        <row r="239">
          <cell r="C239" t="str">
            <v>412927197106220044</v>
          </cell>
          <cell r="D239" t="str">
            <v>4113261605</v>
          </cell>
        </row>
        <row r="240">
          <cell r="C240" t="str">
            <v>411323200109200052</v>
          </cell>
          <cell r="D240" t="str">
            <v>4113261605</v>
          </cell>
        </row>
        <row r="241">
          <cell r="C241" t="str">
            <v>412927195808070010</v>
          </cell>
          <cell r="D241" t="str">
            <v>4113261605</v>
          </cell>
        </row>
        <row r="242">
          <cell r="C242" t="str">
            <v>411326200412070026</v>
          </cell>
          <cell r="D242" t="str">
            <v>4113261605</v>
          </cell>
        </row>
        <row r="243">
          <cell r="C243" t="str">
            <v>412927197108026982</v>
          </cell>
          <cell r="D243" t="str">
            <v>4113261605</v>
          </cell>
        </row>
        <row r="244">
          <cell r="C244" t="str">
            <v>411323198411280014</v>
          </cell>
          <cell r="D244" t="str">
            <v>4113261605</v>
          </cell>
        </row>
        <row r="245">
          <cell r="C245" t="str">
            <v>412927194110100025</v>
          </cell>
          <cell r="D245" t="str">
            <v>4113261605</v>
          </cell>
        </row>
        <row r="246">
          <cell r="C246" t="str">
            <v>411326201112216331</v>
          </cell>
          <cell r="D246" t="str">
            <v>4113261605</v>
          </cell>
        </row>
        <row r="247">
          <cell r="C247" t="str">
            <v>411326201303027138</v>
          </cell>
          <cell r="D247" t="str">
            <v>4113261605</v>
          </cell>
        </row>
        <row r="248">
          <cell r="C248" t="str">
            <v>412927193301120016</v>
          </cell>
          <cell r="D248" t="str">
            <v>4113261605</v>
          </cell>
        </row>
        <row r="249">
          <cell r="C249" t="str">
            <v>412927197608260011</v>
          </cell>
          <cell r="D249" t="str">
            <v>4113261605</v>
          </cell>
        </row>
        <row r="250">
          <cell r="C250" t="str">
            <v>411326201408220196</v>
          </cell>
          <cell r="D250" t="str">
            <v>4113261605</v>
          </cell>
        </row>
        <row r="251">
          <cell r="C251" t="str">
            <v>412927197204150035</v>
          </cell>
          <cell r="D251" t="str">
            <v>4113261605</v>
          </cell>
        </row>
        <row r="252">
          <cell r="C252" t="str">
            <v>411323199711166963</v>
          </cell>
          <cell r="D252" t="str">
            <v>4113261605</v>
          </cell>
        </row>
        <row r="253">
          <cell r="C253" t="str">
            <v>411326200609150038</v>
          </cell>
          <cell r="D253" t="str">
            <v>4113261605</v>
          </cell>
        </row>
        <row r="254">
          <cell r="C254" t="str">
            <v>411323198811200028</v>
          </cell>
          <cell r="D254" t="str">
            <v>4113261605</v>
          </cell>
        </row>
        <row r="255">
          <cell r="C255" t="str">
            <v>412927197903140020</v>
          </cell>
          <cell r="D255" t="str">
            <v>4113261605</v>
          </cell>
        </row>
        <row r="256">
          <cell r="C256" t="str">
            <v>411323200004200013</v>
          </cell>
          <cell r="D256" t="str">
            <v>4113261605</v>
          </cell>
        </row>
        <row r="257">
          <cell r="C257" t="str">
            <v>411323198505030016</v>
          </cell>
          <cell r="D257" t="str">
            <v>4113261605</v>
          </cell>
        </row>
        <row r="258">
          <cell r="C258" t="str">
            <v>412927195608150243</v>
          </cell>
          <cell r="D258" t="str">
            <v>4113261605</v>
          </cell>
        </row>
        <row r="259">
          <cell r="C259" t="str">
            <v>411326200105300047</v>
          </cell>
          <cell r="D259" t="str">
            <v>4113261605</v>
          </cell>
        </row>
        <row r="260">
          <cell r="C260" t="str">
            <v>411323200206200038</v>
          </cell>
          <cell r="D260" t="str">
            <v>4113261605</v>
          </cell>
        </row>
        <row r="261">
          <cell r="C261" t="str">
            <v>411323198910162661</v>
          </cell>
          <cell r="D261" t="str">
            <v>4113261605</v>
          </cell>
        </row>
        <row r="262">
          <cell r="C262" t="str">
            <v>41292719620328001x</v>
          </cell>
          <cell r="D262" t="str">
            <v>4113261605</v>
          </cell>
        </row>
        <row r="263">
          <cell r="C263" t="str">
            <v>412927196509200043</v>
          </cell>
          <cell r="D263" t="str">
            <v>4113261605</v>
          </cell>
        </row>
        <row r="264">
          <cell r="C264" t="str">
            <v>41132319871221001x</v>
          </cell>
          <cell r="D264" t="str">
            <v>4113261605</v>
          </cell>
        </row>
        <row r="265">
          <cell r="C265" t="str">
            <v>411323198102260028</v>
          </cell>
          <cell r="D265" t="str">
            <v>4113261605</v>
          </cell>
        </row>
        <row r="266">
          <cell r="C266" t="str">
            <v>411323200210313836</v>
          </cell>
          <cell r="D266" t="str">
            <v>4113261605</v>
          </cell>
        </row>
        <row r="267">
          <cell r="C267" t="str">
            <v>411323198505290037</v>
          </cell>
          <cell r="D267" t="str">
            <v>4113261605</v>
          </cell>
        </row>
        <row r="268">
          <cell r="C268" t="str">
            <v>411323200111060028</v>
          </cell>
          <cell r="D268" t="str">
            <v>4113261605</v>
          </cell>
        </row>
        <row r="269">
          <cell r="C269" t="str">
            <v>411323198209240043</v>
          </cell>
          <cell r="D269" t="str">
            <v>4113261605</v>
          </cell>
        </row>
        <row r="270">
          <cell r="C270" t="str">
            <v>412927197912240082</v>
          </cell>
          <cell r="D270" t="str">
            <v>4113261605</v>
          </cell>
        </row>
        <row r="271">
          <cell r="C271" t="str">
            <v>412927196407150276</v>
          </cell>
          <cell r="D271" t="str">
            <v>4113261605</v>
          </cell>
        </row>
        <row r="272">
          <cell r="C272" t="str">
            <v>412927196808076919</v>
          </cell>
          <cell r="D272" t="str">
            <v>4113261605</v>
          </cell>
        </row>
        <row r="273">
          <cell r="C273" t="str">
            <v>412927197212185342</v>
          </cell>
          <cell r="D273" t="str">
            <v>4113261602</v>
          </cell>
        </row>
        <row r="274">
          <cell r="C274" t="str">
            <v>411323197712270034</v>
          </cell>
          <cell r="D274" t="str">
            <v>4113261602</v>
          </cell>
        </row>
        <row r="275">
          <cell r="C275" t="str">
            <v>412927194906010017</v>
          </cell>
          <cell r="D275" t="str">
            <v>4113261602</v>
          </cell>
        </row>
        <row r="276">
          <cell r="C276" t="str">
            <v>412927196510150012</v>
          </cell>
          <cell r="D276" t="str">
            <v>4113261602</v>
          </cell>
        </row>
        <row r="277">
          <cell r="C277" t="str">
            <v>412927194608080017</v>
          </cell>
          <cell r="D277" t="str">
            <v>4113261602</v>
          </cell>
        </row>
        <row r="278">
          <cell r="C278" t="str">
            <v>411323196601280534</v>
          </cell>
          <cell r="D278" t="str">
            <v>4113261602</v>
          </cell>
        </row>
        <row r="279">
          <cell r="C279" t="str">
            <v>412927197508173826</v>
          </cell>
          <cell r="D279" t="str">
            <v>4113261602</v>
          </cell>
        </row>
        <row r="280">
          <cell r="C280" t="str">
            <v>411323197206153468</v>
          </cell>
          <cell r="D280" t="str">
            <v>4113261602</v>
          </cell>
        </row>
        <row r="281">
          <cell r="C281" t="str">
            <v>412927195712246915</v>
          </cell>
          <cell r="D281" t="str">
            <v>4113261602</v>
          </cell>
        </row>
        <row r="282">
          <cell r="C282" t="str">
            <v>412927197008010035</v>
          </cell>
          <cell r="D282" t="str">
            <v>4113261602</v>
          </cell>
        </row>
        <row r="283">
          <cell r="C283" t="str">
            <v>412927197005140029</v>
          </cell>
          <cell r="D283" t="str">
            <v>4113261602</v>
          </cell>
        </row>
        <row r="284">
          <cell r="C284" t="str">
            <v>412927196303100020</v>
          </cell>
          <cell r="D284" t="str">
            <v>4113261602</v>
          </cell>
        </row>
        <row r="285">
          <cell r="C285" t="str">
            <v>412927197805310022</v>
          </cell>
          <cell r="D285" t="str">
            <v>4113261602</v>
          </cell>
        </row>
        <row r="286">
          <cell r="C286" t="str">
            <v>412927197602161426</v>
          </cell>
          <cell r="D286" t="str">
            <v>4113261602</v>
          </cell>
        </row>
        <row r="287">
          <cell r="C287" t="str">
            <v>412927193911020012</v>
          </cell>
          <cell r="D287" t="str">
            <v>4113261602</v>
          </cell>
        </row>
        <row r="288">
          <cell r="C288" t="str">
            <v>412927197709120018</v>
          </cell>
          <cell r="D288" t="str">
            <v>4113261602</v>
          </cell>
        </row>
        <row r="289">
          <cell r="C289" t="str">
            <v>41292719430225001X</v>
          </cell>
          <cell r="D289" t="str">
            <v>4113261602</v>
          </cell>
        </row>
        <row r="290">
          <cell r="C290" t="str">
            <v>411323198612040017</v>
          </cell>
          <cell r="D290" t="str">
            <v>4113261602</v>
          </cell>
        </row>
        <row r="291">
          <cell r="C291" t="str">
            <v>412927194609140026</v>
          </cell>
          <cell r="D291" t="str">
            <v>4113261602</v>
          </cell>
        </row>
        <row r="292">
          <cell r="C292" t="str">
            <v>412927197006030024</v>
          </cell>
          <cell r="D292" t="str">
            <v>4113261602</v>
          </cell>
        </row>
        <row r="293">
          <cell r="C293" t="str">
            <v>41292719691227005x</v>
          </cell>
          <cell r="D293" t="str">
            <v>4113261602</v>
          </cell>
        </row>
        <row r="294">
          <cell r="C294" t="str">
            <v>41292719550512443x</v>
          </cell>
          <cell r="D294" t="str">
            <v>4113261602</v>
          </cell>
        </row>
        <row r="295">
          <cell r="C295" t="str">
            <v>412927197012102143</v>
          </cell>
          <cell r="D295" t="str">
            <v>4113261602</v>
          </cell>
        </row>
        <row r="296">
          <cell r="C296" t="str">
            <v>412927197307150177</v>
          </cell>
          <cell r="D296" t="str">
            <v>4113261602</v>
          </cell>
        </row>
        <row r="297">
          <cell r="C297" t="str">
            <v>412927193807260032</v>
          </cell>
          <cell r="D297" t="str">
            <v>4113261602</v>
          </cell>
        </row>
        <row r="298">
          <cell r="C298" t="str">
            <v>412927193402240017</v>
          </cell>
          <cell r="D298" t="str">
            <v>4113261602</v>
          </cell>
        </row>
        <row r="299">
          <cell r="C299" t="str">
            <v>411323196408270529</v>
          </cell>
          <cell r="D299" t="str">
            <v>4113261602</v>
          </cell>
        </row>
        <row r="300">
          <cell r="C300" t="str">
            <v>412927193212010034</v>
          </cell>
          <cell r="D300" t="str">
            <v>4113261602</v>
          </cell>
        </row>
        <row r="301">
          <cell r="C301" t="str">
            <v>411323199808150108</v>
          </cell>
          <cell r="D301" t="str">
            <v>4113261602</v>
          </cell>
        </row>
        <row r="302">
          <cell r="C302" t="str">
            <v>412927192901150011</v>
          </cell>
          <cell r="D302" t="str">
            <v>4113261602</v>
          </cell>
        </row>
        <row r="303">
          <cell r="C303" t="str">
            <v>412927195705086941</v>
          </cell>
          <cell r="D303" t="str">
            <v>4113261602</v>
          </cell>
        </row>
        <row r="304">
          <cell r="C304" t="str">
            <v>412927193703030021</v>
          </cell>
          <cell r="D304" t="str">
            <v>4113261602</v>
          </cell>
        </row>
        <row r="305">
          <cell r="C305" t="str">
            <v>411323197310060093</v>
          </cell>
          <cell r="D305" t="str">
            <v>4113261602</v>
          </cell>
        </row>
        <row r="306">
          <cell r="C306" t="str">
            <v>412927193711120027</v>
          </cell>
          <cell r="D306" t="str">
            <v>4113261602</v>
          </cell>
        </row>
        <row r="307">
          <cell r="C307" t="str">
            <v>412927194509020027</v>
          </cell>
          <cell r="D307" t="str">
            <v>4113261602</v>
          </cell>
        </row>
        <row r="308">
          <cell r="C308" t="str">
            <v>411323198605186931</v>
          </cell>
          <cell r="D308" t="str">
            <v>4113261602</v>
          </cell>
        </row>
        <row r="309">
          <cell r="C309" t="str">
            <v>412927195903010040</v>
          </cell>
          <cell r="D309" t="str">
            <v>4113261602</v>
          </cell>
        </row>
        <row r="310">
          <cell r="C310" t="str">
            <v>411323198109010056</v>
          </cell>
          <cell r="D310" t="str">
            <v>4113261602</v>
          </cell>
        </row>
        <row r="311">
          <cell r="C311" t="str">
            <v>411323198802241733</v>
          </cell>
          <cell r="D311" t="str">
            <v>4113261602</v>
          </cell>
        </row>
        <row r="312">
          <cell r="C312" t="str">
            <v>412927196812304427</v>
          </cell>
          <cell r="D312" t="str">
            <v>4113261602</v>
          </cell>
        </row>
        <row r="313">
          <cell r="C313" t="str">
            <v>412927197501120027</v>
          </cell>
          <cell r="D313" t="str">
            <v>4113261602</v>
          </cell>
        </row>
        <row r="314">
          <cell r="C314" t="str">
            <v>411323198602260040</v>
          </cell>
          <cell r="D314" t="str">
            <v>4113261602</v>
          </cell>
        </row>
        <row r="315">
          <cell r="C315" t="str">
            <v>412927196507150062</v>
          </cell>
          <cell r="D315" t="str">
            <v>4113261602</v>
          </cell>
        </row>
        <row r="316">
          <cell r="C316" t="str">
            <v>412927195801280015</v>
          </cell>
          <cell r="D316" t="str">
            <v>4113261602</v>
          </cell>
        </row>
        <row r="317">
          <cell r="C317" t="str">
            <v>41292719720715025X</v>
          </cell>
          <cell r="D317" t="str">
            <v>4113261602</v>
          </cell>
        </row>
        <row r="318">
          <cell r="C318" t="str">
            <v>411323198305010045</v>
          </cell>
          <cell r="D318" t="str">
            <v>4113261602</v>
          </cell>
        </row>
        <row r="319">
          <cell r="C319" t="str">
            <v>412927197003270057</v>
          </cell>
          <cell r="D319" t="str">
            <v>4113261602</v>
          </cell>
        </row>
        <row r="320">
          <cell r="C320" t="str">
            <v>41292719691012004X</v>
          </cell>
          <cell r="D320" t="str">
            <v>4113261602</v>
          </cell>
        </row>
        <row r="321">
          <cell r="C321" t="str">
            <v>411323197702180035</v>
          </cell>
          <cell r="D321" t="str">
            <v>4113261602</v>
          </cell>
        </row>
        <row r="322">
          <cell r="C322" t="str">
            <v>412927197002240059</v>
          </cell>
          <cell r="D322" t="str">
            <v>4113261602</v>
          </cell>
        </row>
        <row r="323">
          <cell r="C323" t="str">
            <v>411323194005170524</v>
          </cell>
          <cell r="D323" t="str">
            <v>4113261602</v>
          </cell>
        </row>
        <row r="324">
          <cell r="C324" t="str">
            <v>412927197410010084</v>
          </cell>
          <cell r="D324" t="str">
            <v>4113261602</v>
          </cell>
        </row>
        <row r="325">
          <cell r="C325" t="str">
            <v>411323197702170013</v>
          </cell>
          <cell r="D325" t="str">
            <v>4113261602</v>
          </cell>
        </row>
        <row r="326">
          <cell r="C326" t="str">
            <v>41292719730612003X</v>
          </cell>
          <cell r="D326" t="str">
            <v>4113261602</v>
          </cell>
        </row>
        <row r="327">
          <cell r="C327" t="str">
            <v>412927197608180011</v>
          </cell>
          <cell r="D327" t="str">
            <v>4113261602</v>
          </cell>
        </row>
        <row r="328">
          <cell r="C328" t="str">
            <v>41292719650711001x</v>
          </cell>
          <cell r="D328" t="str">
            <v>4113261602</v>
          </cell>
        </row>
        <row r="329">
          <cell r="C329" t="str">
            <v>412927197305030024</v>
          </cell>
          <cell r="D329" t="str">
            <v>4113261602</v>
          </cell>
        </row>
        <row r="330">
          <cell r="C330" t="str">
            <v>411323199904280017</v>
          </cell>
          <cell r="D330" t="str">
            <v>4113261602</v>
          </cell>
        </row>
        <row r="331">
          <cell r="C331" t="str">
            <v>412927193406130026</v>
          </cell>
          <cell r="D331" t="str">
            <v>4113261602</v>
          </cell>
        </row>
        <row r="332">
          <cell r="C332" t="str">
            <v>412927195810170010</v>
          </cell>
          <cell r="D332" t="str">
            <v>4113261602</v>
          </cell>
        </row>
        <row r="333">
          <cell r="C333" t="str">
            <v>412927197710193425</v>
          </cell>
          <cell r="D333" t="str">
            <v>4113261602</v>
          </cell>
        </row>
        <row r="334">
          <cell r="C334" t="str">
            <v>412927196710240039</v>
          </cell>
          <cell r="D334" t="str">
            <v>4113261602</v>
          </cell>
        </row>
        <row r="335">
          <cell r="C335" t="str">
            <v>411323200606240012</v>
          </cell>
          <cell r="D335" t="str">
            <v>4113261602</v>
          </cell>
        </row>
        <row r="336">
          <cell r="C336" t="str">
            <v>41292719730324001X</v>
          </cell>
          <cell r="D336" t="str">
            <v>4113261602</v>
          </cell>
        </row>
        <row r="337">
          <cell r="C337" t="str">
            <v>412927197007150319</v>
          </cell>
          <cell r="D337" t="str">
            <v>4113261602</v>
          </cell>
        </row>
        <row r="338">
          <cell r="C338" t="str">
            <v>411323198503120018</v>
          </cell>
          <cell r="D338" t="str">
            <v>4113261602</v>
          </cell>
        </row>
        <row r="339">
          <cell r="C339" t="str">
            <v>412927196703080014</v>
          </cell>
          <cell r="D339" t="str">
            <v>4113261602</v>
          </cell>
        </row>
        <row r="340">
          <cell r="C340" t="str">
            <v>412927195410080569</v>
          </cell>
          <cell r="D340" t="str">
            <v>4113261602</v>
          </cell>
        </row>
        <row r="341">
          <cell r="C341" t="str">
            <v>412927197212300064</v>
          </cell>
          <cell r="D341" t="str">
            <v>4113261602</v>
          </cell>
        </row>
        <row r="342">
          <cell r="C342" t="str">
            <v>412927196310290010</v>
          </cell>
          <cell r="D342" t="str">
            <v>4113261602</v>
          </cell>
        </row>
        <row r="343">
          <cell r="C343" t="str">
            <v>411323198303270062</v>
          </cell>
          <cell r="D343" t="str">
            <v>4113261602</v>
          </cell>
        </row>
        <row r="344">
          <cell r="C344" t="str">
            <v>411323198709300014</v>
          </cell>
          <cell r="D344" t="str">
            <v>4113261602</v>
          </cell>
        </row>
        <row r="345">
          <cell r="C345" t="str">
            <v>411323199203050024</v>
          </cell>
          <cell r="D345" t="str">
            <v>4113261602</v>
          </cell>
        </row>
        <row r="346">
          <cell r="C346" t="str">
            <v>412927196503070604</v>
          </cell>
          <cell r="D346" t="str">
            <v>4113261602</v>
          </cell>
        </row>
        <row r="347">
          <cell r="C347" t="str">
            <v>412927196311040021</v>
          </cell>
          <cell r="D347" t="str">
            <v>4113261602</v>
          </cell>
        </row>
        <row r="348">
          <cell r="C348" t="str">
            <v>41292719680806001x</v>
          </cell>
          <cell r="D348" t="str">
            <v>4113261602</v>
          </cell>
        </row>
        <row r="349">
          <cell r="C349" t="str">
            <v>412927195305060021</v>
          </cell>
          <cell r="D349" t="str">
            <v>4113261602</v>
          </cell>
        </row>
        <row r="350">
          <cell r="C350" t="str">
            <v>412927195011260044</v>
          </cell>
          <cell r="D350" t="str">
            <v>4113261602</v>
          </cell>
        </row>
        <row r="351">
          <cell r="C351" t="str">
            <v>412927195401190010</v>
          </cell>
          <cell r="D351" t="str">
            <v>4113261602</v>
          </cell>
        </row>
        <row r="352">
          <cell r="C352" t="str">
            <v>412927196907103062</v>
          </cell>
          <cell r="D352" t="str">
            <v>4113261602</v>
          </cell>
        </row>
        <row r="353">
          <cell r="C353" t="str">
            <v>412927196512132627</v>
          </cell>
          <cell r="D353" t="str">
            <v>4113261602</v>
          </cell>
        </row>
        <row r="354">
          <cell r="C354" t="str">
            <v>412927197409083446</v>
          </cell>
          <cell r="D354" t="str">
            <v>4113261602</v>
          </cell>
        </row>
        <row r="355">
          <cell r="C355" t="str">
            <v>412927195608020019</v>
          </cell>
          <cell r="D355" t="str">
            <v>4113261602</v>
          </cell>
        </row>
        <row r="356">
          <cell r="C356" t="str">
            <v>412927194510120028</v>
          </cell>
          <cell r="D356" t="str">
            <v>4113261602</v>
          </cell>
        </row>
        <row r="357">
          <cell r="C357" t="str">
            <v>411323198801110010</v>
          </cell>
          <cell r="D357" t="str">
            <v>4113261602</v>
          </cell>
        </row>
        <row r="358">
          <cell r="C358" t="str">
            <v>412927196807063040</v>
          </cell>
          <cell r="D358" t="str">
            <v>4113261602</v>
          </cell>
        </row>
        <row r="359">
          <cell r="C359" t="str">
            <v>412927196701120019</v>
          </cell>
          <cell r="D359" t="str">
            <v>4113261602</v>
          </cell>
        </row>
        <row r="360">
          <cell r="C360" t="str">
            <v>41292719590812002x</v>
          </cell>
          <cell r="D360" t="str">
            <v>4113261602</v>
          </cell>
        </row>
        <row r="361">
          <cell r="C361" t="str">
            <v>412927194307150069</v>
          </cell>
          <cell r="D361" t="str">
            <v>4113261602</v>
          </cell>
        </row>
        <row r="362">
          <cell r="C362" t="str">
            <v>412927196804240013</v>
          </cell>
          <cell r="D362" t="str">
            <v>4113261602</v>
          </cell>
        </row>
        <row r="363">
          <cell r="C363" t="str">
            <v>411323200012050019</v>
          </cell>
          <cell r="D363" t="str">
            <v>4113261602</v>
          </cell>
        </row>
        <row r="364">
          <cell r="C364" t="str">
            <v>412927197801050024</v>
          </cell>
          <cell r="D364" t="str">
            <v>4113261602</v>
          </cell>
        </row>
        <row r="365">
          <cell r="C365" t="str">
            <v>412927197808130051</v>
          </cell>
          <cell r="D365" t="str">
            <v>4113261602</v>
          </cell>
        </row>
        <row r="366">
          <cell r="C366" t="str">
            <v>411323199612060039</v>
          </cell>
          <cell r="D366" t="str">
            <v>4113261602</v>
          </cell>
        </row>
        <row r="367">
          <cell r="C367" t="str">
            <v>412927197308130020</v>
          </cell>
          <cell r="D367" t="str">
            <v>4113261602</v>
          </cell>
        </row>
        <row r="368">
          <cell r="C368" t="str">
            <v>411323199808280033</v>
          </cell>
          <cell r="D368" t="str">
            <v>4113261602</v>
          </cell>
        </row>
        <row r="369">
          <cell r="C369" t="str">
            <v>411323198106261124</v>
          </cell>
          <cell r="D369" t="str">
            <v>4113261602</v>
          </cell>
        </row>
        <row r="370">
          <cell r="C370" t="str">
            <v>412927195004020018</v>
          </cell>
          <cell r="D370" t="str">
            <v>4113261602</v>
          </cell>
        </row>
        <row r="371">
          <cell r="C371" t="str">
            <v>412927195103100013</v>
          </cell>
          <cell r="D371" t="str">
            <v>4113261602</v>
          </cell>
        </row>
        <row r="372">
          <cell r="C372" t="str">
            <v>412927193207150040</v>
          </cell>
          <cell r="D372" t="str">
            <v>4113261602</v>
          </cell>
        </row>
        <row r="373">
          <cell r="C373" t="str">
            <v>420625194306236814</v>
          </cell>
          <cell r="D373" t="str">
            <v>4113261602</v>
          </cell>
        </row>
        <row r="374">
          <cell r="C374" t="str">
            <v>41292719660112002x</v>
          </cell>
          <cell r="D374" t="str">
            <v>4113261602</v>
          </cell>
        </row>
        <row r="375">
          <cell r="C375" t="str">
            <v>412927194802090016</v>
          </cell>
          <cell r="D375" t="str">
            <v>4113261602</v>
          </cell>
        </row>
        <row r="376">
          <cell r="C376" t="str">
            <v>412927195306120014</v>
          </cell>
          <cell r="D376" t="str">
            <v>4113261602</v>
          </cell>
        </row>
        <row r="377">
          <cell r="C377" t="str">
            <v>411323199810070035</v>
          </cell>
          <cell r="D377" t="str">
            <v>4113261602</v>
          </cell>
        </row>
        <row r="378">
          <cell r="C378" t="str">
            <v>412927195107091142</v>
          </cell>
          <cell r="D378" t="str">
            <v>4113261602</v>
          </cell>
        </row>
        <row r="379">
          <cell r="C379" t="str">
            <v>41292719570715010x</v>
          </cell>
          <cell r="D379" t="str">
            <v>4113261602</v>
          </cell>
        </row>
        <row r="380">
          <cell r="C380" t="str">
            <v>412927197007020127</v>
          </cell>
          <cell r="D380" t="str">
            <v>4113261602</v>
          </cell>
        </row>
        <row r="381">
          <cell r="C381" t="str">
            <v>412927195111150045</v>
          </cell>
          <cell r="D381" t="str">
            <v>4113261602</v>
          </cell>
        </row>
        <row r="382">
          <cell r="C382" t="str">
            <v>412927195007150168</v>
          </cell>
          <cell r="D382" t="str">
            <v>4113261602</v>
          </cell>
        </row>
        <row r="383">
          <cell r="C383" t="str">
            <v>412927195712121426</v>
          </cell>
          <cell r="D383" t="str">
            <v>4113261602</v>
          </cell>
        </row>
        <row r="384">
          <cell r="C384" t="str">
            <v>412927197002171727</v>
          </cell>
          <cell r="D384" t="str">
            <v>4113261602</v>
          </cell>
        </row>
        <row r="385">
          <cell r="C385" t="str">
            <v>411323199309130030</v>
          </cell>
          <cell r="D385" t="str">
            <v>4113261602</v>
          </cell>
        </row>
        <row r="386">
          <cell r="C386" t="str">
            <v>411323199512050028</v>
          </cell>
          <cell r="D386" t="str">
            <v>4113261602</v>
          </cell>
        </row>
        <row r="387">
          <cell r="C387" t="str">
            <v>411323199806110049</v>
          </cell>
          <cell r="D387" t="str">
            <v>4113261602</v>
          </cell>
        </row>
        <row r="388">
          <cell r="C388" t="str">
            <v>412927196802190024</v>
          </cell>
          <cell r="D388" t="str">
            <v>4113261602</v>
          </cell>
        </row>
        <row r="389">
          <cell r="C389" t="str">
            <v>412927197004200018</v>
          </cell>
          <cell r="D389" t="str">
            <v>4113261602</v>
          </cell>
        </row>
        <row r="390">
          <cell r="C390" t="str">
            <v>412927194307150085</v>
          </cell>
          <cell r="D390" t="str">
            <v>4113261602</v>
          </cell>
        </row>
        <row r="391">
          <cell r="C391" t="str">
            <v>41292719760102004x</v>
          </cell>
          <cell r="D391" t="str">
            <v>4113261602</v>
          </cell>
        </row>
        <row r="392">
          <cell r="C392" t="str">
            <v>412927197706060048</v>
          </cell>
          <cell r="D392" t="str">
            <v>4113261602</v>
          </cell>
        </row>
        <row r="393">
          <cell r="C393" t="str">
            <v>411323200006200017</v>
          </cell>
          <cell r="D393" t="str">
            <v>4113261604</v>
          </cell>
        </row>
        <row r="394">
          <cell r="C394" t="str">
            <v>412927196708160021</v>
          </cell>
          <cell r="D394" t="str">
            <v>4113261604</v>
          </cell>
        </row>
        <row r="395">
          <cell r="C395" t="str">
            <v>412927196709080031</v>
          </cell>
          <cell r="D395" t="str">
            <v>4113261604</v>
          </cell>
        </row>
        <row r="396">
          <cell r="C396" t="str">
            <v>412927196409150050</v>
          </cell>
          <cell r="D396" t="str">
            <v>4113261604</v>
          </cell>
        </row>
        <row r="397">
          <cell r="C397" t="str">
            <v>412927197007023029</v>
          </cell>
          <cell r="D397" t="str">
            <v>4113261604</v>
          </cell>
        </row>
        <row r="398">
          <cell r="C398" t="str">
            <v>412927196310030032</v>
          </cell>
          <cell r="D398" t="str">
            <v>4113261604</v>
          </cell>
        </row>
        <row r="399">
          <cell r="C399" t="str">
            <v>412927196802083018</v>
          </cell>
          <cell r="D399" t="str">
            <v>4113261604</v>
          </cell>
        </row>
        <row r="400">
          <cell r="C400" t="str">
            <v>412927197001130034</v>
          </cell>
          <cell r="D400" t="str">
            <v>4113261604</v>
          </cell>
        </row>
        <row r="401">
          <cell r="C401" t="str">
            <v>412927194506180017</v>
          </cell>
          <cell r="D401" t="str">
            <v>4113261604</v>
          </cell>
        </row>
        <row r="402">
          <cell r="C402" t="str">
            <v>411323198002080011</v>
          </cell>
          <cell r="D402" t="str">
            <v>4113261604</v>
          </cell>
        </row>
        <row r="403">
          <cell r="C403" t="str">
            <v>411323195402060569</v>
          </cell>
          <cell r="D403" t="str">
            <v>4113261604</v>
          </cell>
        </row>
        <row r="404">
          <cell r="C404" t="str">
            <v>411323199412043410</v>
          </cell>
          <cell r="D404" t="str">
            <v>4113261604</v>
          </cell>
        </row>
        <row r="405">
          <cell r="C405" t="str">
            <v>41132319480515344x</v>
          </cell>
          <cell r="D405" t="str">
            <v>4113261604</v>
          </cell>
        </row>
        <row r="406">
          <cell r="C406" t="str">
            <v>41132319750902468x</v>
          </cell>
          <cell r="D406" t="str">
            <v>4113261604</v>
          </cell>
        </row>
        <row r="407">
          <cell r="C407" t="str">
            <v>411323200511060043</v>
          </cell>
          <cell r="D407" t="str">
            <v>4113261604</v>
          </cell>
        </row>
        <row r="408">
          <cell r="C408" t="str">
            <v>411323198012050115</v>
          </cell>
          <cell r="D408" t="str">
            <v>4113261604</v>
          </cell>
        </row>
        <row r="409">
          <cell r="C409" t="str">
            <v>412927195110120020</v>
          </cell>
          <cell r="D409" t="str">
            <v>4113261604</v>
          </cell>
        </row>
        <row r="410">
          <cell r="C410" t="str">
            <v>412927195411170013</v>
          </cell>
          <cell r="D410" t="str">
            <v>4113261604</v>
          </cell>
        </row>
        <row r="411">
          <cell r="C411" t="str">
            <v>412927196306040035</v>
          </cell>
          <cell r="D411" t="str">
            <v>4113261604</v>
          </cell>
        </row>
        <row r="412">
          <cell r="C412" t="str">
            <v>411326200801040023</v>
          </cell>
          <cell r="D412" t="str">
            <v>4113261604</v>
          </cell>
        </row>
        <row r="413">
          <cell r="C413" t="str">
            <v>412927195307110045</v>
          </cell>
          <cell r="D413" t="str">
            <v>4113261604</v>
          </cell>
        </row>
        <row r="414">
          <cell r="C414" t="str">
            <v>41290119721221500X</v>
          </cell>
          <cell r="D414" t="str">
            <v>4113261604</v>
          </cell>
        </row>
        <row r="415">
          <cell r="C415" t="str">
            <v>41132320010228445x</v>
          </cell>
          <cell r="D415" t="str">
            <v>4113261604</v>
          </cell>
        </row>
        <row r="416">
          <cell r="C416" t="str">
            <v>412927197011070012</v>
          </cell>
          <cell r="D416" t="str">
            <v>4113261604</v>
          </cell>
        </row>
        <row r="417">
          <cell r="C417" t="str">
            <v>411323199610220027</v>
          </cell>
          <cell r="D417" t="str">
            <v>4113261604</v>
          </cell>
        </row>
        <row r="418">
          <cell r="C418" t="str">
            <v>412927196101210010</v>
          </cell>
          <cell r="D418" t="str">
            <v>4113261604</v>
          </cell>
        </row>
        <row r="419">
          <cell r="C419" t="str">
            <v>412927197303160028</v>
          </cell>
          <cell r="D419" t="str">
            <v>4113261604</v>
          </cell>
        </row>
        <row r="420">
          <cell r="C420" t="str">
            <v>411326200712150028</v>
          </cell>
          <cell r="D420" t="str">
            <v>4113261604</v>
          </cell>
        </row>
        <row r="421">
          <cell r="C421" t="str">
            <v>412927194104210025</v>
          </cell>
          <cell r="D421" t="str">
            <v>4113261604</v>
          </cell>
        </row>
        <row r="422">
          <cell r="C422" t="str">
            <v>412927195702110029</v>
          </cell>
          <cell r="D422" t="str">
            <v>4113261604</v>
          </cell>
        </row>
        <row r="423">
          <cell r="C423" t="str">
            <v>412927196608150096</v>
          </cell>
          <cell r="D423" t="str">
            <v>4113261604</v>
          </cell>
        </row>
        <row r="424">
          <cell r="C424" t="str">
            <v>412927196304280019</v>
          </cell>
          <cell r="D424" t="str">
            <v>4113261702</v>
          </cell>
        </row>
        <row r="425">
          <cell r="C425" t="str">
            <v>411323200401160027</v>
          </cell>
          <cell r="D425" t="str">
            <v>4113261702</v>
          </cell>
        </row>
        <row r="426">
          <cell r="C426" t="str">
            <v>41292719540110002X</v>
          </cell>
          <cell r="D426" t="str">
            <v>4113261702</v>
          </cell>
        </row>
        <row r="427">
          <cell r="C427" t="str">
            <v>412927195309250025</v>
          </cell>
          <cell r="D427" t="str">
            <v>4113261702</v>
          </cell>
        </row>
        <row r="428">
          <cell r="C428" t="str">
            <v>412901196802151558</v>
          </cell>
          <cell r="D428" t="str">
            <v>4113261702</v>
          </cell>
        </row>
        <row r="429">
          <cell r="C429" t="str">
            <v>412927195308290025</v>
          </cell>
          <cell r="D429" t="str">
            <v>4113261702</v>
          </cell>
        </row>
        <row r="430">
          <cell r="C430" t="str">
            <v>412927195011250030</v>
          </cell>
          <cell r="D430" t="str">
            <v>4113261702</v>
          </cell>
        </row>
        <row r="431">
          <cell r="C431" t="str">
            <v>412927194502150021</v>
          </cell>
          <cell r="D431" t="str">
            <v>4113261702</v>
          </cell>
        </row>
        <row r="432">
          <cell r="C432" t="str">
            <v>412927197107180021</v>
          </cell>
          <cell r="D432" t="str">
            <v>4113261702</v>
          </cell>
        </row>
        <row r="433">
          <cell r="C433" t="str">
            <v>412927195901010012</v>
          </cell>
          <cell r="D433" t="str">
            <v>4113261702</v>
          </cell>
        </row>
        <row r="434">
          <cell r="C434" t="str">
            <v>412927194506150029</v>
          </cell>
          <cell r="D434" t="str">
            <v>4113261702</v>
          </cell>
        </row>
        <row r="435">
          <cell r="C435" t="str">
            <v>41292719570615001x</v>
          </cell>
          <cell r="D435" t="str">
            <v>4113261702</v>
          </cell>
        </row>
        <row r="436">
          <cell r="C436" t="str">
            <v>411323196811100052</v>
          </cell>
          <cell r="D436" t="str">
            <v>4113261702</v>
          </cell>
        </row>
        <row r="437">
          <cell r="C437" t="str">
            <v>412927194710020029</v>
          </cell>
          <cell r="D437" t="str">
            <v>4113261702</v>
          </cell>
        </row>
        <row r="438">
          <cell r="C438" t="str">
            <v>412927196410260062</v>
          </cell>
          <cell r="D438" t="str">
            <v>4113261702</v>
          </cell>
        </row>
        <row r="439">
          <cell r="C439" t="str">
            <v>412927197706270029</v>
          </cell>
          <cell r="D439" t="str">
            <v>4113261702</v>
          </cell>
        </row>
        <row r="440">
          <cell r="C440" t="str">
            <v>411323200106160067</v>
          </cell>
          <cell r="D440" t="str">
            <v>4113261702</v>
          </cell>
        </row>
        <row r="441">
          <cell r="C441" t="str">
            <v>41292719741005268X</v>
          </cell>
          <cell r="D441" t="str">
            <v>4113261702</v>
          </cell>
        </row>
        <row r="442">
          <cell r="C442" t="str">
            <v>412927197009210063</v>
          </cell>
          <cell r="D442" t="str">
            <v>4113261702</v>
          </cell>
        </row>
        <row r="443">
          <cell r="C443" t="str">
            <v>412927197609150105</v>
          </cell>
          <cell r="D443" t="str">
            <v>4113261702</v>
          </cell>
        </row>
        <row r="444">
          <cell r="C444" t="str">
            <v>412927194807250023</v>
          </cell>
          <cell r="D444" t="str">
            <v>4113261702</v>
          </cell>
        </row>
        <row r="445">
          <cell r="C445" t="str">
            <v>412927196501150133</v>
          </cell>
          <cell r="D445" t="str">
            <v>4113261702</v>
          </cell>
        </row>
        <row r="446">
          <cell r="C446" t="str">
            <v>411323198012250037</v>
          </cell>
          <cell r="D446" t="str">
            <v>4113261702</v>
          </cell>
        </row>
        <row r="447">
          <cell r="C447" t="str">
            <v>412927195102280024</v>
          </cell>
          <cell r="D447" t="str">
            <v>4113261702</v>
          </cell>
        </row>
        <row r="448">
          <cell r="C448" t="str">
            <v>412927196707155087</v>
          </cell>
          <cell r="D448" t="str">
            <v>4113261702</v>
          </cell>
        </row>
        <row r="449">
          <cell r="C449" t="str">
            <v>412927195105140027</v>
          </cell>
          <cell r="D449" t="str">
            <v>4113261702</v>
          </cell>
        </row>
        <row r="450">
          <cell r="C450" t="str">
            <v>411323199808010025</v>
          </cell>
          <cell r="D450" t="str">
            <v>4113261702</v>
          </cell>
        </row>
        <row r="451">
          <cell r="C451" t="str">
            <v>411323197403110547</v>
          </cell>
          <cell r="D451" t="str">
            <v>4113261702</v>
          </cell>
        </row>
        <row r="452">
          <cell r="C452" t="str">
            <v>412927194007050015</v>
          </cell>
          <cell r="D452" t="str">
            <v>4113261702</v>
          </cell>
        </row>
        <row r="453">
          <cell r="C453" t="str">
            <v>411323198110040017</v>
          </cell>
          <cell r="D453" t="str">
            <v>4113261702</v>
          </cell>
        </row>
        <row r="454">
          <cell r="C454" t="str">
            <v>411323198112140089</v>
          </cell>
          <cell r="D454" t="str">
            <v>4113261702</v>
          </cell>
        </row>
        <row r="455">
          <cell r="C455" t="str">
            <v>411323198711120039</v>
          </cell>
          <cell r="D455" t="str">
            <v>4113261702</v>
          </cell>
        </row>
        <row r="456">
          <cell r="C456" t="str">
            <v>411323199509290012</v>
          </cell>
          <cell r="D456" t="str">
            <v>4113261702</v>
          </cell>
        </row>
        <row r="457">
          <cell r="C457" t="str">
            <v>412927197604230042</v>
          </cell>
          <cell r="D457" t="str">
            <v>4113261702</v>
          </cell>
        </row>
        <row r="458">
          <cell r="C458" t="str">
            <v>412927195607220027</v>
          </cell>
          <cell r="D458" t="str">
            <v>4113261702</v>
          </cell>
        </row>
        <row r="459">
          <cell r="C459" t="str">
            <v>411323198206110032</v>
          </cell>
          <cell r="D459" t="str">
            <v>4113261702</v>
          </cell>
        </row>
        <row r="460">
          <cell r="C460" t="str">
            <v>411323199002170011</v>
          </cell>
          <cell r="D460" t="str">
            <v>4113261702</v>
          </cell>
        </row>
        <row r="461">
          <cell r="C461" t="str">
            <v>412927197008120082</v>
          </cell>
          <cell r="D461" t="str">
            <v>4113261702</v>
          </cell>
        </row>
        <row r="462">
          <cell r="C462" t="str">
            <v>411323198712240024</v>
          </cell>
          <cell r="D462" t="str">
            <v>4113261702</v>
          </cell>
        </row>
        <row r="463">
          <cell r="C463" t="str">
            <v>411323198106072665</v>
          </cell>
          <cell r="D463" t="str">
            <v>4113261702</v>
          </cell>
        </row>
        <row r="464">
          <cell r="C464" t="str">
            <v>412927196808201724</v>
          </cell>
          <cell r="D464" t="str">
            <v>4113261702</v>
          </cell>
        </row>
        <row r="465">
          <cell r="C465" t="str">
            <v>412927196807240019</v>
          </cell>
          <cell r="D465" t="str">
            <v>4113261702</v>
          </cell>
        </row>
        <row r="466">
          <cell r="C466" t="str">
            <v>411323200004010017</v>
          </cell>
          <cell r="D466" t="str">
            <v>4113261702</v>
          </cell>
        </row>
        <row r="467">
          <cell r="C467" t="str">
            <v>412927196605072627</v>
          </cell>
          <cell r="D467" t="str">
            <v>4113261702</v>
          </cell>
        </row>
        <row r="468">
          <cell r="C468" t="str">
            <v>411323199906050047</v>
          </cell>
          <cell r="D468" t="str">
            <v>4113261702</v>
          </cell>
        </row>
        <row r="469">
          <cell r="C469" t="str">
            <v>411323200309030019</v>
          </cell>
          <cell r="D469" t="str">
            <v>4113261702</v>
          </cell>
        </row>
        <row r="470">
          <cell r="C470" t="str">
            <v>412927197408140023</v>
          </cell>
          <cell r="D470" t="str">
            <v>4113261702</v>
          </cell>
        </row>
        <row r="471">
          <cell r="C471" t="str">
            <v>412927197205172623</v>
          </cell>
          <cell r="D471" t="str">
            <v>4113261702</v>
          </cell>
        </row>
        <row r="472">
          <cell r="C472" t="str">
            <v>411323199612120062</v>
          </cell>
          <cell r="D472" t="str">
            <v>4113261702</v>
          </cell>
        </row>
        <row r="473">
          <cell r="C473" t="str">
            <v>411323199101060117</v>
          </cell>
          <cell r="D473" t="str">
            <v>4113261702</v>
          </cell>
        </row>
        <row r="474">
          <cell r="C474" t="str">
            <v>411323199510070033</v>
          </cell>
          <cell r="D474" t="str">
            <v>4113261702</v>
          </cell>
        </row>
        <row r="475">
          <cell r="C475" t="str">
            <v>411323199804140017</v>
          </cell>
          <cell r="D475" t="str">
            <v>4113261702</v>
          </cell>
        </row>
        <row r="476">
          <cell r="C476" t="str">
            <v>412927193707270022</v>
          </cell>
          <cell r="D476" t="str">
            <v>4113261702</v>
          </cell>
        </row>
        <row r="477">
          <cell r="C477" t="str">
            <v>411323197501023041</v>
          </cell>
          <cell r="D477" t="str">
            <v>4113261702</v>
          </cell>
        </row>
        <row r="478">
          <cell r="C478" t="str">
            <v>412927196212270016</v>
          </cell>
          <cell r="D478" t="str">
            <v>4113261702</v>
          </cell>
        </row>
        <row r="479">
          <cell r="C479" t="str">
            <v>412927193405170026</v>
          </cell>
          <cell r="D479" t="str">
            <v>4113261702</v>
          </cell>
        </row>
        <row r="480">
          <cell r="C480" t="str">
            <v>412927197109150010</v>
          </cell>
          <cell r="D480" t="str">
            <v>4113261702</v>
          </cell>
        </row>
        <row r="481">
          <cell r="C481" t="str">
            <v>412927197412270023</v>
          </cell>
          <cell r="D481" t="str">
            <v>4113261702</v>
          </cell>
        </row>
        <row r="482">
          <cell r="C482" t="str">
            <v>412927196207150028</v>
          </cell>
          <cell r="D482" t="str">
            <v>4113261702</v>
          </cell>
        </row>
        <row r="483">
          <cell r="C483" t="str">
            <v>412927196406030010</v>
          </cell>
          <cell r="D483" t="str">
            <v>4113261702</v>
          </cell>
        </row>
        <row r="484">
          <cell r="C484" t="str">
            <v>411323200501270020</v>
          </cell>
          <cell r="D484" t="str">
            <v>4113261702</v>
          </cell>
        </row>
        <row r="485">
          <cell r="C485" t="str">
            <v>411323197408040023</v>
          </cell>
          <cell r="D485" t="str">
            <v>4113261702</v>
          </cell>
        </row>
        <row r="486">
          <cell r="C486" t="str">
            <v>411323198008040037</v>
          </cell>
          <cell r="D486" t="str">
            <v>4113261702</v>
          </cell>
        </row>
        <row r="487">
          <cell r="C487" t="str">
            <v>41292719760427001x</v>
          </cell>
          <cell r="D487" t="str">
            <v>4113261702</v>
          </cell>
        </row>
        <row r="488">
          <cell r="C488" t="str">
            <v>412927195612264446</v>
          </cell>
          <cell r="D488" t="str">
            <v>4113261702</v>
          </cell>
        </row>
        <row r="489">
          <cell r="C489" t="str">
            <v>411323197307220017</v>
          </cell>
          <cell r="D489" t="str">
            <v>4113261702</v>
          </cell>
        </row>
        <row r="490">
          <cell r="C490" t="str">
            <v>412927196408250033</v>
          </cell>
          <cell r="D490" t="str">
            <v>4113261702</v>
          </cell>
        </row>
        <row r="491">
          <cell r="C491" t="str">
            <v>411323199903260022</v>
          </cell>
          <cell r="D491" t="str">
            <v>4113261702</v>
          </cell>
        </row>
        <row r="492">
          <cell r="C492" t="str">
            <v>412927196003250027</v>
          </cell>
          <cell r="D492" t="str">
            <v>4113261702</v>
          </cell>
        </row>
        <row r="493">
          <cell r="C493" t="str">
            <v>412927197008013017</v>
          </cell>
          <cell r="D493" t="str">
            <v>4113261702</v>
          </cell>
        </row>
        <row r="494">
          <cell r="C494" t="str">
            <v>411326201303216537</v>
          </cell>
          <cell r="D494" t="str">
            <v>4113261702</v>
          </cell>
        </row>
        <row r="495">
          <cell r="C495" t="str">
            <v>412927197712010012</v>
          </cell>
          <cell r="D495" t="str">
            <v>4113261702</v>
          </cell>
        </row>
        <row r="496">
          <cell r="C496" t="str">
            <v>411323198010150091</v>
          </cell>
          <cell r="D496" t="str">
            <v>4113261702</v>
          </cell>
        </row>
        <row r="497">
          <cell r="C497" t="str">
            <v>412927194901190020</v>
          </cell>
          <cell r="D497" t="str">
            <v>4113261702</v>
          </cell>
        </row>
        <row r="498">
          <cell r="C498" t="str">
            <v>412927198009160056</v>
          </cell>
          <cell r="D498" t="str">
            <v>4113261702</v>
          </cell>
        </row>
        <row r="499">
          <cell r="C499" t="str">
            <v>411323198112070017</v>
          </cell>
          <cell r="D499" t="str">
            <v>4113261702</v>
          </cell>
        </row>
        <row r="500">
          <cell r="C500" t="str">
            <v>412927193402220024</v>
          </cell>
          <cell r="D500" t="str">
            <v>4113261703</v>
          </cell>
        </row>
        <row r="501">
          <cell r="C501" t="str">
            <v>412927196304023012</v>
          </cell>
          <cell r="D501" t="str">
            <v>4113261703</v>
          </cell>
        </row>
        <row r="502">
          <cell r="C502" t="str">
            <v>412927196702050016</v>
          </cell>
          <cell r="D502" t="str">
            <v>4113261703</v>
          </cell>
        </row>
        <row r="503">
          <cell r="C503" t="str">
            <v>412927196604290016</v>
          </cell>
          <cell r="D503" t="str">
            <v>4113261703</v>
          </cell>
        </row>
        <row r="504">
          <cell r="C504" t="str">
            <v>412927196210150256</v>
          </cell>
          <cell r="D504" t="str">
            <v>4113261703</v>
          </cell>
        </row>
        <row r="505">
          <cell r="C505" t="str">
            <v>412927193109030010</v>
          </cell>
          <cell r="D505" t="str">
            <v>4113261703</v>
          </cell>
        </row>
        <row r="506">
          <cell r="C506" t="str">
            <v>412927197101020035</v>
          </cell>
          <cell r="D506" t="str">
            <v>4113261703</v>
          </cell>
        </row>
        <row r="507">
          <cell r="C507" t="str">
            <v>412927197012243026</v>
          </cell>
          <cell r="D507" t="str">
            <v>4113261703</v>
          </cell>
        </row>
        <row r="508">
          <cell r="C508" t="str">
            <v>411323193912083825</v>
          </cell>
          <cell r="D508" t="str">
            <v>4113261703</v>
          </cell>
        </row>
        <row r="509">
          <cell r="C509" t="str">
            <v>412927196309020013</v>
          </cell>
          <cell r="D509" t="str">
            <v>4113261703</v>
          </cell>
        </row>
        <row r="510">
          <cell r="C510" t="str">
            <v>41132319850214531X</v>
          </cell>
          <cell r="D510" t="str">
            <v>4113261703</v>
          </cell>
        </row>
        <row r="511">
          <cell r="C511" t="str">
            <v>412927195101256946</v>
          </cell>
          <cell r="D511" t="str">
            <v>4113261703</v>
          </cell>
        </row>
        <row r="512">
          <cell r="C512" t="str">
            <v>41292719491117004X</v>
          </cell>
          <cell r="D512" t="str">
            <v>4113261703</v>
          </cell>
        </row>
        <row r="513">
          <cell r="C513" t="str">
            <v>411323199812182655</v>
          </cell>
          <cell r="D513" t="str">
            <v>4113261703</v>
          </cell>
        </row>
        <row r="514">
          <cell r="C514" t="str">
            <v>412927197710152666</v>
          </cell>
          <cell r="D514" t="str">
            <v>4113261703</v>
          </cell>
        </row>
        <row r="515">
          <cell r="C515" t="str">
            <v>411323198208206417</v>
          </cell>
          <cell r="D515" t="str">
            <v>4113261703</v>
          </cell>
        </row>
        <row r="516">
          <cell r="C516" t="str">
            <v>412927197508100010</v>
          </cell>
          <cell r="D516" t="str">
            <v>4113261703</v>
          </cell>
        </row>
        <row r="517">
          <cell r="C517" t="str">
            <v>412927194605070032</v>
          </cell>
          <cell r="D517" t="str">
            <v>4113261703</v>
          </cell>
        </row>
        <row r="518">
          <cell r="C518" t="str">
            <v>412927197202240037</v>
          </cell>
          <cell r="D518" t="str">
            <v>4113261703</v>
          </cell>
        </row>
        <row r="519">
          <cell r="C519" t="str">
            <v>412927196902164480</v>
          </cell>
          <cell r="D519" t="str">
            <v>4113261703</v>
          </cell>
        </row>
        <row r="520">
          <cell r="C520" t="str">
            <v>411323198704060015</v>
          </cell>
          <cell r="D520" t="str">
            <v>4113261703</v>
          </cell>
        </row>
        <row r="521">
          <cell r="C521" t="str">
            <v>412927196704100013</v>
          </cell>
          <cell r="D521" t="str">
            <v>4113261703</v>
          </cell>
        </row>
        <row r="522">
          <cell r="C522" t="str">
            <v>412927194106290022</v>
          </cell>
          <cell r="D522" t="str">
            <v>4113261703</v>
          </cell>
        </row>
        <row r="523">
          <cell r="C523" t="str">
            <v>412927197312011761</v>
          </cell>
          <cell r="D523" t="str">
            <v>4113261703</v>
          </cell>
        </row>
        <row r="524">
          <cell r="C524" t="str">
            <v>411323200105180023</v>
          </cell>
          <cell r="D524" t="str">
            <v>4113261703</v>
          </cell>
        </row>
        <row r="525">
          <cell r="C525" t="str">
            <v>422201198102072405</v>
          </cell>
          <cell r="D525" t="str">
            <v>4113261703</v>
          </cell>
        </row>
        <row r="526">
          <cell r="C526" t="str">
            <v>412927197110105364</v>
          </cell>
          <cell r="D526" t="str">
            <v>4113261703</v>
          </cell>
        </row>
        <row r="527">
          <cell r="C527" t="str">
            <v>411323200002180012</v>
          </cell>
          <cell r="D527" t="str">
            <v>4113261703</v>
          </cell>
        </row>
        <row r="528">
          <cell r="C528" t="str">
            <v>411323196712200533</v>
          </cell>
          <cell r="D528" t="str">
            <v>4113261703</v>
          </cell>
        </row>
        <row r="529">
          <cell r="C529" t="str">
            <v>411323199104300040</v>
          </cell>
          <cell r="D529" t="str">
            <v>4113261703</v>
          </cell>
        </row>
        <row r="530">
          <cell r="C530" t="str">
            <v>411323199011010052</v>
          </cell>
          <cell r="D530" t="str">
            <v>4113261703</v>
          </cell>
        </row>
        <row r="531">
          <cell r="C531" t="str">
            <v>411323200601200089</v>
          </cell>
          <cell r="D531" t="str">
            <v>4113261703</v>
          </cell>
        </row>
        <row r="532">
          <cell r="C532" t="str">
            <v>41292719681027501X</v>
          </cell>
          <cell r="D532" t="str">
            <v>4113261703</v>
          </cell>
        </row>
        <row r="533">
          <cell r="C533" t="str">
            <v>41292719641106002X</v>
          </cell>
          <cell r="D533" t="str">
            <v>4113261703</v>
          </cell>
        </row>
        <row r="534">
          <cell r="C534" t="str">
            <v>412927197901041125</v>
          </cell>
          <cell r="D534" t="str">
            <v>4113261703</v>
          </cell>
        </row>
        <row r="535">
          <cell r="C535" t="str">
            <v>411323199708010028</v>
          </cell>
          <cell r="D535" t="str">
            <v>4113261703</v>
          </cell>
        </row>
        <row r="536">
          <cell r="C536" t="str">
            <v>412927197501016385</v>
          </cell>
          <cell r="D536" t="str">
            <v>4113261703</v>
          </cell>
        </row>
        <row r="537">
          <cell r="C537" t="str">
            <v>412927195107090027</v>
          </cell>
          <cell r="D537" t="str">
            <v>4113261703</v>
          </cell>
        </row>
        <row r="538">
          <cell r="C538" t="str">
            <v>412927194905150026</v>
          </cell>
          <cell r="D538" t="str">
            <v>4113261703</v>
          </cell>
        </row>
        <row r="539">
          <cell r="C539" t="str">
            <v>411323198211170048</v>
          </cell>
          <cell r="D539" t="str">
            <v>4113261703</v>
          </cell>
        </row>
        <row r="540">
          <cell r="C540" t="str">
            <v>411323196705160529</v>
          </cell>
          <cell r="D540" t="str">
            <v>4113261703</v>
          </cell>
        </row>
        <row r="541">
          <cell r="C541" t="str">
            <v>412927197108250052</v>
          </cell>
          <cell r="D541" t="str">
            <v>4113261703</v>
          </cell>
        </row>
        <row r="542">
          <cell r="C542" t="str">
            <v>412927194707140011</v>
          </cell>
          <cell r="D542" t="str">
            <v>4113261703</v>
          </cell>
        </row>
        <row r="543">
          <cell r="C543" t="str">
            <v>412927195503100020</v>
          </cell>
          <cell r="D543" t="str">
            <v>4113261703</v>
          </cell>
        </row>
        <row r="544">
          <cell r="C544" t="str">
            <v>412927197012150014</v>
          </cell>
          <cell r="D544" t="str">
            <v>4113261703</v>
          </cell>
        </row>
        <row r="545">
          <cell r="C545" t="str">
            <v>412927196108016923</v>
          </cell>
          <cell r="D545" t="str">
            <v>4113261703</v>
          </cell>
        </row>
        <row r="546">
          <cell r="C546" t="str">
            <v>412927197101030022</v>
          </cell>
          <cell r="D546" t="str">
            <v>4113261704</v>
          </cell>
        </row>
        <row r="547">
          <cell r="C547" t="str">
            <v>412927196707150016</v>
          </cell>
          <cell r="D547" t="str">
            <v>4113261704</v>
          </cell>
        </row>
        <row r="548">
          <cell r="C548" t="str">
            <v>411323197410200014</v>
          </cell>
          <cell r="D548" t="str">
            <v>4113261704</v>
          </cell>
        </row>
        <row r="549">
          <cell r="C549" t="str">
            <v>412927197012142620</v>
          </cell>
          <cell r="D549" t="str">
            <v>4113261704</v>
          </cell>
        </row>
        <row r="550">
          <cell r="C550" t="str">
            <v>41292719641126441X</v>
          </cell>
          <cell r="D550" t="str">
            <v>4113261704</v>
          </cell>
        </row>
        <row r="551">
          <cell r="C551" t="str">
            <v>411323198110010117</v>
          </cell>
          <cell r="D551" t="str">
            <v>4113261704</v>
          </cell>
        </row>
        <row r="552">
          <cell r="C552" t="str">
            <v>411323199510067002</v>
          </cell>
          <cell r="D552" t="str">
            <v>4113261704</v>
          </cell>
        </row>
        <row r="553">
          <cell r="C553" t="str">
            <v>420321195903152419</v>
          </cell>
          <cell r="D553" t="str">
            <v>4113261704</v>
          </cell>
        </row>
        <row r="554">
          <cell r="C554" t="str">
            <v>411323198901150044</v>
          </cell>
          <cell r="D554" t="str">
            <v>4113261704</v>
          </cell>
        </row>
        <row r="555">
          <cell r="C555" t="str">
            <v>412927197806145321</v>
          </cell>
          <cell r="D555" t="str">
            <v>4113261704</v>
          </cell>
        </row>
        <row r="556">
          <cell r="C556" t="str">
            <v>412927196705310012</v>
          </cell>
          <cell r="D556" t="str">
            <v>4113261704</v>
          </cell>
        </row>
        <row r="557">
          <cell r="C557" t="str">
            <v>411323197311183028</v>
          </cell>
          <cell r="D557" t="str">
            <v>4113261704</v>
          </cell>
        </row>
        <row r="558">
          <cell r="C558" t="str">
            <v>412927197408100064</v>
          </cell>
          <cell r="D558" t="str">
            <v>4113261704</v>
          </cell>
        </row>
        <row r="559">
          <cell r="C559" t="str">
            <v>412927196810270067</v>
          </cell>
          <cell r="D559" t="str">
            <v>4113261704</v>
          </cell>
        </row>
        <row r="560">
          <cell r="C560" t="str">
            <v>411323200101140024</v>
          </cell>
          <cell r="D560" t="str">
            <v>4113261704</v>
          </cell>
        </row>
        <row r="561">
          <cell r="C561" t="str">
            <v>41292719650424002X</v>
          </cell>
          <cell r="D561" t="str">
            <v>4113261704</v>
          </cell>
        </row>
        <row r="562">
          <cell r="C562" t="str">
            <v>412927196807180036</v>
          </cell>
          <cell r="D562" t="str">
            <v>4113261704</v>
          </cell>
        </row>
        <row r="563">
          <cell r="C563" t="str">
            <v>412927196807060050</v>
          </cell>
          <cell r="D563" t="str">
            <v>4113261704</v>
          </cell>
        </row>
        <row r="564">
          <cell r="C564" t="str">
            <v>411323197311120035</v>
          </cell>
          <cell r="D564" t="str">
            <v>4113261704</v>
          </cell>
        </row>
        <row r="565">
          <cell r="C565" t="str">
            <v>411323199901250015</v>
          </cell>
          <cell r="D565" t="str">
            <v>4113261701</v>
          </cell>
        </row>
        <row r="566">
          <cell r="C566" t="str">
            <v>412927196412170044</v>
          </cell>
          <cell r="D566" t="str">
            <v>4113261701</v>
          </cell>
        </row>
        <row r="567">
          <cell r="C567" t="str">
            <v>412927195306111740</v>
          </cell>
          <cell r="D567" t="str">
            <v>4113261701</v>
          </cell>
        </row>
        <row r="568">
          <cell r="C568" t="str">
            <v>411323195505093013</v>
          </cell>
          <cell r="D568" t="str">
            <v>4113261701</v>
          </cell>
        </row>
        <row r="569">
          <cell r="C569" t="str">
            <v>412927197112140016</v>
          </cell>
          <cell r="D569" t="str">
            <v>4113261701</v>
          </cell>
        </row>
        <row r="570">
          <cell r="C570" t="str">
            <v>412927195304170034</v>
          </cell>
          <cell r="D570" t="str">
            <v>4113261701</v>
          </cell>
        </row>
        <row r="571">
          <cell r="C571" t="str">
            <v>412927196512080011</v>
          </cell>
          <cell r="D571" t="str">
            <v>4113261701</v>
          </cell>
        </row>
        <row r="572">
          <cell r="C572" t="str">
            <v>412927197210170024</v>
          </cell>
          <cell r="D572" t="str">
            <v>4113261701</v>
          </cell>
        </row>
        <row r="573">
          <cell r="C573" t="str">
            <v>412927197207270024</v>
          </cell>
          <cell r="D573" t="str">
            <v>4113261701</v>
          </cell>
        </row>
        <row r="574">
          <cell r="C574" t="str">
            <v>412927195310160019</v>
          </cell>
          <cell r="D574" t="str">
            <v>4113261701</v>
          </cell>
        </row>
        <row r="575">
          <cell r="C575" t="str">
            <v>412927194509120028</v>
          </cell>
          <cell r="D575" t="str">
            <v>4113261701</v>
          </cell>
        </row>
        <row r="576">
          <cell r="C576" t="str">
            <v>412927197810150043</v>
          </cell>
          <cell r="D576" t="str">
            <v>4113261701</v>
          </cell>
        </row>
        <row r="577">
          <cell r="C577" t="str">
            <v>412927197611150016</v>
          </cell>
          <cell r="D577" t="str">
            <v>4113261701</v>
          </cell>
        </row>
        <row r="578">
          <cell r="C578" t="str">
            <v>412927195410246936</v>
          </cell>
          <cell r="D578" t="str">
            <v>4113261701</v>
          </cell>
        </row>
        <row r="579">
          <cell r="C579" t="str">
            <v>412927196810036932</v>
          </cell>
          <cell r="D579" t="str">
            <v>4113261701</v>
          </cell>
        </row>
        <row r="580">
          <cell r="C580" t="str">
            <v>412927195503150036</v>
          </cell>
          <cell r="D580" t="str">
            <v>4113261701</v>
          </cell>
        </row>
        <row r="581">
          <cell r="C581" t="str">
            <v>412927194906040013</v>
          </cell>
          <cell r="D581" t="str">
            <v>4113261701</v>
          </cell>
        </row>
        <row r="582">
          <cell r="C582" t="str">
            <v>412927196112280030</v>
          </cell>
          <cell r="D582" t="str">
            <v>4113261701</v>
          </cell>
        </row>
        <row r="583">
          <cell r="C583" t="str">
            <v>412927197809180026</v>
          </cell>
          <cell r="D583" t="str">
            <v>4113261701</v>
          </cell>
        </row>
        <row r="584">
          <cell r="C584" t="str">
            <v>411323197609170019</v>
          </cell>
          <cell r="D584" t="str">
            <v>4113261701</v>
          </cell>
        </row>
        <row r="585">
          <cell r="C585" t="str">
            <v>412927197811150045</v>
          </cell>
          <cell r="D585" t="str">
            <v>4113261701</v>
          </cell>
        </row>
        <row r="586">
          <cell r="C586" t="str">
            <v>411323196312283042</v>
          </cell>
          <cell r="D586" t="str">
            <v>4113261701</v>
          </cell>
        </row>
        <row r="587">
          <cell r="C587" t="str">
            <v>411323197003123015</v>
          </cell>
          <cell r="D587" t="str">
            <v>4113261701</v>
          </cell>
        </row>
        <row r="588">
          <cell r="C588" t="str">
            <v>411323198011130017</v>
          </cell>
          <cell r="D588" t="str">
            <v>4113261701</v>
          </cell>
        </row>
        <row r="589">
          <cell r="C589" t="str">
            <v>412927194401230022</v>
          </cell>
          <cell r="D589" t="str">
            <v>4113261701</v>
          </cell>
        </row>
        <row r="590">
          <cell r="C590" t="str">
            <v>412927197107200010</v>
          </cell>
          <cell r="D590" t="str">
            <v>4113261701</v>
          </cell>
        </row>
        <row r="591">
          <cell r="C591" t="str">
            <v>41292719610102201x</v>
          </cell>
          <cell r="D591" t="str">
            <v>4113261701</v>
          </cell>
        </row>
        <row r="592">
          <cell r="C592" t="str">
            <v>411326200304040049</v>
          </cell>
          <cell r="D592" t="str">
            <v>4113261701</v>
          </cell>
        </row>
        <row r="593">
          <cell r="C593" t="str">
            <v>412927195007070010</v>
          </cell>
          <cell r="D593" t="str">
            <v>4113261701</v>
          </cell>
        </row>
        <row r="594">
          <cell r="C594" t="str">
            <v>412927196212100041</v>
          </cell>
          <cell r="D594" t="str">
            <v>4113261701</v>
          </cell>
        </row>
        <row r="595">
          <cell r="C595" t="str">
            <v>411323198903250014</v>
          </cell>
          <cell r="D595" t="str">
            <v>4113261701</v>
          </cell>
        </row>
        <row r="596">
          <cell r="C596" t="str">
            <v>411323198812200089</v>
          </cell>
          <cell r="D596" t="str">
            <v>4113261701</v>
          </cell>
        </row>
        <row r="597">
          <cell r="C597" t="str">
            <v>412927197403240025</v>
          </cell>
          <cell r="D597" t="str">
            <v>4113261701</v>
          </cell>
        </row>
        <row r="598">
          <cell r="C598" t="str">
            <v>411323199608280012</v>
          </cell>
          <cell r="D598" t="str">
            <v>4113261701</v>
          </cell>
        </row>
        <row r="599">
          <cell r="C599" t="str">
            <v>41292719760607002x</v>
          </cell>
          <cell r="D599" t="str">
            <v>4113261701</v>
          </cell>
        </row>
        <row r="600">
          <cell r="C600" t="str">
            <v>41292719740105005x</v>
          </cell>
          <cell r="D600" t="str">
            <v>4113261701</v>
          </cell>
        </row>
        <row r="601">
          <cell r="C601" t="str">
            <v>41292719520530501x</v>
          </cell>
          <cell r="D601" t="str">
            <v>4113261701</v>
          </cell>
        </row>
        <row r="602">
          <cell r="C602" t="str">
            <v>412927196906090036</v>
          </cell>
          <cell r="D602" t="str">
            <v>4113261701</v>
          </cell>
        </row>
        <row r="603">
          <cell r="C603" t="str">
            <v>412927196611200015</v>
          </cell>
          <cell r="D603" t="str">
            <v>4113261701</v>
          </cell>
        </row>
        <row r="604">
          <cell r="C604" t="str">
            <v>411323200401010037</v>
          </cell>
          <cell r="D604" t="str">
            <v>4113261701</v>
          </cell>
        </row>
        <row r="605">
          <cell r="C605" t="str">
            <v>41132319830526001X</v>
          </cell>
          <cell r="D605" t="str">
            <v>4113261701</v>
          </cell>
        </row>
        <row r="606">
          <cell r="C606" t="str">
            <v>412927197202050030</v>
          </cell>
          <cell r="D606" t="str">
            <v>4113261701</v>
          </cell>
        </row>
        <row r="607">
          <cell r="C607" t="str">
            <v>412927197512080024</v>
          </cell>
          <cell r="D607" t="str">
            <v>4113261701</v>
          </cell>
        </row>
        <row r="608">
          <cell r="C608" t="str">
            <v>412927197402272666</v>
          </cell>
          <cell r="D608" t="str">
            <v>4113261701</v>
          </cell>
        </row>
        <row r="609">
          <cell r="C609" t="str">
            <v>41292719720916003x</v>
          </cell>
          <cell r="D609" t="str">
            <v>4113261701</v>
          </cell>
        </row>
        <row r="610">
          <cell r="C610" t="str">
            <v>411323198211170072</v>
          </cell>
          <cell r="D610" t="str">
            <v>4113261701</v>
          </cell>
        </row>
        <row r="611">
          <cell r="C611" t="str">
            <v>412927197209110024</v>
          </cell>
          <cell r="D611" t="str">
            <v>4113261701</v>
          </cell>
        </row>
        <row r="612">
          <cell r="C612" t="str">
            <v>412927197909030033</v>
          </cell>
          <cell r="D612" t="str">
            <v>4113261701</v>
          </cell>
        </row>
        <row r="613">
          <cell r="C613" t="str">
            <v>412927194802096346</v>
          </cell>
          <cell r="D613" t="str">
            <v>4113261701</v>
          </cell>
        </row>
        <row r="614">
          <cell r="C614" t="str">
            <v>412927195002040023</v>
          </cell>
          <cell r="D614" t="str">
            <v>4113261701</v>
          </cell>
        </row>
        <row r="615">
          <cell r="C615" t="str">
            <v>412927196202100064</v>
          </cell>
          <cell r="D615" t="str">
            <v>4113261701</v>
          </cell>
        </row>
        <row r="616">
          <cell r="C616" t="str">
            <v>41292719680228002X</v>
          </cell>
          <cell r="D616" t="str">
            <v>4113261701</v>
          </cell>
        </row>
        <row r="617">
          <cell r="C617" t="str">
            <v>412927197610140078</v>
          </cell>
          <cell r="D617" t="str">
            <v>4113261701</v>
          </cell>
        </row>
        <row r="618">
          <cell r="C618" t="str">
            <v>411323200207170029</v>
          </cell>
          <cell r="D618" t="str">
            <v>4113261701</v>
          </cell>
        </row>
        <row r="619">
          <cell r="C619" t="str">
            <v>412927197207120034</v>
          </cell>
          <cell r="D619" t="str">
            <v>4113261701</v>
          </cell>
        </row>
        <row r="620">
          <cell r="C620" t="str">
            <v>411323199009270031</v>
          </cell>
          <cell r="D620" t="str">
            <v>4113261701</v>
          </cell>
        </row>
        <row r="621">
          <cell r="C621" t="str">
            <v>411323198909010011</v>
          </cell>
          <cell r="D621" t="str">
            <v>4113261701</v>
          </cell>
        </row>
        <row r="622">
          <cell r="C622" t="str">
            <v>412927197303260010</v>
          </cell>
          <cell r="D622" t="str">
            <v>4113261701</v>
          </cell>
        </row>
        <row r="623">
          <cell r="C623" t="str">
            <v>411323196911213062</v>
          </cell>
          <cell r="D623" t="str">
            <v>4113261701</v>
          </cell>
        </row>
        <row r="624">
          <cell r="C624" t="str">
            <v>41292719740327003x</v>
          </cell>
          <cell r="D624" t="str">
            <v>4113261701</v>
          </cell>
        </row>
        <row r="625">
          <cell r="C625" t="str">
            <v>412927195911280024</v>
          </cell>
          <cell r="D625" t="str">
            <v>4113261701</v>
          </cell>
        </row>
        <row r="626">
          <cell r="C626" t="str">
            <v>412927195103210028</v>
          </cell>
          <cell r="D626" t="str">
            <v>4113261701</v>
          </cell>
        </row>
        <row r="627">
          <cell r="C627" t="str">
            <v>412927196404250060</v>
          </cell>
          <cell r="D627" t="str">
            <v>4113261701</v>
          </cell>
        </row>
        <row r="628">
          <cell r="C628" t="str">
            <v>412927195403140033</v>
          </cell>
          <cell r="D628" t="str">
            <v>4113261701</v>
          </cell>
        </row>
        <row r="629">
          <cell r="C629" t="str">
            <v>41292719500717002x</v>
          </cell>
          <cell r="D629" t="str">
            <v>4113261701</v>
          </cell>
        </row>
        <row r="630">
          <cell r="C630" t="str">
            <v>412927196206050041</v>
          </cell>
          <cell r="D630" t="str">
            <v>4113261701</v>
          </cell>
        </row>
        <row r="631">
          <cell r="C631" t="str">
            <v>412927195801140047</v>
          </cell>
          <cell r="D631" t="str">
            <v>4113261701</v>
          </cell>
        </row>
        <row r="632">
          <cell r="C632" t="str">
            <v>412927196708120046</v>
          </cell>
          <cell r="D632" t="str">
            <v>4113261701</v>
          </cell>
        </row>
        <row r="633">
          <cell r="C633" t="str">
            <v>412927196909100025</v>
          </cell>
          <cell r="D633" t="str">
            <v>4113261701</v>
          </cell>
        </row>
        <row r="634">
          <cell r="C634" t="str">
            <v>412927195105110012</v>
          </cell>
          <cell r="D634" t="str">
            <v>4113261701</v>
          </cell>
        </row>
        <row r="635">
          <cell r="C635" t="str">
            <v>411323199910180020</v>
          </cell>
          <cell r="D635" t="str">
            <v>4113261701</v>
          </cell>
        </row>
        <row r="636">
          <cell r="C636" t="str">
            <v>411323198709100020</v>
          </cell>
          <cell r="D636" t="str">
            <v>4113261701</v>
          </cell>
        </row>
        <row r="637">
          <cell r="C637" t="str">
            <v>412927194501200023</v>
          </cell>
          <cell r="D637" t="str">
            <v>4113261701</v>
          </cell>
        </row>
        <row r="638">
          <cell r="C638" t="str">
            <v>411323198601130025</v>
          </cell>
          <cell r="D638" t="str">
            <v>4113261701</v>
          </cell>
        </row>
        <row r="639">
          <cell r="C639" t="str">
            <v>412927193603100010</v>
          </cell>
          <cell r="D639" t="str">
            <v>4113261701</v>
          </cell>
        </row>
        <row r="640">
          <cell r="C640" t="str">
            <v>412927197701010025</v>
          </cell>
          <cell r="D640" t="str">
            <v>4113261701</v>
          </cell>
        </row>
        <row r="641">
          <cell r="C641" t="str">
            <v>412927197209230528</v>
          </cell>
          <cell r="D641" t="str">
            <v>4113261701</v>
          </cell>
        </row>
        <row r="642">
          <cell r="C642" t="str">
            <v>412927194107150021</v>
          </cell>
          <cell r="D642" t="str">
            <v>4113261701</v>
          </cell>
        </row>
        <row r="643">
          <cell r="C643" t="str">
            <v>412927195306270020</v>
          </cell>
          <cell r="D643" t="str">
            <v>4113261701</v>
          </cell>
        </row>
        <row r="644">
          <cell r="C644" t="str">
            <v>412927197305140020</v>
          </cell>
          <cell r="D644" t="str">
            <v>4113261701</v>
          </cell>
        </row>
        <row r="645">
          <cell r="C645" t="str">
            <v>412927196405190047</v>
          </cell>
          <cell r="D645" t="str">
            <v>4113261701</v>
          </cell>
        </row>
        <row r="646">
          <cell r="C646" t="str">
            <v>412927197810143046</v>
          </cell>
          <cell r="D646" t="str">
            <v>4113261701</v>
          </cell>
        </row>
        <row r="647">
          <cell r="C647" t="str">
            <v>41292719690203001x</v>
          </cell>
          <cell r="D647" t="str">
            <v>4113261701</v>
          </cell>
        </row>
        <row r="648">
          <cell r="C648" t="str">
            <v>412927195404131526</v>
          </cell>
          <cell r="D648" t="str">
            <v>4113261701</v>
          </cell>
        </row>
        <row r="649">
          <cell r="C649" t="str">
            <v>412927197811040049</v>
          </cell>
          <cell r="D649" t="str">
            <v>4113261701</v>
          </cell>
        </row>
        <row r="650">
          <cell r="C650" t="str">
            <v>412927197511290038</v>
          </cell>
          <cell r="D650" t="str">
            <v>4113261701</v>
          </cell>
        </row>
        <row r="651">
          <cell r="C651" t="str">
            <v>412927195203260022</v>
          </cell>
          <cell r="D651" t="str">
            <v>4113261701</v>
          </cell>
        </row>
        <row r="652">
          <cell r="C652" t="str">
            <v>411323197310200543</v>
          </cell>
          <cell r="D652" t="str">
            <v>4113261701</v>
          </cell>
        </row>
        <row r="653">
          <cell r="C653" t="str">
            <v>41132319870827351x</v>
          </cell>
          <cell r="D653" t="str">
            <v>4113261701</v>
          </cell>
        </row>
        <row r="654">
          <cell r="C654" t="str">
            <v>412927196205250041</v>
          </cell>
          <cell r="D654" t="str">
            <v>4113261701</v>
          </cell>
        </row>
        <row r="655">
          <cell r="C655" t="str">
            <v>412927195512300067</v>
          </cell>
          <cell r="D655" t="str">
            <v>4113261701</v>
          </cell>
        </row>
        <row r="656">
          <cell r="C656" t="str">
            <v>412927197206080034</v>
          </cell>
          <cell r="D656" t="str">
            <v>4113261701</v>
          </cell>
        </row>
        <row r="657">
          <cell r="C657" t="str">
            <v>411323199106040019</v>
          </cell>
          <cell r="D657" t="str">
            <v>4113261701</v>
          </cell>
        </row>
        <row r="658">
          <cell r="C658" t="str">
            <v>412927196709063426</v>
          </cell>
          <cell r="D658" t="str">
            <v>4113261701</v>
          </cell>
        </row>
        <row r="659">
          <cell r="C659" t="str">
            <v>412927195001010041</v>
          </cell>
          <cell r="D659" t="str">
            <v>4113261701</v>
          </cell>
        </row>
        <row r="660">
          <cell r="C660" t="str">
            <v>412927196912201724</v>
          </cell>
          <cell r="D660" t="str">
            <v>4113261701</v>
          </cell>
        </row>
        <row r="661">
          <cell r="C661" t="str">
            <v>411323197308270016</v>
          </cell>
          <cell r="D661" t="str">
            <v>4113261701</v>
          </cell>
        </row>
        <row r="662">
          <cell r="C662" t="str">
            <v>412927197311013722</v>
          </cell>
          <cell r="D662" t="str">
            <v>4113261701</v>
          </cell>
        </row>
        <row r="663">
          <cell r="C663" t="str">
            <v>412927197507010013</v>
          </cell>
          <cell r="D663" t="str">
            <v>4113261701</v>
          </cell>
        </row>
        <row r="664">
          <cell r="C664" t="str">
            <v>41132319951030002x</v>
          </cell>
          <cell r="D664" t="str">
            <v>4113261701</v>
          </cell>
        </row>
        <row r="665">
          <cell r="C665" t="str">
            <v>412927194505190010</v>
          </cell>
          <cell r="D665" t="str">
            <v>4113261701</v>
          </cell>
        </row>
        <row r="666">
          <cell r="C666" t="str">
            <v>411323200406280052</v>
          </cell>
          <cell r="D666" t="str">
            <v>4113261701</v>
          </cell>
        </row>
        <row r="667">
          <cell r="C667" t="str">
            <v>41292719711107001x</v>
          </cell>
          <cell r="D667" t="str">
            <v>4113261701</v>
          </cell>
        </row>
        <row r="668">
          <cell r="C668" t="str">
            <v>412902193105153921</v>
          </cell>
          <cell r="D668" t="str">
            <v>4113261701</v>
          </cell>
        </row>
        <row r="669">
          <cell r="C669" t="str">
            <v>412927194907270021</v>
          </cell>
          <cell r="D669" t="str">
            <v>4113261701</v>
          </cell>
        </row>
        <row r="670">
          <cell r="C670" t="str">
            <v>412927195005140011</v>
          </cell>
          <cell r="D670" t="str">
            <v>4113261701</v>
          </cell>
        </row>
        <row r="671">
          <cell r="C671" t="str">
            <v>41132320030221005x</v>
          </cell>
          <cell r="D671" t="str">
            <v>4113261701</v>
          </cell>
        </row>
        <row r="672">
          <cell r="C672" t="str">
            <v>412927195807070027</v>
          </cell>
          <cell r="D672" t="str">
            <v>4113261701</v>
          </cell>
        </row>
        <row r="673">
          <cell r="C673" t="str">
            <v>412927196202280042</v>
          </cell>
          <cell r="D673" t="str">
            <v>4113261701</v>
          </cell>
        </row>
        <row r="674">
          <cell r="C674" t="str">
            <v>411323194808220521</v>
          </cell>
          <cell r="D674" t="str">
            <v>4113261701</v>
          </cell>
        </row>
        <row r="675">
          <cell r="C675" t="str">
            <v>412927194910100023</v>
          </cell>
          <cell r="D675" t="str">
            <v>4113261701</v>
          </cell>
        </row>
        <row r="676">
          <cell r="C676" t="str">
            <v>41292719510106002x</v>
          </cell>
          <cell r="D676" t="str">
            <v>4113261701</v>
          </cell>
        </row>
        <row r="677">
          <cell r="C677" t="str">
            <v>412927194305150014</v>
          </cell>
          <cell r="D677" t="str">
            <v>4113261701</v>
          </cell>
        </row>
        <row r="678">
          <cell r="C678" t="str">
            <v>412927195012150023</v>
          </cell>
          <cell r="D678" t="str">
            <v>4113261701</v>
          </cell>
        </row>
        <row r="679">
          <cell r="C679" t="str">
            <v>412927194804080022</v>
          </cell>
          <cell r="D679" t="str">
            <v>4113261701</v>
          </cell>
        </row>
        <row r="680">
          <cell r="C680" t="str">
            <v>412927194704160025</v>
          </cell>
          <cell r="D680" t="str">
            <v>4113261701</v>
          </cell>
        </row>
        <row r="681">
          <cell r="C681" t="str">
            <v>412927194303130028</v>
          </cell>
          <cell r="D681" t="str">
            <v>4113261701</v>
          </cell>
        </row>
        <row r="682">
          <cell r="C682" t="str">
            <v>41132319880623002x</v>
          </cell>
          <cell r="D682" t="str">
            <v>4113261701</v>
          </cell>
        </row>
        <row r="683">
          <cell r="C683" t="str">
            <v>411323199706053083</v>
          </cell>
          <cell r="D683" t="str">
            <v>4113261701</v>
          </cell>
        </row>
        <row r="684">
          <cell r="C684" t="str">
            <v>412927197102150069</v>
          </cell>
          <cell r="D684" t="str">
            <v>4113261701</v>
          </cell>
        </row>
        <row r="685">
          <cell r="C685" t="str">
            <v>412927197406190043</v>
          </cell>
          <cell r="D685" t="str">
            <v>4113261701</v>
          </cell>
        </row>
        <row r="686">
          <cell r="C686" t="str">
            <v>412927194506020013</v>
          </cell>
          <cell r="D686" t="str">
            <v>4113261701</v>
          </cell>
        </row>
        <row r="687">
          <cell r="C687" t="str">
            <v>412927194202200015</v>
          </cell>
          <cell r="D687" t="str">
            <v>4113261701</v>
          </cell>
        </row>
        <row r="688">
          <cell r="C688" t="str">
            <v>412927197702050045</v>
          </cell>
          <cell r="D688" t="str">
            <v>4113261701</v>
          </cell>
        </row>
        <row r="689">
          <cell r="C689" t="str">
            <v>411323198811170017</v>
          </cell>
          <cell r="D689" t="str">
            <v>4113261701</v>
          </cell>
        </row>
        <row r="690">
          <cell r="C690" t="str">
            <v>412927196710240063</v>
          </cell>
          <cell r="D690" t="str">
            <v>4113261701</v>
          </cell>
        </row>
        <row r="691">
          <cell r="C691" t="str">
            <v>41292719760718001x</v>
          </cell>
          <cell r="D691" t="str">
            <v>4113261701</v>
          </cell>
        </row>
        <row r="692">
          <cell r="C692" t="str">
            <v>412927195708273419</v>
          </cell>
          <cell r="D692" t="str">
            <v>4113261701</v>
          </cell>
        </row>
        <row r="693">
          <cell r="C693" t="str">
            <v>412927196712190012</v>
          </cell>
          <cell r="D693" t="str">
            <v>4113261701</v>
          </cell>
        </row>
        <row r="694">
          <cell r="C694" t="str">
            <v>412927196610263444</v>
          </cell>
          <cell r="D694" t="str">
            <v>4113261701</v>
          </cell>
        </row>
        <row r="695">
          <cell r="C695" t="str">
            <v>412927195501120044</v>
          </cell>
          <cell r="D695" t="str">
            <v>4113261701</v>
          </cell>
        </row>
        <row r="696">
          <cell r="C696" t="str">
            <v>412927195512260026</v>
          </cell>
          <cell r="D696" t="str">
            <v>4113261701</v>
          </cell>
        </row>
        <row r="697">
          <cell r="C697" t="str">
            <v>412927193107170028</v>
          </cell>
          <cell r="D697" t="str">
            <v>4113261701</v>
          </cell>
        </row>
        <row r="698">
          <cell r="C698" t="str">
            <v>412927194501060024</v>
          </cell>
          <cell r="D698" t="str">
            <v>4113261701</v>
          </cell>
        </row>
        <row r="699">
          <cell r="C699" t="str">
            <v>412927195009130048</v>
          </cell>
          <cell r="D699" t="str">
            <v>4113261701</v>
          </cell>
        </row>
        <row r="700">
          <cell r="C700" t="str">
            <v>412927195205200023</v>
          </cell>
          <cell r="D700" t="str">
            <v>4113261701</v>
          </cell>
        </row>
        <row r="701">
          <cell r="C701" t="str">
            <v>411323199911080021</v>
          </cell>
          <cell r="D701" t="str">
            <v>4113261701</v>
          </cell>
        </row>
        <row r="702">
          <cell r="C702" t="str">
            <v>412927195508100038</v>
          </cell>
          <cell r="D702" t="str">
            <v>4113261701</v>
          </cell>
        </row>
        <row r="703">
          <cell r="C703" t="str">
            <v>411323199002120129</v>
          </cell>
          <cell r="D703" t="str">
            <v>4113261701</v>
          </cell>
        </row>
        <row r="704">
          <cell r="C704" t="str">
            <v>411323199012080087</v>
          </cell>
          <cell r="D704" t="str">
            <v>4113261701</v>
          </cell>
        </row>
        <row r="705">
          <cell r="C705" t="str">
            <v>411323200602130027</v>
          </cell>
          <cell r="D705" t="str">
            <v>4113261701</v>
          </cell>
        </row>
        <row r="706">
          <cell r="C706" t="str">
            <v>412927196409090019</v>
          </cell>
          <cell r="D706" t="str">
            <v>4113261701</v>
          </cell>
        </row>
        <row r="707">
          <cell r="C707" t="str">
            <v>412927194502270023</v>
          </cell>
          <cell r="D707" t="str">
            <v>4113261701</v>
          </cell>
        </row>
        <row r="708">
          <cell r="C708" t="str">
            <v>412927193501220011</v>
          </cell>
          <cell r="D708" t="str">
            <v>4113261701</v>
          </cell>
        </row>
        <row r="709">
          <cell r="C709" t="str">
            <v>41132620071209007x</v>
          </cell>
          <cell r="D709" t="str">
            <v>4113261701</v>
          </cell>
        </row>
        <row r="710">
          <cell r="C710" t="str">
            <v>412927194101123014</v>
          </cell>
          <cell r="D710" t="str">
            <v>4113261701</v>
          </cell>
        </row>
        <row r="711">
          <cell r="C711" t="str">
            <v>412927197209064427</v>
          </cell>
          <cell r="D711" t="str">
            <v>4113261701</v>
          </cell>
        </row>
        <row r="712">
          <cell r="C712" t="str">
            <v>41132319290408302x</v>
          </cell>
          <cell r="D712" t="str">
            <v>4113260702</v>
          </cell>
        </row>
        <row r="713">
          <cell r="C713" t="str">
            <v>412927196607153025</v>
          </cell>
          <cell r="D713" t="str">
            <v>4113260702</v>
          </cell>
        </row>
        <row r="714">
          <cell r="C714" t="str">
            <v>412927197505103021</v>
          </cell>
          <cell r="D714" t="str">
            <v>4113260702</v>
          </cell>
        </row>
        <row r="715">
          <cell r="C715" t="str">
            <v>411323196208273020</v>
          </cell>
          <cell r="D715" t="str">
            <v>4113260702</v>
          </cell>
        </row>
        <row r="716">
          <cell r="C716" t="str">
            <v>411323196804133059</v>
          </cell>
          <cell r="D716" t="str">
            <v>4113260702</v>
          </cell>
        </row>
        <row r="717">
          <cell r="C717" t="str">
            <v>411323197502153024</v>
          </cell>
          <cell r="D717" t="str">
            <v>4113260702</v>
          </cell>
        </row>
        <row r="718">
          <cell r="C718" t="str">
            <v>411323197411243112</v>
          </cell>
          <cell r="D718" t="str">
            <v>4113260702</v>
          </cell>
        </row>
        <row r="719">
          <cell r="C719" t="str">
            <v>411323196007013011</v>
          </cell>
          <cell r="D719" t="str">
            <v>4113260702</v>
          </cell>
        </row>
        <row r="720">
          <cell r="C720" t="str">
            <v>411323196608023012</v>
          </cell>
          <cell r="D720" t="str">
            <v>4113260711</v>
          </cell>
        </row>
        <row r="721">
          <cell r="C721" t="str">
            <v>412927196704183074</v>
          </cell>
          <cell r="D721" t="str">
            <v>4113260705</v>
          </cell>
        </row>
        <row r="722">
          <cell r="C722" t="str">
            <v>41132319380218342x</v>
          </cell>
          <cell r="D722" t="str">
            <v>4113260702</v>
          </cell>
        </row>
        <row r="723">
          <cell r="C723" t="str">
            <v>411323194301033022</v>
          </cell>
          <cell r="D723" t="str">
            <v>4113260702</v>
          </cell>
        </row>
        <row r="724">
          <cell r="C724" t="str">
            <v>411323198810153020</v>
          </cell>
          <cell r="D724" t="str">
            <v>4113260702</v>
          </cell>
        </row>
        <row r="725">
          <cell r="C725" t="str">
            <v>412927197004200069</v>
          </cell>
          <cell r="D725" t="str">
            <v>4113260702</v>
          </cell>
        </row>
        <row r="726">
          <cell r="C726" t="str">
            <v>41132319640701307x</v>
          </cell>
          <cell r="D726" t="str">
            <v>4113260702</v>
          </cell>
        </row>
        <row r="727">
          <cell r="C727" t="str">
            <v>411323196710023051</v>
          </cell>
          <cell r="D727" t="str">
            <v>4113260702</v>
          </cell>
        </row>
        <row r="728">
          <cell r="C728" t="str">
            <v>411323197112263041</v>
          </cell>
          <cell r="D728" t="str">
            <v>4113260709</v>
          </cell>
        </row>
        <row r="729">
          <cell r="C729" t="str">
            <v>41132319691003306x</v>
          </cell>
          <cell r="D729" t="str">
            <v>4113260702</v>
          </cell>
        </row>
        <row r="730">
          <cell r="C730" t="str">
            <v>411323197507183038</v>
          </cell>
          <cell r="D730" t="str">
            <v>4113260702</v>
          </cell>
        </row>
        <row r="731">
          <cell r="C731" t="str">
            <v>411323193102163022</v>
          </cell>
          <cell r="D731" t="str">
            <v>4113260714</v>
          </cell>
        </row>
        <row r="732">
          <cell r="C732" t="str">
            <v>411323197309043018</v>
          </cell>
          <cell r="D732" t="str">
            <v>4113260714</v>
          </cell>
        </row>
        <row r="733">
          <cell r="C733" t="str">
            <v>411323194812153026</v>
          </cell>
          <cell r="D733" t="str">
            <v>4113260702</v>
          </cell>
        </row>
        <row r="734">
          <cell r="C734" t="str">
            <v>411326195207073021</v>
          </cell>
          <cell r="D734" t="str">
            <v>4113260716</v>
          </cell>
        </row>
        <row r="735">
          <cell r="C735" t="str">
            <v>411323198802150102</v>
          </cell>
          <cell r="D735" t="str">
            <v>4113260716</v>
          </cell>
        </row>
        <row r="736">
          <cell r="C736" t="str">
            <v>411323196610300058</v>
          </cell>
          <cell r="D736" t="str">
            <v>4113260702</v>
          </cell>
        </row>
        <row r="737">
          <cell r="C737" t="str">
            <v>411323196905253017</v>
          </cell>
          <cell r="D737" t="str">
            <v>4113260702</v>
          </cell>
        </row>
        <row r="738">
          <cell r="C738" t="str">
            <v>411323200005283025</v>
          </cell>
          <cell r="D738" t="str">
            <v>4113260702</v>
          </cell>
        </row>
        <row r="739">
          <cell r="C739" t="str">
            <v>411323196605093066</v>
          </cell>
          <cell r="D739" t="str">
            <v>4113260713</v>
          </cell>
        </row>
        <row r="740">
          <cell r="C740" t="str">
            <v>411323198005110052</v>
          </cell>
          <cell r="D740" t="str">
            <v>4113260701</v>
          </cell>
        </row>
        <row r="741">
          <cell r="C741" t="str">
            <v>411323197307133060</v>
          </cell>
          <cell r="D741" t="str">
            <v>4113260702</v>
          </cell>
        </row>
        <row r="742">
          <cell r="C742" t="str">
            <v>411323193508153027</v>
          </cell>
          <cell r="D742" t="str">
            <v>4113260703</v>
          </cell>
        </row>
        <row r="743">
          <cell r="C743" t="str">
            <v>411323199105100120</v>
          </cell>
          <cell r="D743" t="str">
            <v>4113260702</v>
          </cell>
        </row>
        <row r="744">
          <cell r="C744" t="str">
            <v>411323197006053016</v>
          </cell>
          <cell r="D744" t="str">
            <v>4113260702</v>
          </cell>
        </row>
        <row r="745">
          <cell r="C745" t="str">
            <v>411323196403213015</v>
          </cell>
          <cell r="D745" t="str">
            <v>4113260702</v>
          </cell>
        </row>
        <row r="746">
          <cell r="C746" t="str">
            <v>411326200308103019</v>
          </cell>
          <cell r="D746" t="str">
            <v>4113260702</v>
          </cell>
        </row>
        <row r="747">
          <cell r="C747" t="str">
            <v>412927196712300015</v>
          </cell>
          <cell r="D747" t="str">
            <v>4113260632</v>
          </cell>
        </row>
        <row r="748">
          <cell r="C748" t="str">
            <v>412927195509040022</v>
          </cell>
          <cell r="D748" t="str">
            <v>4113260632</v>
          </cell>
        </row>
        <row r="749">
          <cell r="C749" t="str">
            <v>412927193904022618</v>
          </cell>
          <cell r="D749" t="str">
            <v>4113260632</v>
          </cell>
        </row>
        <row r="750">
          <cell r="C750" t="str">
            <v>412927196504290019</v>
          </cell>
          <cell r="D750" t="str">
            <v>4113260632</v>
          </cell>
        </row>
        <row r="751">
          <cell r="C751" t="str">
            <v>41292719630208265x</v>
          </cell>
          <cell r="D751" t="str">
            <v>4113260632</v>
          </cell>
        </row>
        <row r="752">
          <cell r="C752" t="str">
            <v>412927197307250020</v>
          </cell>
          <cell r="D752" t="str">
            <v>4113260632</v>
          </cell>
        </row>
        <row r="753">
          <cell r="C753" t="str">
            <v>41292719710420303x</v>
          </cell>
          <cell r="D753" t="str">
            <v>4113260632</v>
          </cell>
        </row>
        <row r="754">
          <cell r="C754" t="str">
            <v>411323197212136963</v>
          </cell>
          <cell r="D754" t="str">
            <v>4113260632</v>
          </cell>
        </row>
        <row r="755">
          <cell r="C755" t="str">
            <v>412927196804220047</v>
          </cell>
          <cell r="D755" t="str">
            <v>4113260632</v>
          </cell>
        </row>
        <row r="756">
          <cell r="C756" t="str">
            <v>412927197706152831</v>
          </cell>
          <cell r="D756" t="str">
            <v>4113260632</v>
          </cell>
        </row>
        <row r="757">
          <cell r="C757" t="str">
            <v>41132319971001604x</v>
          </cell>
          <cell r="D757" t="str">
            <v>4113260632</v>
          </cell>
        </row>
        <row r="758">
          <cell r="C758" t="str">
            <v>412927197412050020</v>
          </cell>
          <cell r="D758" t="str">
            <v>4113260632</v>
          </cell>
        </row>
        <row r="759">
          <cell r="C759" t="str">
            <v>411323197709093022</v>
          </cell>
          <cell r="D759" t="str">
            <v>4113260632</v>
          </cell>
        </row>
        <row r="760">
          <cell r="C760" t="str">
            <v>41292719770913003x</v>
          </cell>
          <cell r="D760" t="str">
            <v>4113260632</v>
          </cell>
        </row>
        <row r="761">
          <cell r="C761" t="str">
            <v>412927195702190065</v>
          </cell>
          <cell r="D761" t="str">
            <v>4113260632</v>
          </cell>
        </row>
        <row r="762">
          <cell r="C762" t="str">
            <v>411323197611053428</v>
          </cell>
          <cell r="D762" t="str">
            <v>4113260632</v>
          </cell>
        </row>
        <row r="763">
          <cell r="C763" t="str">
            <v>412927197412092618</v>
          </cell>
          <cell r="D763" t="str">
            <v>4113260632</v>
          </cell>
        </row>
        <row r="764">
          <cell r="C764" t="str">
            <v>412927197601142637</v>
          </cell>
          <cell r="D764" t="str">
            <v>4113260632</v>
          </cell>
        </row>
        <row r="765">
          <cell r="C765" t="str">
            <v>412927194407152897</v>
          </cell>
          <cell r="D765" t="str">
            <v>4113260632</v>
          </cell>
        </row>
        <row r="766">
          <cell r="C766" t="str">
            <v>412927195401162685</v>
          </cell>
          <cell r="D766" t="str">
            <v>4113260632</v>
          </cell>
        </row>
        <row r="767">
          <cell r="C767" t="str">
            <v>412927195712202672</v>
          </cell>
          <cell r="D767" t="str">
            <v>4113260632</v>
          </cell>
        </row>
        <row r="768">
          <cell r="C768" t="str">
            <v>412927197207150305</v>
          </cell>
          <cell r="D768" t="str">
            <v>4113260632</v>
          </cell>
        </row>
        <row r="769">
          <cell r="C769" t="str">
            <v>411323193601223026</v>
          </cell>
          <cell r="D769" t="str">
            <v>4113260632</v>
          </cell>
        </row>
        <row r="770">
          <cell r="C770" t="str">
            <v>411323199010050060</v>
          </cell>
          <cell r="D770" t="str">
            <v>4113260632</v>
          </cell>
        </row>
        <row r="771">
          <cell r="C771" t="str">
            <v>412927197512012654</v>
          </cell>
          <cell r="D771" t="str">
            <v>4113260632</v>
          </cell>
        </row>
        <row r="772">
          <cell r="C772" t="str">
            <v>411323198811200044</v>
          </cell>
          <cell r="D772" t="str">
            <v>4113260632</v>
          </cell>
        </row>
        <row r="773">
          <cell r="C773" t="str">
            <v>412927195509182610</v>
          </cell>
          <cell r="D773" t="str">
            <v>4113260632</v>
          </cell>
        </row>
        <row r="774">
          <cell r="C774" t="str">
            <v>41292719501011263x</v>
          </cell>
          <cell r="D774" t="str">
            <v>4113260632</v>
          </cell>
        </row>
        <row r="775">
          <cell r="C775" t="str">
            <v>412927197010096333</v>
          </cell>
          <cell r="D775" t="str">
            <v>4113260632</v>
          </cell>
        </row>
        <row r="776">
          <cell r="C776" t="str">
            <v>411323195602010558</v>
          </cell>
          <cell r="D776" t="str">
            <v>4113260632</v>
          </cell>
        </row>
        <row r="777">
          <cell r="C777" t="str">
            <v>412927197609180013</v>
          </cell>
          <cell r="D777" t="str">
            <v>4113260632</v>
          </cell>
        </row>
        <row r="778">
          <cell r="C778" t="str">
            <v>412927195808246338</v>
          </cell>
          <cell r="D778" t="str">
            <v>4113260632</v>
          </cell>
        </row>
        <row r="779">
          <cell r="C779" t="str">
            <v>412927195007112620</v>
          </cell>
          <cell r="D779" t="str">
            <v>4113260632</v>
          </cell>
        </row>
        <row r="780">
          <cell r="C780" t="str">
            <v>412927195504162629</v>
          </cell>
          <cell r="D780" t="str">
            <v>4113260632</v>
          </cell>
        </row>
        <row r="781">
          <cell r="C781" t="str">
            <v>412927197410260016</v>
          </cell>
          <cell r="D781" t="str">
            <v>4113260632</v>
          </cell>
        </row>
        <row r="782">
          <cell r="C782" t="str">
            <v>412927194902202652</v>
          </cell>
          <cell r="D782" t="str">
            <v>4113260632</v>
          </cell>
        </row>
        <row r="783">
          <cell r="C783" t="str">
            <v>412927197611172610</v>
          </cell>
          <cell r="D783" t="str">
            <v>4113260632</v>
          </cell>
        </row>
        <row r="784">
          <cell r="C784" t="str">
            <v>412927196604120084</v>
          </cell>
          <cell r="D784" t="str">
            <v>4113260632</v>
          </cell>
        </row>
        <row r="785">
          <cell r="C785" t="str">
            <v>411323199711190023</v>
          </cell>
          <cell r="D785" t="str">
            <v>4113260632</v>
          </cell>
        </row>
        <row r="786">
          <cell r="C786" t="str">
            <v>411323193305273029</v>
          </cell>
          <cell r="D786" t="str">
            <v>4113260632</v>
          </cell>
        </row>
        <row r="787">
          <cell r="C787" t="str">
            <v>411323199404206347</v>
          </cell>
          <cell r="D787" t="str">
            <v>4113260632</v>
          </cell>
        </row>
        <row r="788">
          <cell r="C788" t="str">
            <v>412927194112243820</v>
          </cell>
          <cell r="D788" t="str">
            <v>4113260632</v>
          </cell>
        </row>
        <row r="789">
          <cell r="C789" t="str">
            <v>412927195306222627</v>
          </cell>
          <cell r="D789" t="str">
            <v>4113260632</v>
          </cell>
        </row>
        <row r="790">
          <cell r="C790" t="str">
            <v>412927197303052633</v>
          </cell>
          <cell r="D790" t="str">
            <v>4113260632</v>
          </cell>
        </row>
        <row r="791">
          <cell r="C791" t="str">
            <v>412927196408270018</v>
          </cell>
          <cell r="D791" t="str">
            <v>4113260632</v>
          </cell>
        </row>
        <row r="792">
          <cell r="C792" t="str">
            <v>412927196912146331</v>
          </cell>
          <cell r="D792" t="str">
            <v>4113260632</v>
          </cell>
        </row>
        <row r="793">
          <cell r="C793" t="str">
            <v>411323198106162636</v>
          </cell>
          <cell r="D793" t="str">
            <v>4113260632</v>
          </cell>
        </row>
        <row r="794">
          <cell r="C794" t="str">
            <v>412927197309136360</v>
          </cell>
          <cell r="D794" t="str">
            <v>4113260632</v>
          </cell>
        </row>
        <row r="795">
          <cell r="C795" t="str">
            <v>411323198411060011</v>
          </cell>
          <cell r="D795" t="str">
            <v>4113260632</v>
          </cell>
        </row>
        <row r="796">
          <cell r="C796" t="str">
            <v>411326200902210060</v>
          </cell>
          <cell r="D796" t="str">
            <v>4113260632</v>
          </cell>
        </row>
        <row r="797">
          <cell r="C797" t="str">
            <v>412927193504152640</v>
          </cell>
          <cell r="D797" t="str">
            <v>4113260632</v>
          </cell>
        </row>
        <row r="798">
          <cell r="C798" t="str">
            <v>41292719420912262X</v>
          </cell>
          <cell r="D798" t="str">
            <v>4113260632</v>
          </cell>
        </row>
        <row r="799">
          <cell r="C799" t="str">
            <v>412927194312252617</v>
          </cell>
          <cell r="D799" t="str">
            <v>4113260632</v>
          </cell>
        </row>
        <row r="800">
          <cell r="C800" t="str">
            <v>41292719690813002X</v>
          </cell>
          <cell r="D800" t="str">
            <v>4113260632</v>
          </cell>
        </row>
        <row r="801">
          <cell r="C801" t="str">
            <v>412927193805172610</v>
          </cell>
          <cell r="D801" t="str">
            <v>4113260632</v>
          </cell>
        </row>
        <row r="802">
          <cell r="C802" t="str">
            <v>411323199808010041</v>
          </cell>
          <cell r="D802" t="str">
            <v>4113260632</v>
          </cell>
        </row>
        <row r="803">
          <cell r="C803" t="str">
            <v>41292719470107261X</v>
          </cell>
          <cell r="D803" t="str">
            <v>4113260632</v>
          </cell>
        </row>
        <row r="804">
          <cell r="C804" t="str">
            <v>412927197307210037</v>
          </cell>
          <cell r="D804" t="str">
            <v>4113260632</v>
          </cell>
        </row>
        <row r="805">
          <cell r="C805" t="str">
            <v>412927197601253425</v>
          </cell>
          <cell r="D805" t="str">
            <v>4113260632</v>
          </cell>
        </row>
        <row r="806">
          <cell r="C806" t="str">
            <v>412927194907242629</v>
          </cell>
          <cell r="D806" t="str">
            <v>4113260632</v>
          </cell>
        </row>
        <row r="807">
          <cell r="C807" t="str">
            <v>412927197605250029</v>
          </cell>
          <cell r="D807" t="str">
            <v>4113260632</v>
          </cell>
        </row>
        <row r="808">
          <cell r="C808" t="str">
            <v>41132319890924001X</v>
          </cell>
          <cell r="D808" t="str">
            <v>4113260632</v>
          </cell>
        </row>
        <row r="809">
          <cell r="C809" t="str">
            <v>412927194001052642</v>
          </cell>
          <cell r="D809" t="str">
            <v>4113260632</v>
          </cell>
        </row>
        <row r="810">
          <cell r="C810" t="str">
            <v>41132319960603001X</v>
          </cell>
          <cell r="D810" t="str">
            <v>4113260632</v>
          </cell>
        </row>
        <row r="811">
          <cell r="C811" t="str">
            <v>411323197411150039</v>
          </cell>
          <cell r="D811" t="str">
            <v>4113260632</v>
          </cell>
        </row>
        <row r="812">
          <cell r="C812" t="str">
            <v>412927196910122619</v>
          </cell>
          <cell r="D812" t="str">
            <v>4113260632</v>
          </cell>
        </row>
        <row r="813">
          <cell r="C813" t="str">
            <v>411323198712100021</v>
          </cell>
          <cell r="D813" t="str">
            <v>4113260632</v>
          </cell>
        </row>
        <row r="814">
          <cell r="C814" t="str">
            <v>412927196706066357</v>
          </cell>
          <cell r="D814" t="str">
            <v>4113260632</v>
          </cell>
        </row>
        <row r="815">
          <cell r="C815" t="str">
            <v>412927197110040038</v>
          </cell>
          <cell r="D815" t="str">
            <v>4113260632</v>
          </cell>
        </row>
        <row r="816">
          <cell r="C816" t="str">
            <v>412927196402020114</v>
          </cell>
          <cell r="D816" t="str">
            <v>4113260632</v>
          </cell>
        </row>
        <row r="817">
          <cell r="C817" t="str">
            <v>411323198412050026</v>
          </cell>
          <cell r="D817" t="str">
            <v>4113260632</v>
          </cell>
        </row>
        <row r="818">
          <cell r="C818" t="str">
            <v>412927197410152656</v>
          </cell>
          <cell r="D818" t="str">
            <v>4113260632</v>
          </cell>
        </row>
        <row r="819">
          <cell r="C819" t="str">
            <v>412927196210155313</v>
          </cell>
          <cell r="D819" t="str">
            <v>4113261315</v>
          </cell>
        </row>
        <row r="820">
          <cell r="C820" t="str">
            <v>412927196606205364</v>
          </cell>
          <cell r="D820" t="str">
            <v>4113261315</v>
          </cell>
        </row>
        <row r="821">
          <cell r="C821" t="str">
            <v>41132319770810536X</v>
          </cell>
          <cell r="D821" t="str">
            <v>4113261315</v>
          </cell>
        </row>
        <row r="822">
          <cell r="C822" t="str">
            <v>41132319701121534X</v>
          </cell>
          <cell r="D822" t="str">
            <v>4113261315</v>
          </cell>
        </row>
        <row r="823">
          <cell r="C823" t="str">
            <v>411323197206135382</v>
          </cell>
          <cell r="D823" t="str">
            <v>4113261315</v>
          </cell>
        </row>
        <row r="824">
          <cell r="C824" t="str">
            <v>412927196812175338</v>
          </cell>
          <cell r="D824" t="str">
            <v>4113261315</v>
          </cell>
        </row>
        <row r="825">
          <cell r="C825" t="str">
            <v>41292719650510533X</v>
          </cell>
          <cell r="D825" t="str">
            <v>4113261315</v>
          </cell>
        </row>
        <row r="826">
          <cell r="C826" t="str">
            <v>412927196211055373</v>
          </cell>
          <cell r="D826" t="str">
            <v>4113261315</v>
          </cell>
        </row>
        <row r="827">
          <cell r="C827" t="str">
            <v>411323197310065417</v>
          </cell>
          <cell r="D827" t="str">
            <v>4113261315</v>
          </cell>
        </row>
        <row r="828">
          <cell r="C828" t="str">
            <v>411323197506105409</v>
          </cell>
          <cell r="D828" t="str">
            <v>4113261315</v>
          </cell>
        </row>
        <row r="829">
          <cell r="C829" t="str">
            <v>412927196504225313</v>
          </cell>
          <cell r="D829" t="str">
            <v>4113261315</v>
          </cell>
        </row>
        <row r="830">
          <cell r="C830" t="str">
            <v>411323196403150077</v>
          </cell>
          <cell r="D830" t="str">
            <v>4113261315</v>
          </cell>
        </row>
        <row r="831">
          <cell r="C831" t="str">
            <v>412927196305066911</v>
          </cell>
          <cell r="D831" t="str">
            <v>4113261315</v>
          </cell>
        </row>
        <row r="832">
          <cell r="C832" t="str">
            <v>412927195804155324</v>
          </cell>
          <cell r="D832" t="str">
            <v>4113261315</v>
          </cell>
        </row>
        <row r="833">
          <cell r="C833" t="str">
            <v>412927196304140016</v>
          </cell>
          <cell r="D833" t="str">
            <v>4113261315</v>
          </cell>
        </row>
        <row r="834">
          <cell r="C834" t="str">
            <v>412927193702165338</v>
          </cell>
          <cell r="D834" t="str">
            <v>4113261315</v>
          </cell>
        </row>
        <row r="835">
          <cell r="C835" t="str">
            <v>411323197204205359</v>
          </cell>
          <cell r="D835" t="str">
            <v>4113261315</v>
          </cell>
        </row>
        <row r="836">
          <cell r="C836" t="str">
            <v>412927197509190054</v>
          </cell>
          <cell r="D836" t="str">
            <v>4113261315</v>
          </cell>
        </row>
        <row r="837">
          <cell r="C837" t="str">
            <v>412927196203135349</v>
          </cell>
          <cell r="D837" t="str">
            <v>4113261315</v>
          </cell>
        </row>
        <row r="838">
          <cell r="C838" t="str">
            <v>412927197310240069</v>
          </cell>
          <cell r="D838" t="str">
            <v>4113261328</v>
          </cell>
        </row>
        <row r="839">
          <cell r="C839" t="str">
            <v>411323197406015369</v>
          </cell>
          <cell r="D839" t="str">
            <v>4113261316</v>
          </cell>
        </row>
        <row r="840">
          <cell r="C840" t="str">
            <v>412927197103025358</v>
          </cell>
          <cell r="D840" t="str">
            <v>4113261316</v>
          </cell>
        </row>
        <row r="841">
          <cell r="C841" t="str">
            <v>412927196110055315</v>
          </cell>
          <cell r="D841" t="str">
            <v>4113261316</v>
          </cell>
        </row>
        <row r="842">
          <cell r="C842" t="str">
            <v>411323198208270013</v>
          </cell>
          <cell r="D842" t="str">
            <v>4113261316</v>
          </cell>
        </row>
        <row r="843">
          <cell r="C843" t="str">
            <v>412927193610210023</v>
          </cell>
          <cell r="D843" t="str">
            <v>4113261316</v>
          </cell>
        </row>
        <row r="844">
          <cell r="C844" t="str">
            <v>411323197404305354</v>
          </cell>
          <cell r="D844" t="str">
            <v>4113261317</v>
          </cell>
        </row>
        <row r="845">
          <cell r="C845" t="str">
            <v>412927194212226323</v>
          </cell>
          <cell r="D845" t="str">
            <v>4113261316</v>
          </cell>
        </row>
        <row r="846">
          <cell r="C846" t="str">
            <v>412927196603145319</v>
          </cell>
          <cell r="D846" t="str">
            <v>4113261316</v>
          </cell>
        </row>
        <row r="847">
          <cell r="C847" t="str">
            <v>412927196403275311</v>
          </cell>
          <cell r="D847" t="str">
            <v>4113261316</v>
          </cell>
        </row>
        <row r="848">
          <cell r="C848" t="str">
            <v>411323198012275322</v>
          </cell>
          <cell r="D848" t="str">
            <v>4113261316</v>
          </cell>
        </row>
        <row r="849">
          <cell r="C849" t="str">
            <v>412927197812023099</v>
          </cell>
          <cell r="D849" t="str">
            <v>4113261310</v>
          </cell>
        </row>
        <row r="850">
          <cell r="C850" t="str">
            <v>412927196602145333</v>
          </cell>
          <cell r="D850" t="str">
            <v>4113261317</v>
          </cell>
        </row>
        <row r="851">
          <cell r="C851" t="str">
            <v>412927196607285351</v>
          </cell>
          <cell r="D851" t="str">
            <v>4113261319</v>
          </cell>
        </row>
        <row r="852">
          <cell r="C852" t="str">
            <v>412927197006170035</v>
          </cell>
          <cell r="D852" t="str">
            <v>4113261319</v>
          </cell>
        </row>
        <row r="853">
          <cell r="C853" t="str">
            <v>412927197108105322</v>
          </cell>
          <cell r="D853" t="str">
            <v>4113261319</v>
          </cell>
        </row>
        <row r="854">
          <cell r="C854" t="str">
            <v>411326198708085323</v>
          </cell>
          <cell r="D854" t="str">
            <v>4113261319</v>
          </cell>
        </row>
        <row r="855">
          <cell r="C855" t="str">
            <v>411323198610295331</v>
          </cell>
          <cell r="D855" t="str">
            <v>4113261319</v>
          </cell>
        </row>
        <row r="856">
          <cell r="C856" t="str">
            <v>412927197310205415</v>
          </cell>
          <cell r="D856" t="str">
            <v>4113261319</v>
          </cell>
        </row>
        <row r="857">
          <cell r="C857" t="str">
            <v>412927196707145372</v>
          </cell>
          <cell r="D857" t="str">
            <v>4113261319</v>
          </cell>
        </row>
        <row r="858">
          <cell r="C858" t="str">
            <v>410202198102121564</v>
          </cell>
          <cell r="D858" t="str">
            <v>4113261319</v>
          </cell>
        </row>
        <row r="859">
          <cell r="C859" t="str">
            <v>41292719461020535X</v>
          </cell>
          <cell r="D859" t="str">
            <v>4113261319</v>
          </cell>
        </row>
        <row r="860">
          <cell r="C860" t="str">
            <v>411323197407225333</v>
          </cell>
          <cell r="D860" t="str">
            <v>4113261319</v>
          </cell>
        </row>
        <row r="861">
          <cell r="C861" t="str">
            <v>412927196210026976</v>
          </cell>
          <cell r="D861" t="str">
            <v>4113261319</v>
          </cell>
        </row>
        <row r="862">
          <cell r="C862" t="str">
            <v>41132319920211302X</v>
          </cell>
          <cell r="D862" t="str">
            <v>4113261319</v>
          </cell>
        </row>
        <row r="863">
          <cell r="C863" t="str">
            <v>411323198802025918</v>
          </cell>
          <cell r="D863" t="str">
            <v>4113261319</v>
          </cell>
        </row>
        <row r="864">
          <cell r="C864" t="str">
            <v>412927197201255317</v>
          </cell>
          <cell r="D864" t="str">
            <v>4113261319</v>
          </cell>
        </row>
        <row r="865">
          <cell r="C865" t="str">
            <v>411323198504084426</v>
          </cell>
          <cell r="D865" t="str">
            <v>4113261327</v>
          </cell>
        </row>
        <row r="866">
          <cell r="C866" t="str">
            <v>412927195207150357</v>
          </cell>
          <cell r="D866" t="str">
            <v>4113261327</v>
          </cell>
        </row>
        <row r="867">
          <cell r="C867" t="str">
            <v>412927197207135359</v>
          </cell>
          <cell r="D867" t="str">
            <v>4113261327</v>
          </cell>
        </row>
        <row r="868">
          <cell r="C868" t="str">
            <v>412927197305066932</v>
          </cell>
          <cell r="D868" t="str">
            <v>4113261327</v>
          </cell>
        </row>
        <row r="869">
          <cell r="C869" t="str">
            <v>412927197010175322</v>
          </cell>
          <cell r="D869" t="str">
            <v>4113261327</v>
          </cell>
        </row>
        <row r="870">
          <cell r="C870" t="str">
            <v>412927197908135335</v>
          </cell>
          <cell r="D870" t="str">
            <v>4113261327</v>
          </cell>
        </row>
        <row r="871">
          <cell r="C871" t="str">
            <v>412927195701025340</v>
          </cell>
          <cell r="D871" t="str">
            <v>4113261327</v>
          </cell>
        </row>
        <row r="872">
          <cell r="C872" t="str">
            <v>412927197002265379</v>
          </cell>
          <cell r="D872" t="str">
            <v>4113261315</v>
          </cell>
        </row>
        <row r="873">
          <cell r="C873" t="str">
            <v>411323197504105384</v>
          </cell>
          <cell r="D873" t="str">
            <v>4113261327</v>
          </cell>
        </row>
        <row r="874">
          <cell r="C874" t="str">
            <v>41132319671019343x</v>
          </cell>
          <cell r="D874" t="str">
            <v>4113260807</v>
          </cell>
        </row>
        <row r="875">
          <cell r="C875" t="str">
            <v>411323196210073458</v>
          </cell>
          <cell r="D875" t="str">
            <v>4113260807</v>
          </cell>
        </row>
        <row r="876">
          <cell r="C876" t="str">
            <v>412927196501010034</v>
          </cell>
          <cell r="D876" t="str">
            <v>4113260807</v>
          </cell>
        </row>
        <row r="877">
          <cell r="C877" t="str">
            <v>412927195610290018</v>
          </cell>
          <cell r="D877" t="str">
            <v>4113260807</v>
          </cell>
        </row>
        <row r="878">
          <cell r="C878" t="str">
            <v>411323200010193411</v>
          </cell>
          <cell r="D878" t="str">
            <v>4113260815</v>
          </cell>
        </row>
        <row r="879">
          <cell r="C879" t="str">
            <v>411323197011143462</v>
          </cell>
          <cell r="D879" t="str">
            <v>4113260808</v>
          </cell>
        </row>
        <row r="880">
          <cell r="C880" t="str">
            <v>411326195402123418</v>
          </cell>
          <cell r="D880" t="str">
            <v>4113260804</v>
          </cell>
        </row>
        <row r="881">
          <cell r="C881" t="str">
            <v>411323196002163440</v>
          </cell>
          <cell r="D881" t="str">
            <v>4113260824</v>
          </cell>
        </row>
        <row r="882">
          <cell r="C882" t="str">
            <v>411327198503030026</v>
          </cell>
          <cell r="D882" t="str">
            <v>4113260816</v>
          </cell>
        </row>
        <row r="883">
          <cell r="C883" t="str">
            <v>411323198910083429</v>
          </cell>
          <cell r="D883" t="str">
            <v>4113260819</v>
          </cell>
        </row>
        <row r="884">
          <cell r="C884" t="str">
            <v>152921196211171129</v>
          </cell>
          <cell r="D884" t="str">
            <v>4113260819</v>
          </cell>
        </row>
        <row r="885">
          <cell r="C885" t="str">
            <v>411323198204173419</v>
          </cell>
          <cell r="D885" t="str">
            <v>4113260802</v>
          </cell>
        </row>
        <row r="886">
          <cell r="C886" t="str">
            <v>411323194703183429</v>
          </cell>
          <cell r="D886" t="str">
            <v>4113260811</v>
          </cell>
        </row>
        <row r="887">
          <cell r="C887" t="str">
            <v>412927197010160032</v>
          </cell>
          <cell r="D887" t="str">
            <v>4113260422</v>
          </cell>
        </row>
        <row r="888">
          <cell r="C888" t="str">
            <v>412927196405110019</v>
          </cell>
          <cell r="D888" t="str">
            <v>4113260422</v>
          </cell>
        </row>
        <row r="889">
          <cell r="C889" t="str">
            <v>412927196309010050</v>
          </cell>
          <cell r="D889" t="str">
            <v>4113260422</v>
          </cell>
        </row>
        <row r="890">
          <cell r="C890" t="str">
            <v>412927196204150196</v>
          </cell>
          <cell r="D890" t="str">
            <v>4113260422</v>
          </cell>
        </row>
        <row r="891">
          <cell r="C891" t="str">
            <v>412927197403043849</v>
          </cell>
          <cell r="D891" t="str">
            <v>4113260401</v>
          </cell>
        </row>
        <row r="892">
          <cell r="C892" t="str">
            <v>411323198108150014</v>
          </cell>
          <cell r="D892" t="str">
            <v>4113260422</v>
          </cell>
        </row>
        <row r="893">
          <cell r="C893" t="str">
            <v>412927196605091131</v>
          </cell>
          <cell r="D893" t="str">
            <v>4113260422</v>
          </cell>
        </row>
        <row r="894">
          <cell r="C894" t="str">
            <v>412927194810201134</v>
          </cell>
          <cell r="D894" t="str">
            <v>4113260422</v>
          </cell>
        </row>
        <row r="895">
          <cell r="C895" t="str">
            <v>412927196209231139</v>
          </cell>
          <cell r="D895" t="str">
            <v>4113260422</v>
          </cell>
        </row>
        <row r="896">
          <cell r="C896" t="str">
            <v>412927196906231150</v>
          </cell>
          <cell r="D896" t="str">
            <v>4113260422</v>
          </cell>
        </row>
        <row r="897">
          <cell r="C897" t="str">
            <v>412927195502151141</v>
          </cell>
          <cell r="D897" t="str">
            <v>4113260401</v>
          </cell>
        </row>
        <row r="898">
          <cell r="C898" t="str">
            <v>412927196512131130</v>
          </cell>
          <cell r="D898" t="str">
            <v>4113260422</v>
          </cell>
        </row>
        <row r="899">
          <cell r="C899" t="str">
            <v>412927196510101114</v>
          </cell>
          <cell r="D899" t="str">
            <v>4113260401</v>
          </cell>
        </row>
        <row r="900">
          <cell r="C900" t="str">
            <v>412927194512231132</v>
          </cell>
          <cell r="D900" t="str">
            <v>4113260401</v>
          </cell>
        </row>
        <row r="901">
          <cell r="C901" t="str">
            <v>411323199804270014</v>
          </cell>
          <cell r="D901" t="str">
            <v>4113260405</v>
          </cell>
        </row>
        <row r="902">
          <cell r="C902" t="str">
            <v>412927195802151127</v>
          </cell>
          <cell r="D902" t="str">
            <v>4113260422</v>
          </cell>
        </row>
        <row r="903">
          <cell r="C903" t="str">
            <v>412927196901151119</v>
          </cell>
          <cell r="D903" t="str">
            <v>4113260422</v>
          </cell>
        </row>
        <row r="904">
          <cell r="C904" t="str">
            <v>412927197107246342</v>
          </cell>
          <cell r="D904" t="str">
            <v>4113260422</v>
          </cell>
        </row>
        <row r="905">
          <cell r="C905" t="str">
            <v>411323198809170026</v>
          </cell>
          <cell r="D905" t="str">
            <v>4113260401</v>
          </cell>
        </row>
        <row r="906">
          <cell r="C906" t="str">
            <v>411323199410061121</v>
          </cell>
          <cell r="D906" t="str">
            <v>4113260422</v>
          </cell>
        </row>
        <row r="907">
          <cell r="C907" t="str">
            <v>411323197305010040</v>
          </cell>
          <cell r="D907" t="str">
            <v>4113260422</v>
          </cell>
        </row>
        <row r="908">
          <cell r="C908" t="str">
            <v>412927197109101155</v>
          </cell>
          <cell r="D908" t="str">
            <v>4113260403</v>
          </cell>
        </row>
        <row r="909">
          <cell r="C909" t="str">
            <v>412927195302151139</v>
          </cell>
          <cell r="D909" t="str">
            <v>4113260403</v>
          </cell>
        </row>
        <row r="910">
          <cell r="C910" t="str">
            <v>411323196502233038</v>
          </cell>
          <cell r="D910" t="str">
            <v>4113261018</v>
          </cell>
        </row>
        <row r="911">
          <cell r="C911" t="str">
            <v>412927195706104427</v>
          </cell>
          <cell r="D911" t="str">
            <v>4113261027</v>
          </cell>
        </row>
        <row r="912">
          <cell r="C912" t="str">
            <v>412927196410011437</v>
          </cell>
          <cell r="D912" t="str">
            <v>4113261050</v>
          </cell>
        </row>
        <row r="913">
          <cell r="C913" t="str">
            <v>412927196409074457</v>
          </cell>
          <cell r="D913" t="str">
            <v>4113261008</v>
          </cell>
        </row>
        <row r="914">
          <cell r="C914" t="str">
            <v>412927194405154418</v>
          </cell>
          <cell r="D914" t="str">
            <v>4113261018</v>
          </cell>
        </row>
        <row r="915">
          <cell r="C915" t="str">
            <v>412927194505154458</v>
          </cell>
          <cell r="D915" t="str">
            <v>4113261009</v>
          </cell>
        </row>
        <row r="916">
          <cell r="C916" t="str">
            <v>412927194909244425</v>
          </cell>
          <cell r="D916" t="str">
            <v>4113261019</v>
          </cell>
        </row>
        <row r="917">
          <cell r="C917" t="str">
            <v>412927196505214413</v>
          </cell>
          <cell r="D917" t="str">
            <v>4113260960</v>
          </cell>
        </row>
        <row r="918">
          <cell r="C918" t="str">
            <v>412927196311136912</v>
          </cell>
          <cell r="D918" t="str">
            <v>4113261005</v>
          </cell>
        </row>
        <row r="919">
          <cell r="C919" t="str">
            <v>411323196303266937</v>
          </cell>
          <cell r="D919" t="str">
            <v>4113261021</v>
          </cell>
        </row>
        <row r="920">
          <cell r="C920" t="str">
            <v>412927196905260048</v>
          </cell>
          <cell r="D920" t="str">
            <v>4113261021</v>
          </cell>
        </row>
        <row r="921">
          <cell r="C921" t="str">
            <v>412927192708144509</v>
          </cell>
          <cell r="D921" t="str">
            <v>4113261012</v>
          </cell>
        </row>
        <row r="922">
          <cell r="C922" t="str">
            <v>412927196910284458</v>
          </cell>
          <cell r="D922" t="str">
            <v>4113261016</v>
          </cell>
        </row>
        <row r="923">
          <cell r="C923" t="str">
            <v>412927195608024431</v>
          </cell>
          <cell r="D923" t="str">
            <v>4113261051</v>
          </cell>
        </row>
        <row r="924">
          <cell r="C924" t="str">
            <v>412927196207234475</v>
          </cell>
          <cell r="D924" t="str">
            <v>4113261025</v>
          </cell>
        </row>
        <row r="925">
          <cell r="C925" t="str">
            <v>412927194410104415</v>
          </cell>
          <cell r="D925" t="str">
            <v>4113261006</v>
          </cell>
        </row>
        <row r="926">
          <cell r="C926" t="str">
            <v>411326195310044536</v>
          </cell>
          <cell r="D926" t="str">
            <v>4113261008</v>
          </cell>
        </row>
        <row r="927">
          <cell r="C927" t="str">
            <v>41132619540528441x</v>
          </cell>
          <cell r="D927" t="str">
            <v>4113261021</v>
          </cell>
        </row>
        <row r="928">
          <cell r="C928" t="str">
            <v>412927196704046918</v>
          </cell>
          <cell r="D928" t="str">
            <v>4113261021</v>
          </cell>
        </row>
        <row r="929">
          <cell r="C929" t="str">
            <v>412927196412044419</v>
          </cell>
          <cell r="D929" t="str">
            <v>4113261021</v>
          </cell>
        </row>
        <row r="930">
          <cell r="C930" t="str">
            <v>412927196510204439</v>
          </cell>
          <cell r="D930" t="str">
            <v>4113261026</v>
          </cell>
        </row>
        <row r="931">
          <cell r="C931" t="str">
            <v>412927197311224466</v>
          </cell>
          <cell r="D931" t="str">
            <v>4113261032</v>
          </cell>
        </row>
        <row r="932">
          <cell r="C932" t="str">
            <v>41132319801206009x</v>
          </cell>
          <cell r="D932" t="str">
            <v>4113261050</v>
          </cell>
        </row>
        <row r="933">
          <cell r="C933" t="str">
            <v>411323199305010031</v>
          </cell>
          <cell r="D933" t="str">
            <v>4113261021</v>
          </cell>
        </row>
        <row r="934">
          <cell r="C934" t="str">
            <v>412927197411244616</v>
          </cell>
          <cell r="D934" t="str">
            <v>4113261021</v>
          </cell>
        </row>
        <row r="935">
          <cell r="C935" t="str">
            <v>412927196712104436</v>
          </cell>
          <cell r="D935" t="str">
            <v>4113261021</v>
          </cell>
        </row>
        <row r="936">
          <cell r="C936" t="str">
            <v>411323198608084471</v>
          </cell>
          <cell r="D936" t="str">
            <v>4113261021</v>
          </cell>
        </row>
        <row r="937">
          <cell r="C937" t="str">
            <v>411323196901075831</v>
          </cell>
          <cell r="D937" t="str">
            <v>4113261021</v>
          </cell>
        </row>
        <row r="938">
          <cell r="C938" t="str">
            <v>412927197305084452</v>
          </cell>
          <cell r="D938" t="str">
            <v>4113261050</v>
          </cell>
        </row>
        <row r="939">
          <cell r="C939" t="str">
            <v>412927197008254427</v>
          </cell>
          <cell r="D939" t="str">
            <v>4113261021</v>
          </cell>
        </row>
        <row r="940">
          <cell r="C940" t="str">
            <v>412927193901094421</v>
          </cell>
          <cell r="D940" t="str">
            <v>4113261021</v>
          </cell>
        </row>
        <row r="941">
          <cell r="C941" t="str">
            <v>411323198907275825</v>
          </cell>
          <cell r="D941" t="str">
            <v>4113261004</v>
          </cell>
        </row>
        <row r="942">
          <cell r="C942" t="str">
            <v>412927195402164471</v>
          </cell>
          <cell r="D942" t="str">
            <v>4113261004</v>
          </cell>
        </row>
        <row r="943">
          <cell r="C943" t="str">
            <v>412927197305104433</v>
          </cell>
          <cell r="D943" t="str">
            <v>4113261017</v>
          </cell>
        </row>
        <row r="944">
          <cell r="C944" t="str">
            <v>41292719650908146X</v>
          </cell>
          <cell r="D944" t="str">
            <v>4113260313</v>
          </cell>
        </row>
        <row r="945">
          <cell r="C945" t="str">
            <v>412927194306061419</v>
          </cell>
          <cell r="D945" t="str">
            <v>4113260313</v>
          </cell>
        </row>
        <row r="946">
          <cell r="C946" t="str">
            <v>411323199006030040</v>
          </cell>
          <cell r="D946" t="str">
            <v>4113260313</v>
          </cell>
        </row>
        <row r="947">
          <cell r="C947" t="str">
            <v>412927197108021436</v>
          </cell>
          <cell r="D947" t="str">
            <v>4113260313</v>
          </cell>
        </row>
        <row r="948">
          <cell r="C948" t="str">
            <v>412927194102071412</v>
          </cell>
          <cell r="D948" t="str">
            <v>4113260318</v>
          </cell>
        </row>
        <row r="949">
          <cell r="C949" t="str">
            <v>411323198010281411</v>
          </cell>
          <cell r="D949" t="str">
            <v>4113260301</v>
          </cell>
        </row>
        <row r="950">
          <cell r="C950" t="str">
            <v>411323200101200023</v>
          </cell>
          <cell r="D950" t="str">
            <v>4113260313</v>
          </cell>
        </row>
        <row r="951">
          <cell r="C951" t="str">
            <v>41132319870401174x</v>
          </cell>
          <cell r="D951" t="str">
            <v>4113260315</v>
          </cell>
        </row>
        <row r="952">
          <cell r="C952" t="str">
            <v>130627197904146023</v>
          </cell>
          <cell r="D952" t="str">
            <v>4113260301</v>
          </cell>
        </row>
        <row r="953">
          <cell r="C953" t="str">
            <v>412927196603256334</v>
          </cell>
          <cell r="D953" t="str">
            <v>4113261436</v>
          </cell>
        </row>
        <row r="954">
          <cell r="C954" t="str">
            <v>412927196802116350</v>
          </cell>
          <cell r="D954" t="str">
            <v>4113261404</v>
          </cell>
        </row>
        <row r="955">
          <cell r="C955" t="str">
            <v>412927196411236355</v>
          </cell>
          <cell r="D955" t="str">
            <v>4113261401</v>
          </cell>
        </row>
        <row r="956">
          <cell r="C956" t="str">
            <v>412927196007115332</v>
          </cell>
          <cell r="D956" t="str">
            <v>4113261424</v>
          </cell>
        </row>
        <row r="957">
          <cell r="C957" t="str">
            <v>412927193307116317</v>
          </cell>
          <cell r="D957" t="str">
            <v>4113261409</v>
          </cell>
        </row>
        <row r="958">
          <cell r="C958" t="str">
            <v>412927196810115374</v>
          </cell>
          <cell r="D958" t="str">
            <v>4113261404</v>
          </cell>
        </row>
        <row r="959">
          <cell r="C959" t="str">
            <v>412927195807156381</v>
          </cell>
          <cell r="D959" t="str">
            <v>4113261424</v>
          </cell>
        </row>
        <row r="960">
          <cell r="C960" t="str">
            <v>412927195103246493</v>
          </cell>
          <cell r="D960" t="str">
            <v>4113261409</v>
          </cell>
        </row>
        <row r="961">
          <cell r="C961" t="str">
            <v>412927196511096337</v>
          </cell>
          <cell r="D961" t="str">
            <v>4113261423</v>
          </cell>
        </row>
        <row r="962">
          <cell r="C962" t="str">
            <v>412927196206106471</v>
          </cell>
          <cell r="D962" t="str">
            <v>4113261428</v>
          </cell>
        </row>
        <row r="963">
          <cell r="C963" t="str">
            <v>412927197112046433</v>
          </cell>
          <cell r="D963" t="str">
            <v>4113261423</v>
          </cell>
        </row>
        <row r="964">
          <cell r="C964" t="str">
            <v>412927196901036313</v>
          </cell>
          <cell r="D964" t="str">
            <v>4113261423</v>
          </cell>
        </row>
        <row r="965">
          <cell r="C965" t="str">
            <v>412927195212145333</v>
          </cell>
          <cell r="D965" t="str">
            <v>4113261408</v>
          </cell>
        </row>
        <row r="966">
          <cell r="C966" t="str">
            <v>411326195304215319</v>
          </cell>
          <cell r="D966" t="str">
            <v>4113261408</v>
          </cell>
        </row>
        <row r="967">
          <cell r="C967" t="str">
            <v>411323200009025023</v>
          </cell>
          <cell r="D967" t="str">
            <v>4113261442</v>
          </cell>
        </row>
        <row r="968">
          <cell r="C968" t="str">
            <v>412927197306076454</v>
          </cell>
          <cell r="D968" t="str">
            <v>4113261439</v>
          </cell>
        </row>
        <row r="969">
          <cell r="C969" t="str">
            <v>412927193711236329</v>
          </cell>
          <cell r="D969" t="str">
            <v>4113261412</v>
          </cell>
        </row>
        <row r="970">
          <cell r="C970" t="str">
            <v>412927195608166392</v>
          </cell>
          <cell r="D970" t="str">
            <v>4113261441</v>
          </cell>
        </row>
        <row r="971">
          <cell r="C971" t="str">
            <v>412927196408066332</v>
          </cell>
          <cell r="D971" t="str">
            <v>4113261435</v>
          </cell>
        </row>
        <row r="972">
          <cell r="C972" t="str">
            <v>412927197312206323</v>
          </cell>
          <cell r="D972" t="str">
            <v>4113261423</v>
          </cell>
        </row>
        <row r="973">
          <cell r="C973" t="str">
            <v>412927197809126417</v>
          </cell>
          <cell r="D973" t="str">
            <v>4113261427</v>
          </cell>
        </row>
        <row r="974">
          <cell r="C974" t="str">
            <v>41292719641025632X</v>
          </cell>
          <cell r="D974" t="str">
            <v>4113261423</v>
          </cell>
        </row>
        <row r="975">
          <cell r="C975" t="str">
            <v>412927197412176352</v>
          </cell>
          <cell r="D975" t="str">
            <v>4113261406</v>
          </cell>
        </row>
        <row r="976">
          <cell r="C976" t="str">
            <v>411323198012236358</v>
          </cell>
          <cell r="D976" t="str">
            <v>4113261406</v>
          </cell>
        </row>
        <row r="977">
          <cell r="C977" t="str">
            <v>412927197305066414</v>
          </cell>
          <cell r="D977" t="str">
            <v>4113261402</v>
          </cell>
        </row>
        <row r="978">
          <cell r="C978" t="str">
            <v>412927195404246411</v>
          </cell>
          <cell r="D978" t="str">
            <v>4113261436</v>
          </cell>
        </row>
        <row r="979">
          <cell r="C979" t="str">
            <v>412927196007026399</v>
          </cell>
          <cell r="D979" t="str">
            <v>4113261424</v>
          </cell>
        </row>
        <row r="980">
          <cell r="C980" t="str">
            <v>41132319630620538x</v>
          </cell>
          <cell r="D980" t="str">
            <v>4113261423</v>
          </cell>
        </row>
        <row r="981">
          <cell r="C981" t="str">
            <v>41132619860715692x</v>
          </cell>
          <cell r="D981" t="str">
            <v>4113261419</v>
          </cell>
        </row>
        <row r="982">
          <cell r="C982" t="str">
            <v>411222197809190012</v>
          </cell>
          <cell r="D982" t="str">
            <v>4113261424</v>
          </cell>
        </row>
        <row r="983">
          <cell r="C983" t="str">
            <v>412927196608155372</v>
          </cell>
          <cell r="D983" t="str">
            <v>4113261404</v>
          </cell>
        </row>
        <row r="984">
          <cell r="C984" t="str">
            <v>412926197503190065</v>
          </cell>
          <cell r="D984" t="str">
            <v>4113261423</v>
          </cell>
        </row>
        <row r="985">
          <cell r="C985" t="str">
            <v>411323196801095835</v>
          </cell>
          <cell r="D985" t="str">
            <v>4113261423</v>
          </cell>
        </row>
        <row r="986">
          <cell r="C986" t="str">
            <v>411323197203205357</v>
          </cell>
          <cell r="D986" t="str">
            <v>4113261105</v>
          </cell>
        </row>
        <row r="987">
          <cell r="C987" t="str">
            <v>412927194307145024</v>
          </cell>
          <cell r="D987" t="str">
            <v>4113261107</v>
          </cell>
        </row>
        <row r="988">
          <cell r="C988" t="str">
            <v>412927193901305022</v>
          </cell>
          <cell r="D988" t="str">
            <v>4113261106</v>
          </cell>
        </row>
        <row r="989">
          <cell r="C989" t="str">
            <v>412927195005255038</v>
          </cell>
          <cell r="D989" t="str">
            <v>4113261102</v>
          </cell>
        </row>
        <row r="990">
          <cell r="C990" t="str">
            <v>411323197608130058</v>
          </cell>
          <cell r="D990" t="str">
            <v>4113261106</v>
          </cell>
        </row>
        <row r="991">
          <cell r="C991" t="str">
            <v>411323197812055032</v>
          </cell>
          <cell r="D991" t="str">
            <v>4113261113</v>
          </cell>
        </row>
        <row r="992">
          <cell r="C992" t="str">
            <v>411323198303086978</v>
          </cell>
          <cell r="D992" t="str">
            <v>4113261232</v>
          </cell>
        </row>
        <row r="993">
          <cell r="C993" t="str">
            <v>411323197412076993</v>
          </cell>
          <cell r="D993" t="str">
            <v>4113261232</v>
          </cell>
        </row>
        <row r="994">
          <cell r="C994" t="str">
            <v>412927193106176911</v>
          </cell>
          <cell r="D994" t="str">
            <v>4113261238</v>
          </cell>
        </row>
        <row r="995">
          <cell r="C995" t="str">
            <v>412927196910266938</v>
          </cell>
          <cell r="D995" t="str">
            <v>4113261232</v>
          </cell>
        </row>
        <row r="996">
          <cell r="C996" t="str">
            <v>412927196605060036</v>
          </cell>
          <cell r="D996" t="str">
            <v>4113261238</v>
          </cell>
        </row>
        <row r="997">
          <cell r="C997" t="str">
            <v>411323197710150100</v>
          </cell>
          <cell r="D997" t="str">
            <v>4113261235</v>
          </cell>
        </row>
        <row r="998">
          <cell r="C998" t="str">
            <v>654301198305021528</v>
          </cell>
          <cell r="D998" t="str">
            <v>4113261206</v>
          </cell>
        </row>
        <row r="999">
          <cell r="C999" t="str">
            <v>412927196807125387</v>
          </cell>
          <cell r="D999" t="str">
            <v>4113261201</v>
          </cell>
        </row>
        <row r="1000">
          <cell r="C1000" t="str">
            <v>412927196708285836</v>
          </cell>
          <cell r="D1000" t="str">
            <v>4113261502</v>
          </cell>
        </row>
        <row r="1001">
          <cell r="C1001" t="str">
            <v>422601197508130051</v>
          </cell>
          <cell r="D1001" t="str">
            <v>4113261502</v>
          </cell>
        </row>
        <row r="1002">
          <cell r="C1002" t="str">
            <v>411323197307023013</v>
          </cell>
          <cell r="D1002" t="str">
            <v>4113261802</v>
          </cell>
        </row>
        <row r="1003">
          <cell r="C1003" t="str">
            <v>412927196310205816</v>
          </cell>
          <cell r="D1003" t="str">
            <v>4113261802</v>
          </cell>
        </row>
        <row r="1004">
          <cell r="C1004" t="str">
            <v>41132319671223301x</v>
          </cell>
          <cell r="D1004" t="str">
            <v>4113261802</v>
          </cell>
        </row>
        <row r="1005">
          <cell r="C1005" t="str">
            <v>411323196809053015</v>
          </cell>
          <cell r="D1005" t="str">
            <v>4113261802</v>
          </cell>
        </row>
        <row r="1006">
          <cell r="C1006" t="str">
            <v>411323197402043100</v>
          </cell>
          <cell r="D1006" t="str">
            <v>4113261802</v>
          </cell>
        </row>
        <row r="1007">
          <cell r="C1007" t="str">
            <v>411323197904273029</v>
          </cell>
          <cell r="D1007" t="str">
            <v>4113261802</v>
          </cell>
        </row>
        <row r="1008">
          <cell r="C1008" t="str">
            <v>411323196610175832</v>
          </cell>
          <cell r="D1008" t="str">
            <v>4113261802</v>
          </cell>
        </row>
        <row r="1009">
          <cell r="C1009" t="str">
            <v>411323196904235810</v>
          </cell>
          <cell r="D1009" t="str">
            <v>4113261802</v>
          </cell>
        </row>
        <row r="1010">
          <cell r="C1010" t="str">
            <v>411323196906256930</v>
          </cell>
          <cell r="D1010" t="str">
            <v>4113261502</v>
          </cell>
        </row>
        <row r="1011">
          <cell r="C1011" t="str">
            <v>411323196310225834</v>
          </cell>
          <cell r="D1011" t="str">
            <v>4113261502</v>
          </cell>
        </row>
        <row r="1012">
          <cell r="C1012" t="str">
            <v>412927196203105836</v>
          </cell>
          <cell r="D1012" t="str">
            <v>4113261502</v>
          </cell>
        </row>
        <row r="1013">
          <cell r="C1013" t="str">
            <v>411323197404133062</v>
          </cell>
          <cell r="D1013" t="str">
            <v>4113261802</v>
          </cell>
        </row>
        <row r="1014">
          <cell r="C1014" t="str">
            <v>412927196912205848</v>
          </cell>
          <cell r="D1014" t="str">
            <v>4113261502</v>
          </cell>
        </row>
        <row r="1015">
          <cell r="C1015" t="str">
            <v>412927196504155896</v>
          </cell>
          <cell r="D1015" t="str">
            <v>4113261802</v>
          </cell>
        </row>
        <row r="1016">
          <cell r="C1016" t="str">
            <v>412927196603225837</v>
          </cell>
          <cell r="D1016" t="str">
            <v>4113261802</v>
          </cell>
        </row>
        <row r="1017">
          <cell r="C1017" t="str">
            <v>412927196306095837</v>
          </cell>
          <cell r="D1017" t="str">
            <v>4113261802</v>
          </cell>
        </row>
        <row r="1018">
          <cell r="C1018" t="str">
            <v>412927196508105837</v>
          </cell>
          <cell r="D1018" t="str">
            <v>4113261802</v>
          </cell>
        </row>
        <row r="1019">
          <cell r="C1019" t="str">
            <v>411323197203275857</v>
          </cell>
          <cell r="D1019" t="str">
            <v>4113261802</v>
          </cell>
        </row>
        <row r="1020">
          <cell r="C1020" t="str">
            <v>412927197208075829</v>
          </cell>
          <cell r="D1020" t="str">
            <v>4113261508</v>
          </cell>
        </row>
        <row r="1021">
          <cell r="C1021" t="str">
            <v>412927196702155897</v>
          </cell>
          <cell r="D1021" t="str">
            <v>4113261802</v>
          </cell>
        </row>
        <row r="1022">
          <cell r="C1022" t="str">
            <v>41132319711008586x</v>
          </cell>
          <cell r="D1022" t="str">
            <v>4113261502</v>
          </cell>
        </row>
        <row r="1023">
          <cell r="C1023" t="str">
            <v>411323196304065870</v>
          </cell>
          <cell r="D1023" t="str">
            <v>4113261502</v>
          </cell>
        </row>
        <row r="1024">
          <cell r="C1024" t="str">
            <v>412927196911165856</v>
          </cell>
          <cell r="D1024" t="str">
            <v>4113261502</v>
          </cell>
        </row>
        <row r="1025">
          <cell r="C1025" t="str">
            <v>412927197802060021</v>
          </cell>
          <cell r="D1025" t="str">
            <v>4113261502</v>
          </cell>
        </row>
        <row r="1026">
          <cell r="C1026" t="str">
            <v>412927197110065892</v>
          </cell>
          <cell r="D1026" t="str">
            <v>4113261502</v>
          </cell>
        </row>
        <row r="1027">
          <cell r="C1027" t="str">
            <v>411323196105305835</v>
          </cell>
          <cell r="D1027" t="str">
            <v>4113261802</v>
          </cell>
        </row>
        <row r="1028">
          <cell r="C1028" t="str">
            <v>411323197003015866</v>
          </cell>
          <cell r="D1028" t="str">
            <v>4113261802</v>
          </cell>
        </row>
        <row r="1029">
          <cell r="C1029" t="str">
            <v>411323196610205878</v>
          </cell>
          <cell r="D1029" t="str">
            <v>4113261802</v>
          </cell>
        </row>
        <row r="1030">
          <cell r="C1030" t="str">
            <v>412927196503095879</v>
          </cell>
          <cell r="D1030" t="str">
            <v>4113261802</v>
          </cell>
        </row>
        <row r="1031">
          <cell r="C1031" t="str">
            <v>412927197102055328</v>
          </cell>
          <cell r="D1031" t="str">
            <v>4113261802</v>
          </cell>
        </row>
        <row r="1032">
          <cell r="C1032" t="str">
            <v>411323197610025935</v>
          </cell>
          <cell r="D1032" t="str">
            <v>4113261802</v>
          </cell>
        </row>
        <row r="1033">
          <cell r="C1033" t="str">
            <v>411323200311293037</v>
          </cell>
          <cell r="D1033" t="str">
            <v>4113261802</v>
          </cell>
        </row>
        <row r="1034">
          <cell r="C1034" t="str">
            <v>412927196912035869</v>
          </cell>
          <cell r="D1034" t="str">
            <v>4113261502</v>
          </cell>
        </row>
        <row r="1035">
          <cell r="C1035" t="str">
            <v>411323197612285837</v>
          </cell>
          <cell r="D1035" t="str">
            <v>4113261522</v>
          </cell>
        </row>
        <row r="1036">
          <cell r="C1036" t="str">
            <v>412927196407156037</v>
          </cell>
          <cell r="D1036" t="str">
            <v>4113261802</v>
          </cell>
        </row>
        <row r="1037">
          <cell r="C1037" t="str">
            <v>411323198304156392</v>
          </cell>
          <cell r="D1037" t="str">
            <v>4113261502</v>
          </cell>
        </row>
        <row r="1038">
          <cell r="C1038" t="str">
            <v>411323198712205835</v>
          </cell>
          <cell r="D1038" t="str">
            <v>4113261502</v>
          </cell>
        </row>
        <row r="1039">
          <cell r="C1039" t="str">
            <v>411323198212225848</v>
          </cell>
          <cell r="D1039" t="str">
            <v>4113261502</v>
          </cell>
        </row>
        <row r="1040">
          <cell r="C1040" t="str">
            <v>412927196609235833</v>
          </cell>
          <cell r="D1040" t="str">
            <v>4113261525</v>
          </cell>
        </row>
        <row r="1041">
          <cell r="C1041" t="str">
            <v>412927196307155934</v>
          </cell>
          <cell r="D1041" t="str">
            <v>4113261502</v>
          </cell>
        </row>
        <row r="1042">
          <cell r="C1042" t="str">
            <v>411323197105015947</v>
          </cell>
          <cell r="D1042" t="str">
            <v>4113261502</v>
          </cell>
        </row>
        <row r="1043">
          <cell r="C1043" t="str">
            <v>412927192907085812</v>
          </cell>
          <cell r="D1043" t="str">
            <v>4113261525</v>
          </cell>
        </row>
        <row r="1044">
          <cell r="C1044" t="str">
            <v>412927197303275829</v>
          </cell>
          <cell r="D1044" t="str">
            <v>4113261516</v>
          </cell>
        </row>
        <row r="1045">
          <cell r="C1045" t="str">
            <v>412927194911156328</v>
          </cell>
          <cell r="D1045" t="str">
            <v>4113261502</v>
          </cell>
        </row>
        <row r="1046">
          <cell r="C1046" t="str">
            <v>412927197208165867</v>
          </cell>
          <cell r="D1046" t="str">
            <v>4113261502</v>
          </cell>
        </row>
        <row r="1047">
          <cell r="C1047" t="str">
            <v>412927195004085890</v>
          </cell>
          <cell r="D1047" t="str">
            <v>4113261502</v>
          </cell>
        </row>
        <row r="1048">
          <cell r="C1048" t="str">
            <v>412927196603135831</v>
          </cell>
          <cell r="D1048" t="str">
            <v>4113261502</v>
          </cell>
        </row>
        <row r="1049">
          <cell r="C1049" t="str">
            <v>412927195101021733</v>
          </cell>
          <cell r="D1049" t="str">
            <v>4113260222</v>
          </cell>
        </row>
        <row r="1050">
          <cell r="C1050" t="str">
            <v>412927196505281755</v>
          </cell>
          <cell r="D1050" t="str">
            <v>4113260222</v>
          </cell>
        </row>
        <row r="1051">
          <cell r="C1051" t="str">
            <v>412927197108080014</v>
          </cell>
          <cell r="D1051" t="str">
            <v>4113260222</v>
          </cell>
        </row>
        <row r="1052">
          <cell r="C1052" t="str">
            <v>412927197209250035</v>
          </cell>
          <cell r="D1052" t="str">
            <v>4113260222</v>
          </cell>
        </row>
        <row r="1053">
          <cell r="C1053" t="str">
            <v>412927196209100032</v>
          </cell>
          <cell r="D1053" t="str">
            <v>4113260223</v>
          </cell>
        </row>
        <row r="1054">
          <cell r="C1054" t="str">
            <v>412927197803081713</v>
          </cell>
          <cell r="D1054" t="str">
            <v>4113260223</v>
          </cell>
        </row>
        <row r="1055">
          <cell r="C1055" t="str">
            <v>412927197605150052</v>
          </cell>
          <cell r="D1055" t="str">
            <v>4113260223</v>
          </cell>
        </row>
        <row r="1056">
          <cell r="C1056" t="str">
            <v>412927196012281714</v>
          </cell>
          <cell r="D1056" t="str">
            <v>4113260223</v>
          </cell>
        </row>
        <row r="1057">
          <cell r="C1057" t="str">
            <v>412927196305121730</v>
          </cell>
          <cell r="D1057" t="str">
            <v>4113260223</v>
          </cell>
        </row>
        <row r="1058">
          <cell r="C1058" t="str">
            <v>412927194912200036</v>
          </cell>
          <cell r="D1058" t="str">
            <v>4113260223</v>
          </cell>
        </row>
        <row r="1059">
          <cell r="C1059" t="str">
            <v>412927196305201773</v>
          </cell>
          <cell r="D1059" t="str">
            <v>4113260223</v>
          </cell>
        </row>
        <row r="1060">
          <cell r="C1060" t="str">
            <v>412927196508150056</v>
          </cell>
          <cell r="D1060" t="str">
            <v>4113260222</v>
          </cell>
        </row>
        <row r="1061">
          <cell r="C1061" t="str">
            <v>412927196505121719</v>
          </cell>
          <cell r="D1061" t="str">
            <v>4113260219</v>
          </cell>
        </row>
        <row r="1062">
          <cell r="C1062" t="str">
            <v>412927197311291749</v>
          </cell>
          <cell r="D1062" t="str">
            <v>4113260222</v>
          </cell>
        </row>
        <row r="1063">
          <cell r="C1063" t="str">
            <v>412927197007250061</v>
          </cell>
          <cell r="D1063" t="str">
            <v>4113260210</v>
          </cell>
        </row>
        <row r="1064">
          <cell r="C1064" t="str">
            <v>412927193503121711</v>
          </cell>
          <cell r="D1064" t="str">
            <v>4113260226</v>
          </cell>
        </row>
        <row r="1065">
          <cell r="C1065" t="str">
            <v>412927197808031715</v>
          </cell>
          <cell r="D1065" t="str">
            <v>4113260211</v>
          </cell>
        </row>
        <row r="1066">
          <cell r="C1066" t="str">
            <v>412927194702091716</v>
          </cell>
          <cell r="D1066" t="str">
            <v>4113260226</v>
          </cell>
        </row>
        <row r="1067">
          <cell r="C1067" t="str">
            <v>412927196805191719</v>
          </cell>
          <cell r="D1067" t="str">
            <v>4113260209</v>
          </cell>
        </row>
        <row r="1068">
          <cell r="C1068" t="str">
            <v>412927195312281754</v>
          </cell>
          <cell r="D1068" t="str">
            <v>4113260226</v>
          </cell>
        </row>
        <row r="1069">
          <cell r="C1069" t="str">
            <v>412927197110250027</v>
          </cell>
          <cell r="D1069" t="str">
            <v>4113260222</v>
          </cell>
        </row>
        <row r="1070">
          <cell r="C1070" t="str">
            <v>412927196711051715</v>
          </cell>
          <cell r="D1070" t="str">
            <v>4113260222</v>
          </cell>
        </row>
        <row r="1071">
          <cell r="C1071" t="str">
            <v>412927195303071712</v>
          </cell>
          <cell r="D1071" t="str">
            <v>4113260222</v>
          </cell>
        </row>
        <row r="1072">
          <cell r="C1072" t="str">
            <v>412927197412231729</v>
          </cell>
          <cell r="D1072" t="str">
            <v>4113260222</v>
          </cell>
        </row>
        <row r="1073">
          <cell r="C1073" t="str">
            <v>411323198206251716</v>
          </cell>
          <cell r="D1073" t="str">
            <v>4113260212</v>
          </cell>
        </row>
        <row r="1074">
          <cell r="C1074" t="str">
            <v>411326196304196917</v>
          </cell>
          <cell r="D1074" t="str">
            <v>4113260911</v>
          </cell>
        </row>
        <row r="1075">
          <cell r="C1075" t="str">
            <v>412927197006167055</v>
          </cell>
          <cell r="D1075" t="str">
            <v>4113260911</v>
          </cell>
        </row>
        <row r="1076">
          <cell r="C1076" t="str">
            <v>412927196306140036</v>
          </cell>
          <cell r="D1076" t="str">
            <v>4113260948</v>
          </cell>
        </row>
        <row r="1077">
          <cell r="C1077" t="str">
            <v>41292719621227691x</v>
          </cell>
          <cell r="D1077" t="str">
            <v>4113260933</v>
          </cell>
        </row>
        <row r="1078">
          <cell r="C1078" t="str">
            <v>41292719320520384x</v>
          </cell>
          <cell r="D1078" t="str">
            <v>4113260952</v>
          </cell>
        </row>
        <row r="1079">
          <cell r="C1079" t="str">
            <v>411326195108263815</v>
          </cell>
          <cell r="D1079" t="str">
            <v>4113260949</v>
          </cell>
        </row>
        <row r="1080">
          <cell r="C1080" t="str">
            <v>412927196312126919</v>
          </cell>
          <cell r="D1080" t="str">
            <v>4113260915</v>
          </cell>
        </row>
        <row r="1081">
          <cell r="C1081" t="str">
            <v>412927195108210019</v>
          </cell>
          <cell r="D1081" t="str">
            <v>4113260948</v>
          </cell>
        </row>
        <row r="1082">
          <cell r="C1082" t="str">
            <v>41132319640601381X</v>
          </cell>
          <cell r="D1082" t="str">
            <v>4113260915</v>
          </cell>
        </row>
        <row r="1083">
          <cell r="C1083" t="str">
            <v>411323197408123849</v>
          </cell>
          <cell r="D1083" t="str">
            <v>4113260911</v>
          </cell>
        </row>
        <row r="1084">
          <cell r="C1084" t="str">
            <v>412927195604093843</v>
          </cell>
          <cell r="D1084" t="str">
            <v>4113260918</v>
          </cell>
        </row>
        <row r="1085">
          <cell r="C1085" t="str">
            <v>412927196711290038</v>
          </cell>
          <cell r="D1085" t="str">
            <v>4113260943</v>
          </cell>
        </row>
        <row r="1086">
          <cell r="C1086" t="str">
            <v>441521200609078528</v>
          </cell>
          <cell r="D1086" t="str">
            <v>4113260948</v>
          </cell>
        </row>
        <row r="1087">
          <cell r="C1087" t="str">
            <v>411323198610083857</v>
          </cell>
          <cell r="D1087" t="str">
            <v>4113260950</v>
          </cell>
        </row>
        <row r="1088">
          <cell r="C1088" t="str">
            <v>412927195305182133</v>
          </cell>
          <cell r="D1088" t="str">
            <v>4113260117</v>
          </cell>
        </row>
        <row r="1089">
          <cell r="C1089" t="str">
            <v>411323198210230037</v>
          </cell>
          <cell r="D1089" t="str">
            <v>4113260117</v>
          </cell>
        </row>
        <row r="1090">
          <cell r="C1090" t="str">
            <v>412927196203252131</v>
          </cell>
          <cell r="D1090" t="str">
            <v>4113260117</v>
          </cell>
        </row>
        <row r="1091">
          <cell r="C1091" t="str">
            <v>411323198010211114</v>
          </cell>
          <cell r="D1091" t="str">
            <v>4113260117</v>
          </cell>
        </row>
        <row r="1092">
          <cell r="C1092" t="str">
            <v>412927196602192156</v>
          </cell>
          <cell r="D1092" t="str">
            <v>4113260117</v>
          </cell>
        </row>
        <row r="1093">
          <cell r="C1093" t="str">
            <v>412927196905242130</v>
          </cell>
          <cell r="D1093" t="str">
            <v>4113260117</v>
          </cell>
        </row>
        <row r="1094">
          <cell r="C1094" t="str">
            <v>411323196308086919</v>
          </cell>
          <cell r="D1094" t="str">
            <v>4113260117</v>
          </cell>
        </row>
        <row r="1095">
          <cell r="C1095" t="str">
            <v>412927195808102123</v>
          </cell>
          <cell r="D1095" t="str">
            <v>4113260117</v>
          </cell>
        </row>
        <row r="1096">
          <cell r="C1096" t="str">
            <v>412927194207122124</v>
          </cell>
          <cell r="D1096" t="str">
            <v>4113260117</v>
          </cell>
        </row>
        <row r="1097">
          <cell r="C1097" t="str">
            <v>412927196210122175</v>
          </cell>
          <cell r="D1097" t="str">
            <v>4113260118</v>
          </cell>
        </row>
        <row r="1098">
          <cell r="C1098" t="str">
            <v>412927193912112138</v>
          </cell>
          <cell r="D1098" t="str">
            <v>4113260118</v>
          </cell>
        </row>
        <row r="1099">
          <cell r="C1099" t="str">
            <v>411323196910146953</v>
          </cell>
          <cell r="D1099" t="str">
            <v>4113260118</v>
          </cell>
        </row>
        <row r="1100">
          <cell r="C1100" t="str">
            <v>411323196903146939</v>
          </cell>
          <cell r="D1100" t="str">
            <v>4113260118</v>
          </cell>
        </row>
        <row r="1101">
          <cell r="C1101" t="str">
            <v>412927194204052116</v>
          </cell>
          <cell r="D1101" t="str">
            <v>4113260118</v>
          </cell>
        </row>
        <row r="1102">
          <cell r="C1102" t="str">
            <v>412927197403151436</v>
          </cell>
          <cell r="D1102" t="str">
            <v>4113260118</v>
          </cell>
        </row>
        <row r="1103">
          <cell r="C1103" t="str">
            <v>412927197112150038</v>
          </cell>
          <cell r="D1103" t="str">
            <v>4113260118</v>
          </cell>
        </row>
        <row r="1104">
          <cell r="C1104" t="str">
            <v>412927194109222172</v>
          </cell>
          <cell r="D1104" t="str">
            <v>4113260118</v>
          </cell>
        </row>
        <row r="1105">
          <cell r="C1105" t="str">
            <v>412927194712112154</v>
          </cell>
          <cell r="D1105" t="str">
            <v>4113260118</v>
          </cell>
        </row>
        <row r="1106">
          <cell r="C1106" t="str">
            <v>412927195311052116</v>
          </cell>
          <cell r="D1106" t="str">
            <v>4113260118</v>
          </cell>
        </row>
        <row r="1107">
          <cell r="C1107" t="str">
            <v>412927197105132114</v>
          </cell>
          <cell r="D1107" t="str">
            <v>4113260118</v>
          </cell>
        </row>
        <row r="1108">
          <cell r="C1108" t="str">
            <v>412927194912072150</v>
          </cell>
          <cell r="D1108" t="str">
            <v>4113260118</v>
          </cell>
        </row>
        <row r="1109">
          <cell r="C1109" t="str">
            <v>411323197201012121</v>
          </cell>
          <cell r="D1109" t="str">
            <v>4113260118</v>
          </cell>
        </row>
        <row r="1110">
          <cell r="C1110" t="str">
            <v>411323196703252112</v>
          </cell>
          <cell r="D1110" t="str">
            <v>4113260118</v>
          </cell>
        </row>
        <row r="1111">
          <cell r="C1111" t="str">
            <v>412927194612152116</v>
          </cell>
          <cell r="D1111" t="str">
            <v>4113260118</v>
          </cell>
        </row>
        <row r="1112">
          <cell r="C1112" t="str">
            <v>412927194710082123</v>
          </cell>
          <cell r="D1112" t="str">
            <v>4113260118</v>
          </cell>
        </row>
        <row r="1113">
          <cell r="C1113" t="str">
            <v>412927194008142122</v>
          </cell>
          <cell r="D1113" t="str">
            <v>4113260130</v>
          </cell>
        </row>
        <row r="1114">
          <cell r="C1114" t="str">
            <v>412927194410070016</v>
          </cell>
          <cell r="D1114" t="str">
            <v>4113260117</v>
          </cell>
        </row>
        <row r="1115">
          <cell r="C1115" t="str">
            <v>411323194705032122</v>
          </cell>
          <cell r="D1115" t="str">
            <v>4113260117</v>
          </cell>
        </row>
        <row r="1116">
          <cell r="C1116" t="str">
            <v>412927197209272146</v>
          </cell>
          <cell r="D1116" t="str">
            <v>4113260117</v>
          </cell>
        </row>
        <row r="1117">
          <cell r="C1117" t="str">
            <v>412927196802030047</v>
          </cell>
          <cell r="D1117" t="str">
            <v>4113260117</v>
          </cell>
        </row>
        <row r="1118">
          <cell r="C1118" t="str">
            <v>412927197307132112</v>
          </cell>
          <cell r="D1118" t="str">
            <v>4113260117</v>
          </cell>
        </row>
        <row r="1119">
          <cell r="C1119" t="str">
            <v>412927195305112143</v>
          </cell>
          <cell r="D1119" t="str">
            <v>4113260117</v>
          </cell>
        </row>
        <row r="1120">
          <cell r="C1120" t="str">
            <v>412927197906200092</v>
          </cell>
          <cell r="D1120" t="str">
            <v>4113260106</v>
          </cell>
        </row>
        <row r="1121">
          <cell r="C1121" t="str">
            <v>412927197105172116</v>
          </cell>
          <cell r="D1121" t="str">
            <v>4113260110</v>
          </cell>
        </row>
        <row r="1122">
          <cell r="C1122" t="str">
            <v>412927196303022181</v>
          </cell>
          <cell r="D1122" t="str">
            <v>4113260134</v>
          </cell>
        </row>
        <row r="1123">
          <cell r="C1123" t="str">
            <v>412927194501232121</v>
          </cell>
          <cell r="D1123" t="str">
            <v>4113260117</v>
          </cell>
        </row>
        <row r="1124">
          <cell r="C1124" t="str">
            <v>41292719730911214x</v>
          </cell>
          <cell r="D1124" t="str">
            <v>4113260115</v>
          </cell>
        </row>
        <row r="1125">
          <cell r="C1125" t="str">
            <v>412927196801291771</v>
          </cell>
          <cell r="D1125" t="str">
            <v>4113260116</v>
          </cell>
        </row>
        <row r="1126">
          <cell r="C1126" t="str">
            <v>412927197305112118</v>
          </cell>
          <cell r="D1126" t="str">
            <v>4113260116</v>
          </cell>
        </row>
        <row r="1127">
          <cell r="C1127" t="str">
            <v>412927196411282116</v>
          </cell>
          <cell r="D1127" t="str">
            <v>4113260116</v>
          </cell>
        </row>
        <row r="1128">
          <cell r="C1128" t="str">
            <v>412927195507262166</v>
          </cell>
          <cell r="D1128" t="str">
            <v>4113260116</v>
          </cell>
        </row>
        <row r="1129">
          <cell r="C1129" t="str">
            <v>412927196702232119</v>
          </cell>
          <cell r="D1129" t="str">
            <v>4113260116</v>
          </cell>
        </row>
        <row r="1130">
          <cell r="C1130" t="str">
            <v>411323198408242113</v>
          </cell>
          <cell r="D1130" t="str">
            <v>4113260116</v>
          </cell>
        </row>
        <row r="1131">
          <cell r="C1131" t="str">
            <v>412927197210082112</v>
          </cell>
          <cell r="D1131" t="str">
            <v>4113260116</v>
          </cell>
        </row>
        <row r="1132">
          <cell r="C1132" t="str">
            <v>412924197110135046</v>
          </cell>
          <cell r="D1132" t="str">
            <v>4113260116</v>
          </cell>
        </row>
        <row r="1133">
          <cell r="C1133" t="str">
            <v>412927194212092126</v>
          </cell>
          <cell r="D1133" t="str">
            <v>4113260116</v>
          </cell>
        </row>
        <row r="1134">
          <cell r="C1134" t="str">
            <v>412927197212162116</v>
          </cell>
          <cell r="D1134" t="str">
            <v>4113260116</v>
          </cell>
        </row>
        <row r="1135">
          <cell r="C1135" t="str">
            <v>412927195205062169</v>
          </cell>
          <cell r="D1135" t="str">
            <v>4113260116</v>
          </cell>
        </row>
        <row r="1136">
          <cell r="C1136" t="str">
            <v>412927195912220015</v>
          </cell>
          <cell r="D1136" t="str">
            <v>4113260116</v>
          </cell>
        </row>
        <row r="1137">
          <cell r="C1137" t="str">
            <v>411323198009162159</v>
          </cell>
          <cell r="D1137" t="str">
            <v>4113260116</v>
          </cell>
        </row>
        <row r="1138">
          <cell r="C1138" t="str">
            <v>412927195005112168</v>
          </cell>
          <cell r="D1138" t="str">
            <v>4113260117</v>
          </cell>
        </row>
        <row r="1139">
          <cell r="C1139" t="str">
            <v>412927197307042168</v>
          </cell>
          <cell r="D1139" t="str">
            <v>4113260101</v>
          </cell>
        </row>
        <row r="1140">
          <cell r="C1140" t="str">
            <v>411323193102192122</v>
          </cell>
          <cell r="D1140" t="str">
            <v>4113260115</v>
          </cell>
        </row>
        <row r="1141">
          <cell r="C1141" t="str">
            <v>41292719710426342X</v>
          </cell>
          <cell r="D1141" t="str">
            <v>4113260117</v>
          </cell>
        </row>
        <row r="1142">
          <cell r="C1142" t="str">
            <v>411323197603012140</v>
          </cell>
          <cell r="D1142" t="str">
            <v>4113260134</v>
          </cell>
        </row>
        <row r="1143">
          <cell r="C1143" t="str">
            <v>412927196609062119</v>
          </cell>
          <cell r="D1143" t="str">
            <v>4113260117</v>
          </cell>
        </row>
        <row r="1144">
          <cell r="C1144" t="str">
            <v>412927196504202154</v>
          </cell>
          <cell r="D1144" t="str">
            <v>4113260115</v>
          </cell>
        </row>
        <row r="1145">
          <cell r="C1145" t="str">
            <v>411323198310242166</v>
          </cell>
          <cell r="D1145" t="str">
            <v>4113260116</v>
          </cell>
        </row>
        <row r="1146">
          <cell r="C1146" t="str">
            <v>41292719710718003X</v>
          </cell>
          <cell r="D1146" t="str">
            <v>4113260101</v>
          </cell>
        </row>
        <row r="1147">
          <cell r="C1147" t="str">
            <v>41132319630505214X</v>
          </cell>
          <cell r="D1147" t="str">
            <v>4113260134</v>
          </cell>
        </row>
        <row r="1148">
          <cell r="C1148" t="str">
            <v>41132620080513211x</v>
          </cell>
          <cell r="D1148" t="str">
            <v>4113260117</v>
          </cell>
        </row>
        <row r="1149">
          <cell r="C1149" t="str">
            <v>411323200106160016</v>
          </cell>
          <cell r="D1149" t="str">
            <v>4113260117</v>
          </cell>
        </row>
        <row r="1150">
          <cell r="C1150" t="str">
            <v>412927196403270019</v>
          </cell>
          <cell r="D1150" t="str">
            <v>4113260117</v>
          </cell>
        </row>
        <row r="1151">
          <cell r="C1151" t="str">
            <v>412927197311232124</v>
          </cell>
          <cell r="D1151" t="str">
            <v>4113260114</v>
          </cell>
        </row>
        <row r="1152">
          <cell r="C1152" t="str">
            <v>412927197908182158</v>
          </cell>
          <cell r="D1152" t="str">
            <v>4113260131</v>
          </cell>
        </row>
        <row r="1153">
          <cell r="C1153" t="str">
            <v>411323198611232164</v>
          </cell>
          <cell r="D1153" t="str">
            <v>4113260119</v>
          </cell>
        </row>
        <row r="1154">
          <cell r="C1154" t="str">
            <v>41292719680826213x</v>
          </cell>
          <cell r="D1154" t="str">
            <v>4113260118</v>
          </cell>
        </row>
        <row r="1155">
          <cell r="C1155" t="str">
            <v>411323197105030549</v>
          </cell>
          <cell r="D1155" t="str">
            <v>4113260535</v>
          </cell>
        </row>
        <row r="1156">
          <cell r="C1156" t="str">
            <v>41292719381015007X</v>
          </cell>
          <cell r="D1156" t="str">
            <v>4113260544</v>
          </cell>
        </row>
        <row r="1157">
          <cell r="C1157" t="str">
            <v>412927197007030018</v>
          </cell>
          <cell r="D1157" t="str">
            <v>4113260501</v>
          </cell>
        </row>
        <row r="1158">
          <cell r="C1158" t="str">
            <v>412927196206210041</v>
          </cell>
          <cell r="D1158" t="str">
            <v>4113260501</v>
          </cell>
        </row>
        <row r="1159">
          <cell r="C1159" t="str">
            <v>412927196305080043</v>
          </cell>
          <cell r="D1159" t="str">
            <v>4113260501</v>
          </cell>
        </row>
        <row r="1160">
          <cell r="C1160" t="str">
            <v>412927196707180047</v>
          </cell>
          <cell r="D1160" t="str">
            <v>4113260501</v>
          </cell>
        </row>
        <row r="1161">
          <cell r="C1161" t="str">
            <v>412927196210191111</v>
          </cell>
          <cell r="D1161" t="str">
            <v>4113260535</v>
          </cell>
        </row>
        <row r="1162">
          <cell r="C1162" t="str">
            <v>412927195909106916</v>
          </cell>
          <cell r="D1162" t="str">
            <v>4113260501</v>
          </cell>
        </row>
        <row r="1163">
          <cell r="C1163" t="str">
            <v>412927196906041111</v>
          </cell>
          <cell r="D1163" t="str">
            <v>4113260518</v>
          </cell>
        </row>
        <row r="1164">
          <cell r="C1164" t="str">
            <v>412927196904120027</v>
          </cell>
          <cell r="D1164" t="str">
            <v>4113260535</v>
          </cell>
        </row>
        <row r="1165">
          <cell r="C1165" t="str">
            <v>41292719740916051x</v>
          </cell>
          <cell r="D1165" t="str">
            <v>4113260539</v>
          </cell>
        </row>
        <row r="1166">
          <cell r="C1166" t="str">
            <v>411323196302223011</v>
          </cell>
          <cell r="D1166" t="str">
            <v>4113260529</v>
          </cell>
        </row>
        <row r="1167">
          <cell r="C1167" t="str">
            <v>412927197203060011</v>
          </cell>
          <cell r="D1167" t="str">
            <v>4113260535</v>
          </cell>
        </row>
        <row r="1168">
          <cell r="C1168" t="str">
            <v>412927196207070036</v>
          </cell>
          <cell r="D1168" t="str">
            <v>4113260539</v>
          </cell>
        </row>
        <row r="1169">
          <cell r="C1169" t="str">
            <v>412927197504120065</v>
          </cell>
          <cell r="D1169" t="str">
            <v>4113260501</v>
          </cell>
        </row>
        <row r="1170">
          <cell r="C1170" t="str">
            <v>412927197409130046</v>
          </cell>
          <cell r="D1170" t="str">
            <v>4113260501</v>
          </cell>
        </row>
        <row r="1171">
          <cell r="C1171" t="str">
            <v>412927196401080051</v>
          </cell>
          <cell r="D1171" t="str">
            <v>4113260501</v>
          </cell>
        </row>
        <row r="1172">
          <cell r="C1172" t="str">
            <v>412927197311140537</v>
          </cell>
          <cell r="D1172" t="str">
            <v>4113260542</v>
          </cell>
        </row>
        <row r="1173">
          <cell r="C1173" t="str">
            <v>41132319800407001x</v>
          </cell>
          <cell r="D1173" t="str">
            <v>4113260518</v>
          </cell>
        </row>
        <row r="1174">
          <cell r="C1174" t="str">
            <v>412927196603050053</v>
          </cell>
          <cell r="D1174" t="str">
            <v>4113260501</v>
          </cell>
        </row>
        <row r="1175">
          <cell r="C1175" t="str">
            <v>412927197601170021</v>
          </cell>
          <cell r="D1175" t="str">
            <v>4113260535</v>
          </cell>
        </row>
        <row r="1176">
          <cell r="C1176" t="str">
            <v>411323196212020560</v>
          </cell>
          <cell r="D1176" t="str">
            <v>4113260518</v>
          </cell>
        </row>
        <row r="1177">
          <cell r="C1177" t="str">
            <v>412927197401121751</v>
          </cell>
          <cell r="D1177" t="str">
            <v>4113260518</v>
          </cell>
        </row>
        <row r="1178">
          <cell r="C1178" t="str">
            <v>412927197612280015</v>
          </cell>
          <cell r="D1178" t="str">
            <v>4113260535</v>
          </cell>
        </row>
        <row r="1179">
          <cell r="C1179" t="str">
            <v>412927193412200027</v>
          </cell>
          <cell r="D1179" t="str">
            <v>4113260501</v>
          </cell>
        </row>
        <row r="1180">
          <cell r="C1180" t="str">
            <v>412927196812093017</v>
          </cell>
          <cell r="D1180" t="str">
            <v>4113260540</v>
          </cell>
        </row>
        <row r="1181">
          <cell r="C1181" t="str">
            <v>412927196603204569</v>
          </cell>
          <cell r="D1181" t="str">
            <v>4113260501</v>
          </cell>
        </row>
        <row r="1182">
          <cell r="C1182" t="str">
            <v>412927195105043032</v>
          </cell>
          <cell r="D1182" t="str">
            <v>4113260501</v>
          </cell>
        </row>
        <row r="1183">
          <cell r="C1183" t="str">
            <v>412927197412250049</v>
          </cell>
          <cell r="D1183" t="str">
            <v>4113260540</v>
          </cell>
        </row>
        <row r="1184">
          <cell r="C1184" t="str">
            <v>411323199307113878</v>
          </cell>
          <cell r="D1184" t="str">
            <v>4113260518</v>
          </cell>
        </row>
        <row r="1185">
          <cell r="C1185" t="str">
            <v>411323197409183421</v>
          </cell>
          <cell r="D1185" t="str">
            <v>4113260508</v>
          </cell>
        </row>
        <row r="1186">
          <cell r="C1186" t="str">
            <v>41292719610818111x</v>
          </cell>
          <cell r="D1186" t="str">
            <v>4113260501</v>
          </cell>
        </row>
        <row r="1187">
          <cell r="C1187" t="str">
            <v>411323198102050039</v>
          </cell>
          <cell r="D1187" t="str">
            <v>4113260501</v>
          </cell>
        </row>
        <row r="1188">
          <cell r="C1188" t="str">
            <v>411323196804240532</v>
          </cell>
          <cell r="D1188" t="str">
            <v>4113260518</v>
          </cell>
        </row>
        <row r="1189">
          <cell r="C1189" t="str">
            <v>411323199911230042</v>
          </cell>
          <cell r="D1189" t="str">
            <v>4113260523</v>
          </cell>
        </row>
        <row r="1190">
          <cell r="C1190" t="str">
            <v>412927197410220049</v>
          </cell>
          <cell r="D1190" t="str">
            <v>4113260501</v>
          </cell>
        </row>
        <row r="1191">
          <cell r="C1191" t="str">
            <v>412927196807150187</v>
          </cell>
          <cell r="D1191" t="str">
            <v>4113260535</v>
          </cell>
        </row>
        <row r="1192">
          <cell r="C1192" t="str">
            <v>411323198009280526</v>
          </cell>
          <cell r="D1192" t="str">
            <v>4113260535</v>
          </cell>
        </row>
        <row r="1193">
          <cell r="C1193" t="str">
            <v>411323200006290518</v>
          </cell>
          <cell r="D1193" t="str">
            <v>4113260510</v>
          </cell>
        </row>
        <row r="1194">
          <cell r="C1194" t="str">
            <v>411323194901220526</v>
          </cell>
          <cell r="D1194" t="str">
            <v>4113260518</v>
          </cell>
        </row>
        <row r="1195">
          <cell r="C1195" t="str">
            <v>411326194105240517</v>
          </cell>
          <cell r="D1195" t="str">
            <v>4113260518</v>
          </cell>
        </row>
        <row r="1196">
          <cell r="C1196" t="str">
            <v>411323197505120543</v>
          </cell>
          <cell r="D1196" t="str">
            <v>4113260535</v>
          </cell>
        </row>
        <row r="1197">
          <cell r="C1197" t="str">
            <v>412927193810240534</v>
          </cell>
          <cell r="D1197" t="str">
            <v>4113260518</v>
          </cell>
        </row>
        <row r="1198">
          <cell r="C1198" t="str">
            <v>412927195911150115</v>
          </cell>
          <cell r="D1198" t="str">
            <v>4113260512</v>
          </cell>
        </row>
        <row r="1199">
          <cell r="C1199" t="str">
            <v>411323196307280541</v>
          </cell>
          <cell r="D1199" t="str">
            <v>4113260535</v>
          </cell>
        </row>
        <row r="1200">
          <cell r="C1200" t="str">
            <v>412927196303153456</v>
          </cell>
          <cell r="D1200" t="str">
            <v>4113260535</v>
          </cell>
        </row>
        <row r="1201">
          <cell r="C1201" t="str">
            <v>411323197112143023</v>
          </cell>
          <cell r="D1201" t="str">
            <v>4113260534</v>
          </cell>
        </row>
        <row r="1202">
          <cell r="C1202" t="str">
            <v>411323198509140036</v>
          </cell>
          <cell r="D1202" t="str">
            <v>4113260501</v>
          </cell>
        </row>
        <row r="1203">
          <cell r="C1203" t="str">
            <v>411323195103100567</v>
          </cell>
          <cell r="D1203" t="str">
            <v>4113260518</v>
          </cell>
        </row>
        <row r="1204">
          <cell r="C1204" t="str">
            <v>411323199412040025</v>
          </cell>
          <cell r="D1204" t="str">
            <v>4113260501</v>
          </cell>
        </row>
        <row r="1205">
          <cell r="C1205" t="str">
            <v>411326200805010024</v>
          </cell>
          <cell r="D1205" t="str">
            <v>4113260535</v>
          </cell>
        </row>
        <row r="1206">
          <cell r="C1206" t="str">
            <v>411323196605250535</v>
          </cell>
          <cell r="D1206" t="str">
            <v>4113260518</v>
          </cell>
        </row>
        <row r="1207">
          <cell r="C1207" t="str">
            <v>411323196805020590</v>
          </cell>
          <cell r="D1207" t="str">
            <v>4113260518</v>
          </cell>
        </row>
        <row r="1208">
          <cell r="C1208" t="str">
            <v>411323195503090580</v>
          </cell>
          <cell r="D1208" t="str">
            <v>4113260518</v>
          </cell>
        </row>
        <row r="1209">
          <cell r="C1209" t="str">
            <v>412927194701052125</v>
          </cell>
          <cell r="D1209" t="str">
            <v>4113260535</v>
          </cell>
        </row>
        <row r="1210">
          <cell r="C1210" t="str">
            <v>412927194502150080</v>
          </cell>
          <cell r="D1210" t="str">
            <v>4113260518</v>
          </cell>
        </row>
        <row r="1211">
          <cell r="C1211" t="str">
            <v>412927197006126958</v>
          </cell>
          <cell r="D1211" t="str">
            <v>4113260501</v>
          </cell>
        </row>
        <row r="1212">
          <cell r="C1212" t="str">
            <v>411323197012010514</v>
          </cell>
          <cell r="D1212" t="str">
            <v>4113260518</v>
          </cell>
        </row>
        <row r="1213">
          <cell r="C1213" t="str">
            <v>411323200006190058</v>
          </cell>
          <cell r="D1213" t="str">
            <v>4113260501</v>
          </cell>
        </row>
        <row r="1214">
          <cell r="C1214" t="str">
            <v>412927194408022111</v>
          </cell>
          <cell r="D1214" t="str">
            <v>4113260535</v>
          </cell>
        </row>
        <row r="1215">
          <cell r="C1215" t="str">
            <v>412901197009235072</v>
          </cell>
          <cell r="D1215" t="str">
            <v>4113260513</v>
          </cell>
        </row>
        <row r="1216">
          <cell r="C1216" t="str">
            <v>412927196609100015</v>
          </cell>
          <cell r="D1216" t="str">
            <v>4113260513</v>
          </cell>
        </row>
        <row r="1217">
          <cell r="C1217" t="str">
            <v>412927197210030021</v>
          </cell>
          <cell r="D1217" t="str">
            <v>4113260515</v>
          </cell>
        </row>
        <row r="1218">
          <cell r="C1218" t="str">
            <v>41292719620203639x</v>
          </cell>
          <cell r="D1218" t="str">
            <v>4113260501</v>
          </cell>
        </row>
        <row r="1219">
          <cell r="C1219" t="str">
            <v>411323197109170514</v>
          </cell>
          <cell r="D1219" t="str">
            <v>4113260540</v>
          </cell>
        </row>
        <row r="1220">
          <cell r="C1220" t="str">
            <v>412927197101100078</v>
          </cell>
          <cell r="D1220" t="str">
            <v>4113260518</v>
          </cell>
        </row>
        <row r="1221">
          <cell r="C1221" t="str">
            <v>412927197504070029</v>
          </cell>
          <cell r="D1221" t="str">
            <v>4113260539</v>
          </cell>
        </row>
        <row r="1222">
          <cell r="C1222" t="str">
            <v>411323196811280639</v>
          </cell>
          <cell r="D1222" t="str">
            <v>4113260503</v>
          </cell>
        </row>
        <row r="1223">
          <cell r="C1223" t="str">
            <v>412927196909150102</v>
          </cell>
          <cell r="D1223" t="str">
            <v>4113260501</v>
          </cell>
        </row>
        <row r="1224">
          <cell r="C1224" t="str">
            <v>412927197411224041</v>
          </cell>
          <cell r="D1224" t="str">
            <v>4113260515</v>
          </cell>
        </row>
        <row r="1225">
          <cell r="C1225" t="str">
            <v>411323197407151725</v>
          </cell>
          <cell r="D1225" t="str">
            <v>4113260513</v>
          </cell>
        </row>
        <row r="1226">
          <cell r="C1226" t="str">
            <v>412927197311161426</v>
          </cell>
          <cell r="D1226" t="str">
            <v>4113260535</v>
          </cell>
        </row>
        <row r="1227">
          <cell r="C1227" t="str">
            <v>412927197110151424</v>
          </cell>
          <cell r="D1227" t="str">
            <v>4113260501</v>
          </cell>
        </row>
        <row r="1228">
          <cell r="C1228" t="str">
            <v>411323197510300514</v>
          </cell>
          <cell r="D1228" t="str">
            <v>4113260513</v>
          </cell>
        </row>
        <row r="1229">
          <cell r="C1229" t="str">
            <v>412927194408090026</v>
          </cell>
          <cell r="D1229" t="str">
            <v>4113260543</v>
          </cell>
        </row>
        <row r="1230">
          <cell r="C1230" t="str">
            <v>411323199610280548</v>
          </cell>
          <cell r="D1230" t="str">
            <v>4113260518</v>
          </cell>
        </row>
        <row r="1231">
          <cell r="C1231" t="str">
            <v>411323198107150127</v>
          </cell>
          <cell r="D1231" t="str">
            <v>4113260539</v>
          </cell>
        </row>
        <row r="1232">
          <cell r="C1232" t="str">
            <v>411323199402081122</v>
          </cell>
          <cell r="D1232" t="str">
            <v>4113260501</v>
          </cell>
        </row>
        <row r="1233">
          <cell r="C1233" t="str">
            <v>412927197606240025</v>
          </cell>
          <cell r="D1233" t="str">
            <v>4113260501</v>
          </cell>
        </row>
        <row r="1234">
          <cell r="C1234" t="str">
            <v>412927195404170525</v>
          </cell>
          <cell r="D1234" t="str">
            <v>4113260547</v>
          </cell>
        </row>
        <row r="1235">
          <cell r="C1235" t="str">
            <v>412927196502040032</v>
          </cell>
          <cell r="D1235" t="str">
            <v>4113260521</v>
          </cell>
        </row>
        <row r="1236">
          <cell r="C1236" t="str">
            <v>411323194702100564</v>
          </cell>
          <cell r="D1236" t="str">
            <v>4113260518</v>
          </cell>
        </row>
        <row r="1237">
          <cell r="C1237" t="str">
            <v>411323197604150537</v>
          </cell>
          <cell r="D1237" t="str">
            <v>4113260513</v>
          </cell>
        </row>
        <row r="1238">
          <cell r="C1238" t="str">
            <v>412927195103230045</v>
          </cell>
          <cell r="D1238" t="str">
            <v>4113260518</v>
          </cell>
        </row>
        <row r="1239">
          <cell r="C1239" t="str">
            <v>411323198109033039</v>
          </cell>
          <cell r="D1239" t="str">
            <v>4113260518</v>
          </cell>
        </row>
        <row r="1240">
          <cell r="C1240" t="str">
            <v>411323197410273416</v>
          </cell>
          <cell r="D1240" t="str">
            <v>4113260518</v>
          </cell>
        </row>
        <row r="1241">
          <cell r="C1241" t="str">
            <v>412927197703136342</v>
          </cell>
          <cell r="D1241" t="str">
            <v>4113260518</v>
          </cell>
        </row>
        <row r="1242">
          <cell r="C1242" t="str">
            <v>412927196903100024</v>
          </cell>
          <cell r="D1242" t="str">
            <v>4113260535</v>
          </cell>
        </row>
        <row r="1243">
          <cell r="C1243" t="str">
            <v>411323198005040517</v>
          </cell>
          <cell r="D1243" t="str">
            <v>4113260524</v>
          </cell>
        </row>
        <row r="1244">
          <cell r="C1244" t="str">
            <v>411323197205090039</v>
          </cell>
          <cell r="D1244" t="str">
            <v>4113260521</v>
          </cell>
        </row>
        <row r="1245">
          <cell r="C1245" t="str">
            <v>411323198109274422</v>
          </cell>
          <cell r="D1245" t="str">
            <v>4113260535</v>
          </cell>
        </row>
        <row r="1246">
          <cell r="C1246" t="str">
            <v>412927196505054421</v>
          </cell>
          <cell r="D1246" t="str">
            <v>4113260501</v>
          </cell>
        </row>
        <row r="1247">
          <cell r="C1247" t="str">
            <v>41292719680912007x</v>
          </cell>
          <cell r="D1247" t="str">
            <v>4113260501</v>
          </cell>
        </row>
        <row r="1248">
          <cell r="C1248" t="str">
            <v>411323198012300030</v>
          </cell>
          <cell r="D1248" t="str">
            <v>4113260518</v>
          </cell>
        </row>
        <row r="1249">
          <cell r="C1249" t="str">
            <v>412927197008150046</v>
          </cell>
          <cell r="D1249" t="str">
            <v>4113260501</v>
          </cell>
        </row>
        <row r="1250">
          <cell r="C1250" t="str">
            <v>412927194903090015</v>
          </cell>
          <cell r="D1250" t="str">
            <v>4113260513</v>
          </cell>
        </row>
        <row r="1251">
          <cell r="C1251" t="str">
            <v>411323199812300017</v>
          </cell>
          <cell r="D1251" t="str">
            <v>4113260518</v>
          </cell>
        </row>
        <row r="1252">
          <cell r="C1252" t="str">
            <v>41132319751024054X</v>
          </cell>
          <cell r="D1252" t="str">
            <v>4113260518</v>
          </cell>
        </row>
        <row r="1253">
          <cell r="C1253" t="str">
            <v>411323198412250052</v>
          </cell>
          <cell r="D1253" t="str">
            <v>4113260501</v>
          </cell>
        </row>
        <row r="1254">
          <cell r="C1254" t="str">
            <v>412927197801130016</v>
          </cell>
          <cell r="D1254" t="str">
            <v>4113260535</v>
          </cell>
        </row>
        <row r="1255">
          <cell r="C1255" t="str">
            <v>412927197009210549</v>
          </cell>
          <cell r="D1255" t="str">
            <v>4113260518</v>
          </cell>
        </row>
        <row r="1256">
          <cell r="C1256" t="str">
            <v>412927196412251426</v>
          </cell>
          <cell r="D1256" t="str">
            <v>4113260501</v>
          </cell>
        </row>
        <row r="1257">
          <cell r="C1257" t="str">
            <v>412927196712150053</v>
          </cell>
          <cell r="D1257" t="str">
            <v>4113260501</v>
          </cell>
        </row>
        <row r="1258">
          <cell r="C1258" t="str">
            <v>412927197807100037</v>
          </cell>
          <cell r="D1258" t="str">
            <v>4113260518</v>
          </cell>
        </row>
        <row r="1259">
          <cell r="C1259" t="str">
            <v>411323194710030519</v>
          </cell>
          <cell r="D1259" t="str">
            <v>4113260518</v>
          </cell>
        </row>
        <row r="1260">
          <cell r="C1260" t="str">
            <v>412927197806140045</v>
          </cell>
          <cell r="D1260" t="str">
            <v>4113260501</v>
          </cell>
        </row>
        <row r="1261">
          <cell r="C1261" t="str">
            <v>411323199903150018</v>
          </cell>
          <cell r="D1261" t="str">
            <v>4113260532</v>
          </cell>
        </row>
        <row r="1262">
          <cell r="C1262" t="str">
            <v>412927196905100036</v>
          </cell>
          <cell r="D1262" t="str">
            <v>4113260513</v>
          </cell>
        </row>
        <row r="1263">
          <cell r="C1263" t="str">
            <v>41292719781215016x</v>
          </cell>
          <cell r="D1263" t="str">
            <v>4113260519</v>
          </cell>
        </row>
        <row r="1264">
          <cell r="C1264" t="str">
            <v>412927197112200023</v>
          </cell>
          <cell r="D1264" t="str">
            <v>4113260518</v>
          </cell>
        </row>
        <row r="1265">
          <cell r="C1265" t="str">
            <v>411323199606280561</v>
          </cell>
          <cell r="D1265" t="str">
            <v>4113260529</v>
          </cell>
        </row>
        <row r="1266">
          <cell r="C1266" t="str">
            <v>412927197210095319</v>
          </cell>
          <cell r="D1266" t="str">
            <v>4113260524</v>
          </cell>
        </row>
        <row r="1267">
          <cell r="C1267" t="str">
            <v>411323195611270554</v>
          </cell>
          <cell r="D1267" t="str">
            <v>4113260518</v>
          </cell>
        </row>
        <row r="1268">
          <cell r="C1268" t="str">
            <v>411323200307223028</v>
          </cell>
          <cell r="D1268" t="str">
            <v>4113260535</v>
          </cell>
        </row>
        <row r="1269">
          <cell r="C1269" t="str">
            <v>412927196311100039</v>
          </cell>
          <cell r="D1269" t="str">
            <v>4113260501</v>
          </cell>
        </row>
        <row r="1270">
          <cell r="C1270" t="str">
            <v>411323199307240025</v>
          </cell>
          <cell r="D1270" t="str">
            <v>4113260501</v>
          </cell>
        </row>
        <row r="1271">
          <cell r="C1271" t="str">
            <v>411323197503100530</v>
          </cell>
          <cell r="D1271" t="str">
            <v>4113260546</v>
          </cell>
        </row>
        <row r="1272">
          <cell r="C1272" t="str">
            <v>411323193606200528</v>
          </cell>
          <cell r="D1272" t="str">
            <v>4113260508</v>
          </cell>
        </row>
        <row r="1273">
          <cell r="C1273" t="str">
            <v>412927197711210514</v>
          </cell>
          <cell r="D1273" t="str">
            <v>4113260501</v>
          </cell>
        </row>
        <row r="1274">
          <cell r="C1274" t="str">
            <v>412927197201070072</v>
          </cell>
          <cell r="D1274" t="str">
            <v>4113260535</v>
          </cell>
        </row>
        <row r="1275">
          <cell r="C1275" t="str">
            <v>412927197108230035</v>
          </cell>
          <cell r="D1275" t="str">
            <v>4113260539</v>
          </cell>
        </row>
        <row r="1276">
          <cell r="C1276" t="str">
            <v>412927196507110052</v>
          </cell>
          <cell r="D1276" t="str">
            <v>4113260535</v>
          </cell>
        </row>
        <row r="1277">
          <cell r="C1277" t="str">
            <v>412927196603210520</v>
          </cell>
          <cell r="D1277" t="str">
            <v>4113260501</v>
          </cell>
        </row>
        <row r="1278">
          <cell r="C1278" t="str">
            <v>411323197306083014</v>
          </cell>
          <cell r="D1278" t="str">
            <v>4113260501</v>
          </cell>
        </row>
        <row r="1279">
          <cell r="C1279" t="str">
            <v>411323196210070695</v>
          </cell>
          <cell r="D1279" t="str">
            <v>4113260521</v>
          </cell>
        </row>
        <row r="1280">
          <cell r="C1280" t="str">
            <v>411323198009150078</v>
          </cell>
          <cell r="D1280" t="str">
            <v>4113260501</v>
          </cell>
        </row>
        <row r="1281">
          <cell r="C1281" t="str">
            <v>411323199008166961</v>
          </cell>
          <cell r="D1281" t="str">
            <v>4113260535</v>
          </cell>
        </row>
        <row r="1282">
          <cell r="C1282" t="str">
            <v>411323198501060517</v>
          </cell>
          <cell r="D1282" t="str">
            <v>4113260517</v>
          </cell>
        </row>
        <row r="1283">
          <cell r="C1283" t="str">
            <v>411323198305140560</v>
          </cell>
          <cell r="D1283" t="str">
            <v>4113260518</v>
          </cell>
        </row>
        <row r="1284">
          <cell r="C1284" t="str">
            <v>411323194408150595</v>
          </cell>
          <cell r="D1284" t="str">
            <v>4113260518</v>
          </cell>
        </row>
        <row r="1285">
          <cell r="C1285" t="str">
            <v>411323195205130580</v>
          </cell>
          <cell r="D1285" t="str">
            <v>4113260518</v>
          </cell>
        </row>
        <row r="1286">
          <cell r="C1286" t="str">
            <v>412927196605256354</v>
          </cell>
          <cell r="D1286" t="str">
            <v>4113260525</v>
          </cell>
        </row>
        <row r="1287">
          <cell r="C1287" t="str">
            <v>420321198511290023</v>
          </cell>
          <cell r="D1287" t="str">
            <v>4113260501</v>
          </cell>
        </row>
        <row r="1288">
          <cell r="C1288" t="str">
            <v>412927193312010023</v>
          </cell>
          <cell r="D1288" t="str">
            <v>4113260501</v>
          </cell>
        </row>
        <row r="1289">
          <cell r="C1289" t="str">
            <v>412927197411150011</v>
          </cell>
          <cell r="D1289" t="str">
            <v>4113260501</v>
          </cell>
        </row>
        <row r="1290">
          <cell r="C1290" t="str">
            <v>411323195404040588</v>
          </cell>
          <cell r="D1290" t="str">
            <v>4113260518</v>
          </cell>
        </row>
        <row r="1291">
          <cell r="C1291" t="str">
            <v>411323200205150024</v>
          </cell>
          <cell r="D1291" t="str">
            <v>4113260535</v>
          </cell>
        </row>
        <row r="1292">
          <cell r="C1292" t="str">
            <v>41292719740618214X</v>
          </cell>
          <cell r="D1292" t="str">
            <v>4113260535</v>
          </cell>
        </row>
        <row r="1293">
          <cell r="C1293" t="str">
            <v>411323197210070606</v>
          </cell>
          <cell r="D1293" t="str">
            <v>4113260518</v>
          </cell>
        </row>
        <row r="1294">
          <cell r="C1294" t="str">
            <v>412927197102280031</v>
          </cell>
          <cell r="D1294" t="str">
            <v>4113260501</v>
          </cell>
        </row>
        <row r="1295">
          <cell r="C1295" t="str">
            <v>411323200101260026</v>
          </cell>
          <cell r="D1295" t="str">
            <v>4113260501</v>
          </cell>
        </row>
        <row r="1296">
          <cell r="C1296" t="str">
            <v>411323196504303028</v>
          </cell>
          <cell r="D1296" t="str">
            <v>4113260536</v>
          </cell>
        </row>
        <row r="1297">
          <cell r="C1297" t="str">
            <v>412927197103060022</v>
          </cell>
          <cell r="D1297" t="str">
            <v>4113260539</v>
          </cell>
        </row>
        <row r="1298">
          <cell r="C1298" t="str">
            <v>411323199904290047</v>
          </cell>
          <cell r="D1298" t="str">
            <v>4113260501</v>
          </cell>
        </row>
        <row r="1299">
          <cell r="C1299" t="str">
            <v>411323200212055826</v>
          </cell>
          <cell r="D1299" t="str">
            <v>4113260513</v>
          </cell>
        </row>
        <row r="1300">
          <cell r="C1300" t="str">
            <v>412927197105110062</v>
          </cell>
          <cell r="D1300" t="str">
            <v>4113260512</v>
          </cell>
        </row>
        <row r="1301">
          <cell r="C1301" t="str">
            <v>411323200111220036</v>
          </cell>
          <cell r="D1301" t="str">
            <v>4113260529</v>
          </cell>
        </row>
        <row r="1302">
          <cell r="C1302" t="str">
            <v>412927197511170052</v>
          </cell>
          <cell r="D1302" t="str">
            <v>4113260518</v>
          </cell>
        </row>
        <row r="1303">
          <cell r="C1303" t="str">
            <v>411323197010100575</v>
          </cell>
          <cell r="D1303" t="str">
            <v>4113260518</v>
          </cell>
        </row>
        <row r="1304">
          <cell r="C1304" t="str">
            <v>411323199811291120</v>
          </cell>
          <cell r="D1304" t="str">
            <v>4113260539</v>
          </cell>
        </row>
        <row r="1305">
          <cell r="C1305" t="str">
            <v>411323200203310522</v>
          </cell>
          <cell r="D1305" t="str">
            <v>4113260512</v>
          </cell>
        </row>
        <row r="1306">
          <cell r="C1306" t="str">
            <v>41132319980819053X</v>
          </cell>
          <cell r="D1306" t="str">
            <v>4113260503</v>
          </cell>
        </row>
        <row r="1307">
          <cell r="C1307" t="str">
            <v>411323198301020035</v>
          </cell>
          <cell r="D1307" t="str">
            <v>4113260535</v>
          </cell>
        </row>
        <row r="1308">
          <cell r="C1308" t="str">
            <v>411323199801191724</v>
          </cell>
          <cell r="D1308" t="str">
            <v>4113260535</v>
          </cell>
        </row>
        <row r="1309">
          <cell r="C1309" t="str">
            <v>411323199003140551</v>
          </cell>
          <cell r="D1309" t="str">
            <v>4113260544</v>
          </cell>
        </row>
        <row r="1310">
          <cell r="C1310" t="str">
            <v>411323198508130055</v>
          </cell>
          <cell r="D1310" t="str">
            <v>4113260501</v>
          </cell>
        </row>
        <row r="1311">
          <cell r="C1311" t="str">
            <v>411323195210270545</v>
          </cell>
          <cell r="D1311" t="str">
            <v>4113260518</v>
          </cell>
        </row>
        <row r="1312">
          <cell r="C1312" t="str">
            <v>411323194512180532</v>
          </cell>
          <cell r="D1312" t="str">
            <v>4113260518</v>
          </cell>
        </row>
        <row r="1313">
          <cell r="C1313" t="str">
            <v>412927196307290036</v>
          </cell>
          <cell r="D1313" t="str">
            <v>4113260518</v>
          </cell>
        </row>
        <row r="1314">
          <cell r="C1314" t="str">
            <v>411323195104200615</v>
          </cell>
          <cell r="D1314" t="str">
            <v>4113260518</v>
          </cell>
        </row>
        <row r="1315">
          <cell r="C1315" t="str">
            <v>41132319640113003X</v>
          </cell>
          <cell r="D1315" t="str">
            <v>4113260518</v>
          </cell>
        </row>
        <row r="1316">
          <cell r="C1316" t="str">
            <v>412927196710120010</v>
          </cell>
          <cell r="D1316" t="str">
            <v>4113260518</v>
          </cell>
        </row>
        <row r="1317">
          <cell r="C1317" t="str">
            <v>411323195001040524</v>
          </cell>
          <cell r="D1317" t="str">
            <v>4113260518</v>
          </cell>
        </row>
        <row r="1318">
          <cell r="C1318" t="str">
            <v>412927196408110532</v>
          </cell>
          <cell r="D1318" t="str">
            <v>4113260513</v>
          </cell>
        </row>
        <row r="1319">
          <cell r="C1319" t="str">
            <v>411323199002120065</v>
          </cell>
          <cell r="D1319" t="str">
            <v>4113260515</v>
          </cell>
        </row>
        <row r="1320">
          <cell r="C1320" t="str">
            <v>412927196505150077</v>
          </cell>
          <cell r="D1320" t="str">
            <v>4113260501</v>
          </cell>
        </row>
        <row r="1321">
          <cell r="C1321" t="str">
            <v>411323198409295348</v>
          </cell>
          <cell r="D1321">
            <v>4113260501</v>
          </cell>
        </row>
        <row r="1322">
          <cell r="C1322" t="str">
            <v>412927196411250018</v>
          </cell>
          <cell r="D1322" t="str">
            <v>4113260518</v>
          </cell>
        </row>
        <row r="1323">
          <cell r="C1323" t="str">
            <v>412927197409200016</v>
          </cell>
          <cell r="D1323" t="str">
            <v>4113260501</v>
          </cell>
        </row>
        <row r="1324">
          <cell r="C1324" t="str">
            <v>412927196403070041</v>
          </cell>
          <cell r="D1324" t="str">
            <v>4113260501</v>
          </cell>
        </row>
        <row r="1325">
          <cell r="C1325" t="str">
            <v>412927197703150013</v>
          </cell>
          <cell r="D1325" t="str">
            <v>4113260518</v>
          </cell>
        </row>
        <row r="1326">
          <cell r="C1326" t="str">
            <v>411323191910250520</v>
          </cell>
          <cell r="D1326" t="str">
            <v>4113260536</v>
          </cell>
        </row>
        <row r="1327">
          <cell r="C1327" t="str">
            <v>411323200306090032</v>
          </cell>
          <cell r="D1327" t="str">
            <v>4113260528</v>
          </cell>
        </row>
        <row r="1328">
          <cell r="C1328" t="str">
            <v>411323199707240040</v>
          </cell>
          <cell r="D1328" t="str">
            <v>4113260518</v>
          </cell>
        </row>
        <row r="1329">
          <cell r="C1329" t="str">
            <v>412927196204090015</v>
          </cell>
          <cell r="D1329" t="str">
            <v>4113260509</v>
          </cell>
        </row>
        <row r="1330">
          <cell r="C1330" t="str">
            <v>411323198709207354</v>
          </cell>
          <cell r="D1330" t="str">
            <v>4113260535</v>
          </cell>
        </row>
        <row r="1331">
          <cell r="C1331" t="str">
            <v>411323196304080616</v>
          </cell>
          <cell r="D1331" t="str">
            <v>4113260518</v>
          </cell>
        </row>
        <row r="1332">
          <cell r="C1332" t="str">
            <v>411323200203071410</v>
          </cell>
          <cell r="D1332" t="str">
            <v>4113260535</v>
          </cell>
        </row>
        <row r="1333">
          <cell r="C1333" t="str">
            <v>41292719671026003x</v>
          </cell>
          <cell r="D1333" t="str">
            <v>4113260518</v>
          </cell>
        </row>
        <row r="1334">
          <cell r="C1334" t="str">
            <v>412927196903230056</v>
          </cell>
          <cell r="D1334" t="str">
            <v>4113260540</v>
          </cell>
        </row>
        <row r="1335">
          <cell r="C1335" t="str">
            <v>411323196809220573</v>
          </cell>
          <cell r="D1335" t="str">
            <v>4113260518</v>
          </cell>
        </row>
        <row r="1336">
          <cell r="C1336" t="str">
            <v>411323196909100560</v>
          </cell>
          <cell r="D1336" t="str">
            <v>4113260508</v>
          </cell>
        </row>
        <row r="1337">
          <cell r="C1337" t="str">
            <v>411323199911274416</v>
          </cell>
          <cell r="D1337" t="str">
            <v>4113260539</v>
          </cell>
        </row>
        <row r="1338">
          <cell r="C1338" t="str">
            <v>41292719630809212x</v>
          </cell>
          <cell r="D1338" t="str">
            <v>4113260518</v>
          </cell>
        </row>
        <row r="1339">
          <cell r="C1339" t="str">
            <v>411323198111160555</v>
          </cell>
          <cell r="D1339" t="str">
            <v>4113260518</v>
          </cell>
        </row>
        <row r="1340">
          <cell r="C1340" t="str">
            <v>412927197504061720</v>
          </cell>
          <cell r="D1340" t="str">
            <v>4113260501</v>
          </cell>
        </row>
        <row r="1341">
          <cell r="C1341" t="str">
            <v>412927195708220018</v>
          </cell>
          <cell r="D1341" t="str">
            <v>4113260501</v>
          </cell>
        </row>
        <row r="1342">
          <cell r="C1342" t="str">
            <v>412927194407110021</v>
          </cell>
          <cell r="D1342" t="str">
            <v>4113260501</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居民补贴信息采集模板（含账户）"/>
      <sheetName val="附录(民族)"/>
      <sheetName val="附录(行政区划)"/>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居民补贴信息采集模板（含账户）"/>
      <sheetName val="附录(民族)"/>
      <sheetName val="附录(行政区划)"/>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1">
          <cell r="B1" t="str">
            <v>身份证</v>
          </cell>
          <cell r="C1" t="str">
            <v>银行卡</v>
          </cell>
        </row>
        <row r="2">
          <cell r="B2" t="str">
            <v>412927197908182158</v>
          </cell>
          <cell r="C2" t="str">
            <v>6217975130028346070</v>
          </cell>
        </row>
        <row r="3">
          <cell r="B3" t="str">
            <v>412927195203260022</v>
          </cell>
          <cell r="C3" t="str">
            <v>6214672590009048925</v>
          </cell>
        </row>
        <row r="4">
          <cell r="B4" t="str">
            <v>411326195304215319</v>
          </cell>
          <cell r="C4" t="str">
            <v>6217975130011630100</v>
          </cell>
        </row>
        <row r="5">
          <cell r="B5" t="str">
            <v>411323198811170017</v>
          </cell>
          <cell r="C5" t="str">
            <v>623059486702573296</v>
          </cell>
        </row>
        <row r="6">
          <cell r="B6" t="str">
            <v>412927196610263444</v>
          </cell>
          <cell r="C6" t="str">
            <v>623059486701708554</v>
          </cell>
        </row>
        <row r="7">
          <cell r="B7" t="str">
            <v>411323194301033022</v>
          </cell>
          <cell r="C7" t="str">
            <v>6217975130011416542</v>
          </cell>
        </row>
        <row r="8">
          <cell r="B8" t="str">
            <v>412927193904022618</v>
          </cell>
          <cell r="C8" t="str">
            <v>623059486700798770</v>
          </cell>
        </row>
        <row r="9">
          <cell r="B9" t="str">
            <v>411323198007110021</v>
          </cell>
          <cell r="C9" t="str">
            <v>6214672590006148819</v>
          </cell>
        </row>
        <row r="10">
          <cell r="B10" t="str">
            <v>411323198108150014</v>
          </cell>
          <cell r="C10" t="str">
            <v>623059486702883992</v>
          </cell>
        </row>
        <row r="11">
          <cell r="B11" t="str">
            <v>412927197608180011</v>
          </cell>
          <cell r="C11" t="str">
            <v>623059486701467110</v>
          </cell>
        </row>
        <row r="12">
          <cell r="B12" t="str">
            <v>41132319880623002X</v>
          </cell>
          <cell r="C12" t="str">
            <v>623059486701706111</v>
          </cell>
        </row>
        <row r="13">
          <cell r="B13" t="str">
            <v>412927197202240037</v>
          </cell>
          <cell r="C13" t="str">
            <v>6217211714002336993</v>
          </cell>
        </row>
        <row r="14">
          <cell r="B14" t="str">
            <v>41292719650424002X</v>
          </cell>
          <cell r="C14" t="str">
            <v>6217211714002335987</v>
          </cell>
        </row>
        <row r="15">
          <cell r="B15" t="str">
            <v>41132320060805001X</v>
          </cell>
          <cell r="C15" t="str">
            <v>6217211714002165327</v>
          </cell>
        </row>
        <row r="16">
          <cell r="B16" t="str">
            <v>412927195004053020</v>
          </cell>
          <cell r="C16" t="str">
            <v>6214672590008826917</v>
          </cell>
        </row>
        <row r="17">
          <cell r="B17" t="str">
            <v>412927197005170017</v>
          </cell>
          <cell r="C17" t="str">
            <v>623059486702831330</v>
          </cell>
        </row>
        <row r="18">
          <cell r="B18" t="str">
            <v>412927196807063040</v>
          </cell>
          <cell r="C18" t="str">
            <v>623059486702858747</v>
          </cell>
        </row>
        <row r="19">
          <cell r="B19" t="str">
            <v>411323198305140560</v>
          </cell>
          <cell r="C19" t="str">
            <v>6228230975966547966</v>
          </cell>
        </row>
        <row r="20">
          <cell r="B20" t="str">
            <v>412927192708144509</v>
          </cell>
          <cell r="C20" t="str">
            <v>623059486700002173</v>
          </cell>
        </row>
        <row r="21">
          <cell r="B21" t="str">
            <v>412927196304280019</v>
          </cell>
          <cell r="C21" t="str">
            <v>6214672590009729953</v>
          </cell>
        </row>
        <row r="22">
          <cell r="B22" t="str">
            <v>412927195712246915</v>
          </cell>
          <cell r="C22" t="str">
            <v>6217211714002346554</v>
          </cell>
        </row>
        <row r="23">
          <cell r="B23" t="str">
            <v>412927196108016923</v>
          </cell>
          <cell r="C23" t="str">
            <v>623059486701700338</v>
          </cell>
        </row>
        <row r="24">
          <cell r="B24" t="str">
            <v>411326200805010024</v>
          </cell>
          <cell r="C24" t="str">
            <v>6217211714002273907</v>
          </cell>
        </row>
        <row r="25">
          <cell r="B25" t="str">
            <v>41132319940706054X</v>
          </cell>
          <cell r="C25" t="str">
            <v>6217211714002132533</v>
          </cell>
        </row>
        <row r="26">
          <cell r="B26" t="str">
            <v>412927196411236355</v>
          </cell>
          <cell r="C26" t="str">
            <v>623059486701221095</v>
          </cell>
        </row>
        <row r="27">
          <cell r="B27" t="str">
            <v>411323199412043410</v>
          </cell>
          <cell r="C27" t="str">
            <v>6214672590008850594</v>
          </cell>
        </row>
        <row r="28">
          <cell r="B28" t="str">
            <v>412927195402280026</v>
          </cell>
          <cell r="C28" t="str">
            <v>6214672590009048941</v>
          </cell>
        </row>
        <row r="29">
          <cell r="B29" t="str">
            <v>412927197203060011</v>
          </cell>
          <cell r="C29" t="str">
            <v>6214672590006142838</v>
          </cell>
        </row>
        <row r="30">
          <cell r="B30" t="str">
            <v>412927193810240534</v>
          </cell>
          <cell r="C30" t="str">
            <v>6214672590008835108</v>
          </cell>
        </row>
        <row r="31">
          <cell r="B31" t="str">
            <v>412927196510101114</v>
          </cell>
          <cell r="C31" t="str">
            <v>6217211714002341548</v>
          </cell>
        </row>
        <row r="32">
          <cell r="B32" t="str">
            <v>411326200705105835</v>
          </cell>
          <cell r="C32" t="str">
            <v>623059486702802380</v>
          </cell>
        </row>
        <row r="33">
          <cell r="B33" t="str">
            <v>411323196610205878</v>
          </cell>
          <cell r="C33" t="str">
            <v>6236605507542214</v>
          </cell>
        </row>
        <row r="34">
          <cell r="B34" t="str">
            <v>412927194001052642</v>
          </cell>
          <cell r="C34" t="str">
            <v>623059486700674443</v>
          </cell>
        </row>
        <row r="35">
          <cell r="B35" t="str">
            <v>411323198305010045</v>
          </cell>
          <cell r="C35" t="str">
            <v>6214672590008849794</v>
          </cell>
        </row>
        <row r="36">
          <cell r="B36" t="str">
            <v>41292719781215016X</v>
          </cell>
          <cell r="C36" t="str">
            <v>6228230976048855963</v>
          </cell>
        </row>
        <row r="37">
          <cell r="B37" t="str">
            <v>412927195808102123</v>
          </cell>
          <cell r="C37" t="str">
            <v>6217975130011248861</v>
          </cell>
        </row>
        <row r="38">
          <cell r="B38" t="str">
            <v>412927195911150115</v>
          </cell>
          <cell r="C38" t="str">
            <v>623059486701173882</v>
          </cell>
        </row>
        <row r="39">
          <cell r="B39" t="str">
            <v>412927197209026332</v>
          </cell>
          <cell r="C39" t="str">
            <v>6214672590008048579</v>
          </cell>
        </row>
        <row r="40">
          <cell r="B40" t="str">
            <v>411323197810110077</v>
          </cell>
          <cell r="C40" t="str">
            <v>6217975130027723824</v>
          </cell>
        </row>
        <row r="41">
          <cell r="B41" t="str">
            <v>412927196403110023</v>
          </cell>
          <cell r="C41" t="str">
            <v>6214672590009052042</v>
          </cell>
        </row>
        <row r="42">
          <cell r="B42" t="str">
            <v>412927197010160032</v>
          </cell>
          <cell r="C42" t="str">
            <v>6217211714002336357</v>
          </cell>
        </row>
        <row r="43">
          <cell r="B43" t="str">
            <v>412927196602192156</v>
          </cell>
          <cell r="C43" t="str">
            <v>6214672590006261042</v>
          </cell>
        </row>
        <row r="44">
          <cell r="B44" t="str">
            <v>412927197606082610</v>
          </cell>
          <cell r="C44" t="str">
            <v>623059486702609025</v>
          </cell>
        </row>
        <row r="45">
          <cell r="B45" t="str">
            <v>411323198711120039</v>
          </cell>
          <cell r="C45" t="str">
            <v>623059486702830506</v>
          </cell>
        </row>
        <row r="46">
          <cell r="B46" t="str">
            <v>411323198709100020</v>
          </cell>
          <cell r="C46" t="str">
            <v>623059486702856956</v>
          </cell>
        </row>
        <row r="47">
          <cell r="B47" t="str">
            <v>411323200101100057</v>
          </cell>
          <cell r="C47" t="str">
            <v>6217211714002181977</v>
          </cell>
        </row>
        <row r="48">
          <cell r="B48" t="str">
            <v>412927196303022181</v>
          </cell>
          <cell r="C48" t="str">
            <v>623059486701869125</v>
          </cell>
        </row>
        <row r="49">
          <cell r="B49" t="str">
            <v>412927197811040049</v>
          </cell>
          <cell r="C49" t="str">
            <v>623059486701709537</v>
          </cell>
        </row>
        <row r="50">
          <cell r="B50" t="str">
            <v>412927196706210021</v>
          </cell>
          <cell r="C50" t="str">
            <v>623059486703070052</v>
          </cell>
        </row>
        <row r="51">
          <cell r="B51" t="str">
            <v>412927195111010026</v>
          </cell>
          <cell r="C51" t="str">
            <v>6214672590008833046</v>
          </cell>
        </row>
        <row r="52">
          <cell r="B52" t="str">
            <v>411326195207073021</v>
          </cell>
          <cell r="C52" t="str">
            <v>6217975130011421211</v>
          </cell>
        </row>
        <row r="53">
          <cell r="B53" t="str">
            <v>411323198102050039</v>
          </cell>
          <cell r="C53" t="str">
            <v>6222620620050050474</v>
          </cell>
        </row>
        <row r="54">
          <cell r="B54" t="str">
            <v>411323197204205359</v>
          </cell>
          <cell r="C54" t="str">
            <v>6214672590009696673</v>
          </cell>
        </row>
        <row r="55">
          <cell r="B55" t="str">
            <v>412927197702080017</v>
          </cell>
          <cell r="C55" t="str">
            <v>6228230979009747070</v>
          </cell>
        </row>
        <row r="56">
          <cell r="B56" t="str">
            <v>41132620110804694X</v>
          </cell>
          <cell r="C56" t="str">
            <v>623059486702987108</v>
          </cell>
        </row>
        <row r="57">
          <cell r="B57" t="str">
            <v>412927195804155324</v>
          </cell>
          <cell r="C57" t="str">
            <v>6217975130011630183</v>
          </cell>
        </row>
        <row r="58">
          <cell r="B58" t="str">
            <v>411326201410250490</v>
          </cell>
          <cell r="C58" t="str">
            <v>623059486703046953</v>
          </cell>
        </row>
        <row r="59">
          <cell r="B59" t="str">
            <v>411323198906240022</v>
          </cell>
          <cell r="C59" t="str">
            <v>623059486701733917</v>
          </cell>
        </row>
        <row r="60">
          <cell r="B60" t="str">
            <v>412927197201070072</v>
          </cell>
          <cell r="C60" t="str">
            <v>6217975130028343044</v>
          </cell>
        </row>
        <row r="61">
          <cell r="B61" t="str">
            <v>411323198206153841</v>
          </cell>
          <cell r="C61" t="str">
            <v>623059486702838772</v>
          </cell>
        </row>
        <row r="62">
          <cell r="B62" t="str">
            <v>412927196810210021</v>
          </cell>
          <cell r="C62" t="str">
            <v>623059486702897646</v>
          </cell>
        </row>
        <row r="63">
          <cell r="B63" t="str">
            <v>411323198012050115</v>
          </cell>
          <cell r="C63" t="str">
            <v>6214672590008850669</v>
          </cell>
        </row>
        <row r="64">
          <cell r="B64" t="str">
            <v>412927195304170034</v>
          </cell>
          <cell r="C64" t="str">
            <v>6214672590008827097</v>
          </cell>
        </row>
        <row r="65">
          <cell r="B65" t="str">
            <v>412927196209260036</v>
          </cell>
          <cell r="C65" t="str">
            <v>6214672590008837054</v>
          </cell>
        </row>
        <row r="66">
          <cell r="B66" t="str">
            <v>412927195206101123</v>
          </cell>
          <cell r="C66" t="str">
            <v>6214672590008834697</v>
          </cell>
        </row>
        <row r="67">
          <cell r="B67" t="str">
            <v>412927194008142122</v>
          </cell>
          <cell r="C67" t="str">
            <v>6217211714002342504</v>
          </cell>
        </row>
        <row r="68">
          <cell r="B68" t="str">
            <v>411323194803030526</v>
          </cell>
          <cell r="C68" t="str">
            <v>6228230975966792463</v>
          </cell>
        </row>
        <row r="69">
          <cell r="B69" t="str">
            <v>412927197805310022</v>
          </cell>
          <cell r="C69" t="str">
            <v>6214672590010171716</v>
          </cell>
        </row>
        <row r="70">
          <cell r="B70" t="str">
            <v>412927197008010035</v>
          </cell>
          <cell r="C70" t="str">
            <v>6217211714002336761</v>
          </cell>
        </row>
        <row r="71">
          <cell r="B71" t="str">
            <v>411326200703120118</v>
          </cell>
          <cell r="C71" t="str">
            <v>6217211714002515844</v>
          </cell>
        </row>
        <row r="72">
          <cell r="B72" t="str">
            <v>412927194501250012</v>
          </cell>
          <cell r="C72" t="str">
            <v>6214672590008838268</v>
          </cell>
        </row>
        <row r="73">
          <cell r="B73" t="str">
            <v>411323198506290012</v>
          </cell>
          <cell r="C73" t="str">
            <v>6217975130015901580</v>
          </cell>
        </row>
        <row r="74">
          <cell r="B74" t="str">
            <v>411323198802241733</v>
          </cell>
          <cell r="C74" t="str">
            <v>6214672590008850651</v>
          </cell>
        </row>
        <row r="75">
          <cell r="B75" t="str">
            <v>412927197908135335</v>
          </cell>
          <cell r="C75" t="str">
            <v>623059486702919044</v>
          </cell>
        </row>
        <row r="76">
          <cell r="B76" t="str">
            <v>411323198109274422</v>
          </cell>
          <cell r="C76" t="str">
            <v>623059486702906934</v>
          </cell>
        </row>
        <row r="77">
          <cell r="B77" t="str">
            <v>41292719761010443X</v>
          </cell>
          <cell r="C77" t="str">
            <v>623059486702985987</v>
          </cell>
        </row>
        <row r="78">
          <cell r="B78" t="str">
            <v>412927197303260010</v>
          </cell>
          <cell r="C78" t="str">
            <v>6217211714002331804</v>
          </cell>
        </row>
        <row r="79">
          <cell r="B79" t="str">
            <v>152921196211171129</v>
          </cell>
          <cell r="C79" t="str">
            <v>6217975130028363331</v>
          </cell>
        </row>
        <row r="80">
          <cell r="B80" t="str">
            <v>411323200401030011</v>
          </cell>
          <cell r="C80" t="str">
            <v>623059486702715434</v>
          </cell>
        </row>
        <row r="81">
          <cell r="B81" t="str">
            <v>412927194207122124</v>
          </cell>
          <cell r="C81" t="str">
            <v>6214672590009835180</v>
          </cell>
        </row>
        <row r="82">
          <cell r="B82" t="str">
            <v>411323197505120543</v>
          </cell>
          <cell r="C82" t="str">
            <v>6228230975966199065</v>
          </cell>
        </row>
        <row r="83">
          <cell r="B83" t="str">
            <v>41292719650510533X</v>
          </cell>
          <cell r="C83" t="str">
            <v>623059486701611469</v>
          </cell>
        </row>
        <row r="84">
          <cell r="B84" t="str">
            <v>412927196207234475</v>
          </cell>
          <cell r="C84" t="str">
            <v>623059486702209958</v>
          </cell>
        </row>
        <row r="85">
          <cell r="B85" t="str">
            <v>411323198011130017</v>
          </cell>
          <cell r="C85" t="str">
            <v>6217975130021836010</v>
          </cell>
        </row>
        <row r="86">
          <cell r="B86" t="str">
            <v>412927195303071712</v>
          </cell>
          <cell r="C86" t="str">
            <v>623059486700527963</v>
          </cell>
        </row>
        <row r="87">
          <cell r="B87" t="str">
            <v>412927195412290017</v>
          </cell>
          <cell r="C87" t="str">
            <v>6214672590008840280</v>
          </cell>
        </row>
        <row r="88">
          <cell r="B88" t="str">
            <v>412927195508100038</v>
          </cell>
          <cell r="C88" t="str">
            <v>623059486702550013</v>
          </cell>
        </row>
        <row r="89">
          <cell r="B89" t="str">
            <v>411323198908200059</v>
          </cell>
          <cell r="C89" t="str">
            <v>6214672590009085596</v>
          </cell>
        </row>
        <row r="90">
          <cell r="B90" t="str">
            <v>41292719540110002X</v>
          </cell>
          <cell r="C90" t="str">
            <v>6214672590008818567</v>
          </cell>
        </row>
        <row r="91">
          <cell r="B91" t="str">
            <v>411326200005125819</v>
          </cell>
          <cell r="C91" t="str">
            <v>623059486702712480</v>
          </cell>
        </row>
        <row r="92">
          <cell r="B92" t="str">
            <v>412927195807156381</v>
          </cell>
          <cell r="C92" t="str">
            <v>623059486701955007</v>
          </cell>
        </row>
        <row r="93">
          <cell r="B93" t="str">
            <v>412927195403301730</v>
          </cell>
          <cell r="C93" t="str">
            <v>623059486702771957</v>
          </cell>
        </row>
        <row r="94">
          <cell r="B94" t="str">
            <v>411326201706060282</v>
          </cell>
          <cell r="C94" t="str">
            <v>623059486703018176</v>
          </cell>
        </row>
        <row r="95">
          <cell r="B95" t="str">
            <v>412927194602150029</v>
          </cell>
          <cell r="C95" t="str">
            <v>6214672590008833392</v>
          </cell>
        </row>
        <row r="96">
          <cell r="B96" t="str">
            <v>411323198505040054</v>
          </cell>
          <cell r="C96" t="str">
            <v>6214672590006076887</v>
          </cell>
        </row>
        <row r="97">
          <cell r="B97" t="str">
            <v>412927194305150014</v>
          </cell>
          <cell r="C97" t="str">
            <v>6214672590009598903</v>
          </cell>
        </row>
        <row r="98">
          <cell r="B98" t="str">
            <v>412927196212224490</v>
          </cell>
          <cell r="C98" t="str">
            <v>6217211714002344674</v>
          </cell>
        </row>
        <row r="99">
          <cell r="B99" t="str">
            <v>411323199903150018</v>
          </cell>
          <cell r="C99" t="str">
            <v>6217211714004125238</v>
          </cell>
        </row>
        <row r="100">
          <cell r="B100" t="str">
            <v>412927193410060024</v>
          </cell>
          <cell r="C100" t="str">
            <v>6214672590008836866</v>
          </cell>
        </row>
        <row r="101">
          <cell r="B101" t="str">
            <v>412927197703150013</v>
          </cell>
          <cell r="C101" t="str">
            <v>6214672590006193823</v>
          </cell>
        </row>
        <row r="102">
          <cell r="B102" t="str">
            <v>412927195710172684</v>
          </cell>
          <cell r="C102" t="str">
            <v>623059486701471179</v>
          </cell>
        </row>
        <row r="103">
          <cell r="B103" t="str">
            <v>411323197412280038</v>
          </cell>
          <cell r="C103" t="str">
            <v>6214672590006077224</v>
          </cell>
        </row>
        <row r="104">
          <cell r="B104" t="str">
            <v>412927195411170013</v>
          </cell>
          <cell r="C104" t="str">
            <v>6214672590008819888</v>
          </cell>
        </row>
        <row r="105">
          <cell r="B105" t="str">
            <v>412927197808130051</v>
          </cell>
          <cell r="C105" t="str">
            <v>6214672590008842575</v>
          </cell>
        </row>
        <row r="106">
          <cell r="B106" t="str">
            <v>412927194501200023</v>
          </cell>
          <cell r="C106" t="str">
            <v>6214672590009049147</v>
          </cell>
        </row>
        <row r="107">
          <cell r="B107" t="str">
            <v>412927196504202154</v>
          </cell>
          <cell r="C107" t="str">
            <v>6214672590009089127</v>
          </cell>
        </row>
        <row r="108">
          <cell r="B108" t="str">
            <v>412927197112046433</v>
          </cell>
          <cell r="C108" t="str">
            <v>623059486702873605</v>
          </cell>
        </row>
        <row r="109">
          <cell r="B109" t="str">
            <v>412927194408022111</v>
          </cell>
          <cell r="C109" t="str">
            <v>6217975130011094612</v>
          </cell>
        </row>
        <row r="110">
          <cell r="B110" t="str">
            <v>412927194805036920</v>
          </cell>
          <cell r="C110" t="str">
            <v>623059486701054496</v>
          </cell>
        </row>
        <row r="111">
          <cell r="B111" t="str">
            <v>412927196604290016</v>
          </cell>
          <cell r="C111" t="str">
            <v>6214672590006201717</v>
          </cell>
        </row>
        <row r="112">
          <cell r="B112" t="str">
            <v>412927196808201724</v>
          </cell>
          <cell r="C112" t="str">
            <v>623059486702905571</v>
          </cell>
        </row>
        <row r="113">
          <cell r="B113" t="str">
            <v>412927196802290025</v>
          </cell>
          <cell r="C113" t="str">
            <v>623059486701729584</v>
          </cell>
        </row>
        <row r="114">
          <cell r="B114" t="str">
            <v>412927194212226323</v>
          </cell>
          <cell r="C114" t="str">
            <v>6214672590008835066</v>
          </cell>
        </row>
        <row r="115">
          <cell r="B115" t="str">
            <v>412927195110120020</v>
          </cell>
          <cell r="C115" t="str">
            <v>6214672590008845370</v>
          </cell>
        </row>
        <row r="116">
          <cell r="B116" t="str">
            <v>412927197007030018</v>
          </cell>
          <cell r="C116" t="str">
            <v>6236605517848247</v>
          </cell>
        </row>
        <row r="117">
          <cell r="B117" t="str">
            <v>412927197410152656</v>
          </cell>
          <cell r="C117" t="str">
            <v>623059486701464646</v>
          </cell>
        </row>
        <row r="118">
          <cell r="B118" t="str">
            <v>430407200510270055</v>
          </cell>
          <cell r="C118" t="str">
            <v>623059486702858986</v>
          </cell>
        </row>
        <row r="119">
          <cell r="B119" t="str">
            <v>412927194112243820</v>
          </cell>
          <cell r="C119" t="str">
            <v>6217975130021196696</v>
          </cell>
        </row>
        <row r="120">
          <cell r="B120" t="str">
            <v>411323198802150102</v>
          </cell>
          <cell r="C120" t="str">
            <v>6217975130011415981</v>
          </cell>
        </row>
        <row r="121">
          <cell r="B121" t="str">
            <v>412927196707043018</v>
          </cell>
          <cell r="C121" t="str">
            <v>6214672590006233371</v>
          </cell>
        </row>
        <row r="122">
          <cell r="B122" t="str">
            <v>411323198905261120</v>
          </cell>
          <cell r="C122" t="str">
            <v>623059486702932161</v>
          </cell>
        </row>
        <row r="123">
          <cell r="B123" t="str">
            <v>411323198610295331</v>
          </cell>
          <cell r="C123" t="str">
            <v>623059486702955238</v>
          </cell>
        </row>
        <row r="124">
          <cell r="B124" t="str">
            <v>411323199012080087</v>
          </cell>
          <cell r="C124" t="str">
            <v>623059486702856949</v>
          </cell>
        </row>
        <row r="125">
          <cell r="B125" t="str">
            <v>411323195103100567</v>
          </cell>
          <cell r="C125" t="str">
            <v>6228230975966577666</v>
          </cell>
        </row>
        <row r="126">
          <cell r="B126" t="str">
            <v>411323198102260028</v>
          </cell>
          <cell r="C126" t="str">
            <v>623059486702954983</v>
          </cell>
        </row>
        <row r="127">
          <cell r="B127" t="str">
            <v>412927197006167055</v>
          </cell>
          <cell r="C127" t="str">
            <v>6214672590006259780</v>
          </cell>
        </row>
        <row r="128">
          <cell r="B128" t="str">
            <v>412927196408250033</v>
          </cell>
          <cell r="C128" t="str">
            <v>623059486702906736</v>
          </cell>
        </row>
        <row r="129">
          <cell r="B129" t="str">
            <v>412927196211100023</v>
          </cell>
          <cell r="C129" t="str">
            <v>6214672590008835181</v>
          </cell>
        </row>
        <row r="130">
          <cell r="B130" t="str">
            <v>411323199711166963</v>
          </cell>
          <cell r="C130" t="str">
            <v>623059486702419680</v>
          </cell>
        </row>
        <row r="131">
          <cell r="B131" t="str">
            <v>41132620071209007X</v>
          </cell>
          <cell r="C131" t="str">
            <v>623059486702710013</v>
          </cell>
        </row>
        <row r="132">
          <cell r="B132" t="str">
            <v>412927197706152831</v>
          </cell>
          <cell r="C132" t="str">
            <v>623059486702906959</v>
          </cell>
        </row>
        <row r="133">
          <cell r="B133" t="str">
            <v>412927197309136360</v>
          </cell>
          <cell r="C133" t="str">
            <v>6217211714002346224</v>
          </cell>
        </row>
        <row r="134">
          <cell r="B134" t="str">
            <v>411323198807090014</v>
          </cell>
          <cell r="C134" t="str">
            <v>6214672590009434802</v>
          </cell>
        </row>
        <row r="135">
          <cell r="B135" t="str">
            <v>411323197011143462</v>
          </cell>
          <cell r="C135" t="str">
            <v>6217975130028343788</v>
          </cell>
        </row>
        <row r="136">
          <cell r="B136" t="str">
            <v>412927196405200014</v>
          </cell>
          <cell r="C136" t="str">
            <v>623059486702907833</v>
          </cell>
        </row>
        <row r="137">
          <cell r="B137" t="str">
            <v>412927193212010034</v>
          </cell>
          <cell r="C137" t="str">
            <v>6214672590008850917</v>
          </cell>
        </row>
        <row r="138">
          <cell r="B138" t="str">
            <v>412927196707145372</v>
          </cell>
          <cell r="C138" t="str">
            <v>623059486702575465</v>
          </cell>
        </row>
        <row r="139">
          <cell r="B139" t="str">
            <v>411323199809170047</v>
          </cell>
          <cell r="C139" t="str">
            <v>623059486702861188</v>
          </cell>
        </row>
        <row r="140">
          <cell r="B140" t="str">
            <v>412927197209250035</v>
          </cell>
          <cell r="C140" t="str">
            <v>6214672590006211708</v>
          </cell>
        </row>
        <row r="141">
          <cell r="B141" t="str">
            <v>41132319790227006X</v>
          </cell>
          <cell r="C141" t="str">
            <v>6217211714003598989</v>
          </cell>
        </row>
        <row r="142">
          <cell r="B142" t="str">
            <v>412927196712150053</v>
          </cell>
          <cell r="C142" t="str">
            <v>6217975130028341618</v>
          </cell>
        </row>
        <row r="143">
          <cell r="B143" t="str">
            <v>411323200206200038</v>
          </cell>
          <cell r="C143" t="str">
            <v>6217211714002176514</v>
          </cell>
        </row>
        <row r="144">
          <cell r="B144" t="str">
            <v>412927197906200092</v>
          </cell>
          <cell r="C144" t="str">
            <v>6214672590008849877</v>
          </cell>
        </row>
        <row r="145">
          <cell r="B145" t="str">
            <v>412927196411282116</v>
          </cell>
          <cell r="C145" t="str">
            <v>6217975130011260940</v>
          </cell>
        </row>
        <row r="146">
          <cell r="B146" t="str">
            <v>412927195303200035</v>
          </cell>
          <cell r="C146" t="str">
            <v>6214672590008837336</v>
          </cell>
        </row>
        <row r="147">
          <cell r="B147" t="str">
            <v>412927197210010039</v>
          </cell>
          <cell r="C147" t="str">
            <v>623059486701735524</v>
          </cell>
        </row>
        <row r="148">
          <cell r="B148" t="str">
            <v>411323199708010028</v>
          </cell>
          <cell r="C148" t="str">
            <v>6228230979009747377</v>
          </cell>
        </row>
        <row r="149">
          <cell r="B149" t="str">
            <v>411323200109244442</v>
          </cell>
          <cell r="C149" t="str">
            <v>623059486702883067</v>
          </cell>
        </row>
        <row r="150">
          <cell r="B150" t="str">
            <v>412927196603204569</v>
          </cell>
          <cell r="C150" t="str">
            <v>623059486702984725</v>
          </cell>
        </row>
        <row r="151">
          <cell r="B151" t="str">
            <v>412927195105110012</v>
          </cell>
          <cell r="C151" t="str">
            <v>6214672590005041106</v>
          </cell>
        </row>
        <row r="152">
          <cell r="B152" t="str">
            <v>411323199510070033</v>
          </cell>
          <cell r="C152" t="str">
            <v>6217211714002123805</v>
          </cell>
        </row>
        <row r="153">
          <cell r="B153" t="str">
            <v>412927195009130048</v>
          </cell>
          <cell r="C153" t="str">
            <v>623059486702586405</v>
          </cell>
        </row>
        <row r="154">
          <cell r="B154" t="str">
            <v>411323197409183421</v>
          </cell>
          <cell r="C154" t="str">
            <v>6228230976049806965</v>
          </cell>
        </row>
        <row r="155">
          <cell r="B155" t="str">
            <v>412927195702110029</v>
          </cell>
          <cell r="C155" t="str">
            <v>6214672590009346758</v>
          </cell>
        </row>
        <row r="156">
          <cell r="B156" t="str">
            <v>412927197710193425</v>
          </cell>
          <cell r="C156" t="str">
            <v>623059486702928490</v>
          </cell>
        </row>
        <row r="157">
          <cell r="B157" t="str">
            <v>411323195611270554</v>
          </cell>
          <cell r="C157" t="str">
            <v>6214672590008830679</v>
          </cell>
        </row>
        <row r="158">
          <cell r="B158" t="str">
            <v>411323198602260040</v>
          </cell>
          <cell r="C158" t="str">
            <v>623059486701747826</v>
          </cell>
        </row>
        <row r="159">
          <cell r="B159" t="str">
            <v>41292719780428001X</v>
          </cell>
          <cell r="C159" t="str">
            <v>6217211714002333990</v>
          </cell>
        </row>
        <row r="160">
          <cell r="B160" t="str">
            <v>412927194509120028</v>
          </cell>
          <cell r="C160" t="str">
            <v>6214672590008829671</v>
          </cell>
        </row>
        <row r="161">
          <cell r="B161" t="str">
            <v>412927196812304427</v>
          </cell>
          <cell r="C161" t="str">
            <v>623059486701742041</v>
          </cell>
        </row>
        <row r="162">
          <cell r="B162" t="str">
            <v>41292719550512443X</v>
          </cell>
          <cell r="C162" t="str">
            <v>6214672590008850610</v>
          </cell>
        </row>
        <row r="163">
          <cell r="B163" t="str">
            <v>411323194901220526</v>
          </cell>
          <cell r="C163" t="str">
            <v>6228230975966588663</v>
          </cell>
        </row>
        <row r="164">
          <cell r="B164" t="str">
            <v>411326200504255028</v>
          </cell>
          <cell r="C164" t="str">
            <v>6217211714002317381</v>
          </cell>
        </row>
        <row r="165">
          <cell r="B165" t="str">
            <v>412927193705050018</v>
          </cell>
          <cell r="C165" t="str">
            <v>6214672590009051143</v>
          </cell>
        </row>
        <row r="166">
          <cell r="B166" t="str">
            <v>411323197503100530</v>
          </cell>
          <cell r="C166" t="str">
            <v>623059486702984204</v>
          </cell>
        </row>
        <row r="167">
          <cell r="B167" t="str">
            <v>411323199810070035</v>
          </cell>
          <cell r="C167" t="str">
            <v>6217211714002124282</v>
          </cell>
        </row>
        <row r="168">
          <cell r="B168" t="str">
            <v>412927197403043849</v>
          </cell>
          <cell r="C168" t="str">
            <v>6217211714002343916</v>
          </cell>
        </row>
        <row r="169">
          <cell r="B169" t="str">
            <v>411323197006053016</v>
          </cell>
          <cell r="C169" t="str">
            <v>6217211714003987562</v>
          </cell>
        </row>
        <row r="170">
          <cell r="B170" t="str">
            <v>411323198004160517</v>
          </cell>
          <cell r="C170" t="str">
            <v>6228230975966568061</v>
          </cell>
        </row>
        <row r="171">
          <cell r="B171" t="str">
            <v>412927195507262166</v>
          </cell>
          <cell r="C171" t="str">
            <v>6217975130011260916</v>
          </cell>
        </row>
        <row r="172">
          <cell r="B172" t="str">
            <v>412927195311052116</v>
          </cell>
          <cell r="C172" t="str">
            <v>6217975130011261054</v>
          </cell>
        </row>
        <row r="173">
          <cell r="B173" t="str">
            <v>411323198106072665</v>
          </cell>
          <cell r="C173" t="str">
            <v>623059486702575341</v>
          </cell>
        </row>
        <row r="174">
          <cell r="B174" t="str">
            <v>411323196811280639</v>
          </cell>
          <cell r="C174" t="str">
            <v>6214672590006239576</v>
          </cell>
        </row>
        <row r="175">
          <cell r="B175" t="str">
            <v>411323198612040017</v>
          </cell>
          <cell r="C175" t="str">
            <v>623059486701738890</v>
          </cell>
        </row>
        <row r="176">
          <cell r="B176" t="str">
            <v>412927194207275825</v>
          </cell>
          <cell r="C176" t="str">
            <v>6214672590008847822</v>
          </cell>
        </row>
        <row r="177">
          <cell r="B177" t="str">
            <v>412927196310205816</v>
          </cell>
          <cell r="C177" t="str">
            <v>6236605507544129</v>
          </cell>
        </row>
        <row r="178">
          <cell r="B178" t="str">
            <v>412927194407110021</v>
          </cell>
          <cell r="C178" t="str">
            <v>623059486701697351</v>
          </cell>
        </row>
        <row r="179">
          <cell r="B179" t="str">
            <v>411323198111160555</v>
          </cell>
          <cell r="C179" t="str">
            <v>623059486701708471</v>
          </cell>
        </row>
        <row r="180">
          <cell r="B180" t="str">
            <v>41292719641126441X</v>
          </cell>
          <cell r="C180" t="str">
            <v>6214672590008830257</v>
          </cell>
        </row>
        <row r="181">
          <cell r="B181" t="str">
            <v>41292719630809212X</v>
          </cell>
          <cell r="C181" t="str">
            <v>6217975130011145653</v>
          </cell>
        </row>
        <row r="182">
          <cell r="B182" t="str">
            <v>412927195105120026</v>
          </cell>
          <cell r="C182" t="str">
            <v>6214672590008820506</v>
          </cell>
        </row>
        <row r="183">
          <cell r="B183" t="str">
            <v>411323198505030016</v>
          </cell>
          <cell r="C183" t="str">
            <v>6217211714002120017</v>
          </cell>
        </row>
        <row r="184">
          <cell r="B184" t="str">
            <v>412927196710240063</v>
          </cell>
          <cell r="C184" t="str">
            <v>6228230979009741974</v>
          </cell>
        </row>
        <row r="185">
          <cell r="B185" t="str">
            <v>412927194106290022</v>
          </cell>
          <cell r="C185" t="str">
            <v>6214672590008819912</v>
          </cell>
        </row>
        <row r="186">
          <cell r="B186" t="str">
            <v>412927196901160031</v>
          </cell>
          <cell r="C186" t="str">
            <v>6214672590005044704</v>
          </cell>
        </row>
        <row r="187">
          <cell r="B187" t="str">
            <v>411323200212055826</v>
          </cell>
          <cell r="C187" t="str">
            <v>623059486702307943</v>
          </cell>
        </row>
        <row r="188">
          <cell r="B188" t="str">
            <v>412927197007020127</v>
          </cell>
          <cell r="C188" t="str">
            <v>6214672590008844720</v>
          </cell>
        </row>
        <row r="189">
          <cell r="B189" t="str">
            <v>612101196910100225</v>
          </cell>
          <cell r="C189" t="str">
            <v>623059486702904038</v>
          </cell>
        </row>
        <row r="190">
          <cell r="B190" t="str">
            <v>412927195702190065</v>
          </cell>
          <cell r="C190" t="str">
            <v>6214672590005041940</v>
          </cell>
        </row>
        <row r="191">
          <cell r="B191" t="str">
            <v>411323200606240012</v>
          </cell>
          <cell r="C191" t="str">
            <v>6217211714004129297</v>
          </cell>
        </row>
        <row r="192">
          <cell r="B192" t="str">
            <v>411323198208270013</v>
          </cell>
          <cell r="C192" t="str">
            <v>623059486702255258</v>
          </cell>
        </row>
        <row r="193">
          <cell r="B193" t="str">
            <v>412927196912205848</v>
          </cell>
          <cell r="C193" t="str">
            <v>623059486702362013</v>
          </cell>
        </row>
        <row r="194">
          <cell r="B194" t="str">
            <v>412927194807150161</v>
          </cell>
          <cell r="C194" t="str">
            <v>6214672590008826883</v>
          </cell>
        </row>
        <row r="195">
          <cell r="B195" t="str">
            <v>41132319910210007X</v>
          </cell>
          <cell r="C195" t="str">
            <v>6217211714002128960</v>
          </cell>
        </row>
        <row r="196">
          <cell r="B196" t="str">
            <v>411323199211100052</v>
          </cell>
          <cell r="C196" t="str">
            <v>6214672590006237455</v>
          </cell>
        </row>
        <row r="197">
          <cell r="B197" t="str">
            <v>412927196507110052</v>
          </cell>
          <cell r="C197" t="str">
            <v>6217211714002338791</v>
          </cell>
        </row>
        <row r="198">
          <cell r="B198" t="str">
            <v>411323197307023013</v>
          </cell>
          <cell r="C198" t="str">
            <v>6217211714002140494</v>
          </cell>
        </row>
        <row r="199">
          <cell r="B199" t="str">
            <v>411323199101060117</v>
          </cell>
          <cell r="C199" t="str">
            <v>6228230979009742576</v>
          </cell>
        </row>
        <row r="200">
          <cell r="B200" t="str">
            <v>412927197206276379</v>
          </cell>
          <cell r="C200" t="str">
            <v>6228230979017305077</v>
          </cell>
        </row>
        <row r="201">
          <cell r="B201" t="str">
            <v>412927197311140537</v>
          </cell>
          <cell r="C201" t="str">
            <v>6214672590006202301</v>
          </cell>
        </row>
        <row r="202">
          <cell r="B202" t="str">
            <v>412927194507200024</v>
          </cell>
          <cell r="C202" t="str">
            <v>623059486700964125</v>
          </cell>
        </row>
        <row r="203">
          <cell r="B203" t="str">
            <v>411323197702180035</v>
          </cell>
          <cell r="C203" t="str">
            <v>6217975130025880840</v>
          </cell>
        </row>
        <row r="204">
          <cell r="B204" t="str">
            <v>411323196502233038</v>
          </cell>
          <cell r="C204" t="str">
            <v>6217211714003106734</v>
          </cell>
        </row>
        <row r="205">
          <cell r="B205" t="str">
            <v>412927194208270022</v>
          </cell>
          <cell r="C205" t="str">
            <v>6214672590008821637</v>
          </cell>
        </row>
        <row r="206">
          <cell r="B206" t="str">
            <v>412927196505281755</v>
          </cell>
          <cell r="C206" t="str">
            <v>6214672590006261075</v>
          </cell>
        </row>
        <row r="207">
          <cell r="B207" t="str">
            <v>412927195411290023</v>
          </cell>
          <cell r="C207" t="str">
            <v>6214672590005037526</v>
          </cell>
        </row>
        <row r="208">
          <cell r="B208" t="str">
            <v>411323200308290011</v>
          </cell>
          <cell r="C208" t="str">
            <v>623059486703067470</v>
          </cell>
        </row>
        <row r="209">
          <cell r="B209" t="str">
            <v>411323200006190058</v>
          </cell>
          <cell r="C209" t="str">
            <v>6217211714002182124</v>
          </cell>
        </row>
        <row r="210">
          <cell r="B210" t="str">
            <v>411326200308103019</v>
          </cell>
          <cell r="C210" t="str">
            <v>623059486702546524</v>
          </cell>
        </row>
        <row r="211">
          <cell r="B211" t="str">
            <v>412927195807070027</v>
          </cell>
          <cell r="C211" t="str">
            <v>6214672590008826875</v>
          </cell>
        </row>
        <row r="212">
          <cell r="B212" t="str">
            <v>412927196607280550</v>
          </cell>
          <cell r="C212" t="str">
            <v>623059486701726861</v>
          </cell>
        </row>
        <row r="213">
          <cell r="B213" t="str">
            <v>412927197403240025</v>
          </cell>
          <cell r="C213" t="str">
            <v>6214672590008828830</v>
          </cell>
        </row>
        <row r="214">
          <cell r="B214" t="str">
            <v>412927196805100039</v>
          </cell>
          <cell r="C214" t="str">
            <v>6214672590008850743</v>
          </cell>
        </row>
        <row r="215">
          <cell r="B215" t="str">
            <v>411323198012236358</v>
          </cell>
          <cell r="C215" t="str">
            <v>6228230979010044970</v>
          </cell>
        </row>
        <row r="216">
          <cell r="B216" t="str">
            <v>412927196912201724</v>
          </cell>
          <cell r="C216" t="str">
            <v>623059486702897927</v>
          </cell>
        </row>
        <row r="217">
          <cell r="B217" t="str">
            <v>411323199604090027</v>
          </cell>
          <cell r="C217" t="str">
            <v>6214672590008850099</v>
          </cell>
        </row>
        <row r="218">
          <cell r="B218" t="str">
            <v>411323198510181417</v>
          </cell>
          <cell r="C218" t="str">
            <v>6217975130015713324</v>
          </cell>
        </row>
        <row r="219">
          <cell r="B219" t="str">
            <v>411323196504303028</v>
          </cell>
          <cell r="C219" t="str">
            <v>623059486701363343</v>
          </cell>
        </row>
        <row r="220">
          <cell r="B220" t="str">
            <v>411323200106160067</v>
          </cell>
          <cell r="C220" t="str">
            <v>6217211714002183387</v>
          </cell>
        </row>
        <row r="221">
          <cell r="B221" t="str">
            <v>412927196411266968</v>
          </cell>
          <cell r="C221" t="str">
            <v>6214672590008833731</v>
          </cell>
        </row>
        <row r="222">
          <cell r="B222" t="str">
            <v>412927196402020114</v>
          </cell>
          <cell r="C222" t="str">
            <v>6214672590009081298</v>
          </cell>
        </row>
        <row r="223">
          <cell r="B223" t="str">
            <v>411323197401120119</v>
          </cell>
          <cell r="C223" t="str">
            <v>623059486702920968</v>
          </cell>
        </row>
        <row r="224">
          <cell r="B224" t="str">
            <v>41132319930103006X</v>
          </cell>
          <cell r="C224" t="str">
            <v>6214672590008850701</v>
          </cell>
        </row>
        <row r="225">
          <cell r="B225" t="str">
            <v>411323196208273020</v>
          </cell>
          <cell r="C225" t="str">
            <v>6217211714003987737</v>
          </cell>
        </row>
        <row r="226">
          <cell r="B226" t="str">
            <v>411323197612285837</v>
          </cell>
          <cell r="C226" t="str">
            <v>6217211714003782922</v>
          </cell>
        </row>
        <row r="227">
          <cell r="B227" t="str">
            <v>412927196702232119</v>
          </cell>
          <cell r="C227" t="str">
            <v>6214672590006247959</v>
          </cell>
        </row>
        <row r="228">
          <cell r="B228" t="str">
            <v>411326201212130519</v>
          </cell>
          <cell r="C228" t="str">
            <v>623059486701765133</v>
          </cell>
        </row>
        <row r="229">
          <cell r="B229" t="str">
            <v>412927197410010084</v>
          </cell>
          <cell r="C229" t="str">
            <v>6214672590006217366</v>
          </cell>
        </row>
        <row r="230">
          <cell r="B230" t="str">
            <v>412927195803186380</v>
          </cell>
          <cell r="C230" t="str">
            <v>6214672590008850909</v>
          </cell>
        </row>
        <row r="231">
          <cell r="B231" t="str">
            <v>412927197606160033</v>
          </cell>
          <cell r="C231" t="str">
            <v>623059486701735946</v>
          </cell>
        </row>
        <row r="232">
          <cell r="B232" t="str">
            <v>412927192901150011</v>
          </cell>
          <cell r="C232" t="str">
            <v>623059486701740524</v>
          </cell>
        </row>
        <row r="233">
          <cell r="B233" t="str">
            <v>412927196401120017</v>
          </cell>
          <cell r="C233" t="str">
            <v>6214672590008838466</v>
          </cell>
        </row>
        <row r="234">
          <cell r="B234" t="str">
            <v>412927194401230022</v>
          </cell>
          <cell r="C234" t="str">
            <v>6214672590008825240</v>
          </cell>
        </row>
        <row r="235">
          <cell r="B235" t="str">
            <v>412927196603210520</v>
          </cell>
          <cell r="C235" t="str">
            <v>623059486701781130</v>
          </cell>
        </row>
        <row r="236">
          <cell r="B236" t="str">
            <v>412927194303130028</v>
          </cell>
          <cell r="C236" t="str">
            <v>6214672590008823047</v>
          </cell>
        </row>
        <row r="237">
          <cell r="B237" t="str">
            <v>412927197209210017</v>
          </cell>
          <cell r="C237" t="str">
            <v>623059486701721235</v>
          </cell>
        </row>
        <row r="238">
          <cell r="B238" t="str">
            <v>412927197209230528</v>
          </cell>
          <cell r="C238" t="str">
            <v>6214672590005041155</v>
          </cell>
        </row>
        <row r="239">
          <cell r="B239" t="str">
            <v>412927197801130016</v>
          </cell>
          <cell r="C239" t="str">
            <v>6217211714003665655</v>
          </cell>
        </row>
        <row r="240">
          <cell r="B240" t="str">
            <v>412927196310290010</v>
          </cell>
          <cell r="C240" t="str">
            <v>6214672590008847459</v>
          </cell>
        </row>
        <row r="241">
          <cell r="B241" t="str">
            <v>412702198510076925</v>
          </cell>
          <cell r="C241" t="str">
            <v>6217975130024631970</v>
          </cell>
        </row>
        <row r="242">
          <cell r="B242" t="str">
            <v>411323198301160011</v>
          </cell>
          <cell r="C242" t="str">
            <v>6214672590008849646</v>
          </cell>
        </row>
        <row r="243">
          <cell r="B243" t="str">
            <v>410202198102121564</v>
          </cell>
          <cell r="C243" t="str">
            <v>623059486702928342</v>
          </cell>
        </row>
        <row r="244">
          <cell r="B244" t="str">
            <v>411323198611060067</v>
          </cell>
          <cell r="C244" t="str">
            <v>6214672590005046782</v>
          </cell>
        </row>
        <row r="245">
          <cell r="B245" t="str">
            <v>411326201903200125</v>
          </cell>
          <cell r="C245" t="str">
            <v>6217211714003599417</v>
          </cell>
        </row>
        <row r="246">
          <cell r="B246" t="str">
            <v>41132319750902468X</v>
          </cell>
          <cell r="C246" t="str">
            <v>6214672590006208191</v>
          </cell>
        </row>
        <row r="247">
          <cell r="B247" t="str">
            <v>412927197007150319</v>
          </cell>
          <cell r="C247" t="str">
            <v>6214672590005045362</v>
          </cell>
        </row>
        <row r="248">
          <cell r="B248" t="str">
            <v>411323199002120129</v>
          </cell>
          <cell r="C248" t="str">
            <v>623059486702830225</v>
          </cell>
        </row>
        <row r="249">
          <cell r="B249" t="str">
            <v>411323197507183038</v>
          </cell>
          <cell r="C249" t="str">
            <v>6217975130026892380</v>
          </cell>
        </row>
        <row r="250">
          <cell r="B250" t="str">
            <v>412927195207150357</v>
          </cell>
          <cell r="C250" t="str">
            <v>6217975130011630217</v>
          </cell>
        </row>
        <row r="251">
          <cell r="B251" t="str">
            <v>412927197806133822</v>
          </cell>
          <cell r="C251" t="str">
            <v>623059486702374125</v>
          </cell>
        </row>
        <row r="252">
          <cell r="B252" t="str">
            <v>41292719730504002X</v>
          </cell>
          <cell r="C252" t="str">
            <v>6214672590006079824</v>
          </cell>
        </row>
        <row r="253">
          <cell r="B253" t="str">
            <v>412927195504040023</v>
          </cell>
          <cell r="C253" t="str">
            <v>6214672590008818690</v>
          </cell>
        </row>
        <row r="254">
          <cell r="B254" t="str">
            <v>411323198910083429</v>
          </cell>
          <cell r="C254" t="str">
            <v>623059486702384835</v>
          </cell>
        </row>
        <row r="255">
          <cell r="B255" t="str">
            <v>41292719660112002X</v>
          </cell>
          <cell r="C255" t="str">
            <v>6214672590008842153</v>
          </cell>
        </row>
        <row r="256">
          <cell r="B256" t="str">
            <v>412927196708280023</v>
          </cell>
          <cell r="C256" t="str">
            <v>623059486701731150</v>
          </cell>
        </row>
        <row r="257">
          <cell r="B257" t="str">
            <v>410421197502021066</v>
          </cell>
          <cell r="C257" t="str">
            <v>623059486702867573</v>
          </cell>
        </row>
        <row r="258">
          <cell r="B258" t="str">
            <v>412927195701025340</v>
          </cell>
          <cell r="C258" t="str">
            <v>623059486702546516</v>
          </cell>
        </row>
        <row r="259">
          <cell r="B259" t="str">
            <v>412927194908180028</v>
          </cell>
          <cell r="C259" t="str">
            <v>6214672590008834150</v>
          </cell>
        </row>
        <row r="260">
          <cell r="B260" t="str">
            <v>41292719711107001X</v>
          </cell>
          <cell r="C260" t="str">
            <v>623059486702897356</v>
          </cell>
        </row>
        <row r="261">
          <cell r="B261" t="str">
            <v>412927195005255038</v>
          </cell>
          <cell r="C261" t="str">
            <v>623059486700445281</v>
          </cell>
        </row>
        <row r="262">
          <cell r="B262" t="str">
            <v>411323199307240025</v>
          </cell>
          <cell r="C262" t="str">
            <v>623059486702579301</v>
          </cell>
        </row>
        <row r="263">
          <cell r="B263" t="str">
            <v>411326201112216331</v>
          </cell>
          <cell r="C263" t="str">
            <v>623059486702904228</v>
          </cell>
        </row>
        <row r="264">
          <cell r="B264" t="str">
            <v>412927197102150026</v>
          </cell>
          <cell r="C264" t="str">
            <v>6214672590008835652</v>
          </cell>
        </row>
        <row r="265">
          <cell r="B265" t="str">
            <v>412927196712104436</v>
          </cell>
          <cell r="C265" t="str">
            <v>6217211714002344401</v>
          </cell>
        </row>
        <row r="266">
          <cell r="B266" t="str">
            <v>412927195610290018</v>
          </cell>
          <cell r="C266" t="str">
            <v>6214672590005041312</v>
          </cell>
        </row>
        <row r="267">
          <cell r="B267" t="str">
            <v>412927195308030012</v>
          </cell>
          <cell r="C267" t="str">
            <v>6214672590008847186</v>
          </cell>
        </row>
        <row r="268">
          <cell r="B268" t="str">
            <v>411323199005020115</v>
          </cell>
          <cell r="C268" t="str">
            <v>623059486702579913</v>
          </cell>
        </row>
        <row r="269">
          <cell r="B269" t="str">
            <v>412927195201140027</v>
          </cell>
          <cell r="C269" t="str">
            <v>6214672590008819623</v>
          </cell>
        </row>
        <row r="270">
          <cell r="B270" t="str">
            <v>411323198209240043</v>
          </cell>
          <cell r="C270" t="str">
            <v>623059486701725061</v>
          </cell>
        </row>
        <row r="271">
          <cell r="B271" t="str">
            <v>411323197904273029</v>
          </cell>
          <cell r="C271" t="str">
            <v>6217211714002141740</v>
          </cell>
        </row>
        <row r="272">
          <cell r="B272" t="str">
            <v>411323195503090580</v>
          </cell>
          <cell r="C272" t="str">
            <v>6228230975966582765</v>
          </cell>
        </row>
        <row r="273">
          <cell r="B273" t="str">
            <v>411323196510130573</v>
          </cell>
          <cell r="C273" t="str">
            <v>6214672590006226169</v>
          </cell>
        </row>
        <row r="274">
          <cell r="B274" t="str">
            <v>411323194705032122</v>
          </cell>
          <cell r="C274" t="str">
            <v>6217975130021124292</v>
          </cell>
        </row>
        <row r="275">
          <cell r="B275" t="str">
            <v>412927195306222627</v>
          </cell>
          <cell r="C275" t="str">
            <v>623059486700671126</v>
          </cell>
        </row>
        <row r="276">
          <cell r="B276" t="str">
            <v>411323199307260026</v>
          </cell>
          <cell r="C276" t="str">
            <v>623059486701748626</v>
          </cell>
        </row>
        <row r="277">
          <cell r="B277" t="str">
            <v>411323198709300014</v>
          </cell>
          <cell r="C277" t="str">
            <v>6217211714003564387</v>
          </cell>
        </row>
        <row r="278">
          <cell r="B278" t="str">
            <v>411323193102163022</v>
          </cell>
          <cell r="C278" t="str">
            <v>623059486702719493</v>
          </cell>
        </row>
        <row r="279">
          <cell r="B279" t="str">
            <v>412927196709080031</v>
          </cell>
          <cell r="C279" t="str">
            <v>623059486702543273</v>
          </cell>
        </row>
        <row r="280">
          <cell r="B280" t="str">
            <v>412927194701080011</v>
          </cell>
          <cell r="C280" t="str">
            <v>6214672590008841114</v>
          </cell>
        </row>
        <row r="281">
          <cell r="B281" t="str">
            <v>412927197811150045</v>
          </cell>
          <cell r="C281" t="str">
            <v>6214672590005038045</v>
          </cell>
        </row>
        <row r="282">
          <cell r="B282" t="str">
            <v>411326200911260035</v>
          </cell>
          <cell r="C282" t="str">
            <v>623059486702684408</v>
          </cell>
        </row>
        <row r="283">
          <cell r="B283" t="str">
            <v>412927197103100012</v>
          </cell>
          <cell r="C283" t="str">
            <v>6214672590006214447</v>
          </cell>
        </row>
        <row r="284">
          <cell r="B284" t="str">
            <v>412927197402172139</v>
          </cell>
          <cell r="C284" t="str">
            <v>6214672590006252850</v>
          </cell>
        </row>
        <row r="285">
          <cell r="B285" t="str">
            <v>412927196802190024</v>
          </cell>
          <cell r="C285" t="str">
            <v>6214672590008846493</v>
          </cell>
        </row>
        <row r="286">
          <cell r="B286" t="str">
            <v>411323197608130058</v>
          </cell>
          <cell r="C286" t="str">
            <v>623059486702579889</v>
          </cell>
        </row>
        <row r="287">
          <cell r="B287" t="str">
            <v>412927194912200036</v>
          </cell>
          <cell r="C287" t="str">
            <v>6214672590009731207</v>
          </cell>
        </row>
        <row r="288">
          <cell r="B288" t="str">
            <v>412927195509040022</v>
          </cell>
          <cell r="C288" t="str">
            <v>6214672590008830190</v>
          </cell>
        </row>
        <row r="289">
          <cell r="B289" t="str">
            <v>412927197501016385</v>
          </cell>
          <cell r="C289" t="str">
            <v>6214672590006136079</v>
          </cell>
        </row>
        <row r="290">
          <cell r="B290" t="str">
            <v>411323197611052134</v>
          </cell>
          <cell r="C290" t="str">
            <v>6217975130024281578</v>
          </cell>
        </row>
        <row r="291">
          <cell r="B291" t="str">
            <v>412927196505054421</v>
          </cell>
          <cell r="C291" t="str">
            <v>623059486702170127</v>
          </cell>
        </row>
        <row r="292">
          <cell r="B292" t="str">
            <v>412927194608080017</v>
          </cell>
          <cell r="C292" t="str">
            <v>6214672590009657618</v>
          </cell>
        </row>
        <row r="293">
          <cell r="B293" t="str">
            <v>412927196810115374</v>
          </cell>
          <cell r="C293" t="str">
            <v>623059486702986597</v>
          </cell>
        </row>
        <row r="294">
          <cell r="B294" t="str">
            <v>412927197306210019</v>
          </cell>
          <cell r="C294" t="str">
            <v>6214672590006215758</v>
          </cell>
        </row>
        <row r="295">
          <cell r="B295" t="str">
            <v>411323198802025918</v>
          </cell>
          <cell r="C295" t="str">
            <v>623059486702313305</v>
          </cell>
        </row>
        <row r="296">
          <cell r="B296" t="str">
            <v>41292719630208265X</v>
          </cell>
          <cell r="C296" t="str">
            <v>6214672590006107476</v>
          </cell>
        </row>
        <row r="297">
          <cell r="B297" t="str">
            <v>412927196408110532</v>
          </cell>
          <cell r="C297" t="str">
            <v>6217211714002341456</v>
          </cell>
        </row>
        <row r="298">
          <cell r="B298" t="str">
            <v>412927197205240059</v>
          </cell>
          <cell r="C298" t="str">
            <v>623059486702907031</v>
          </cell>
        </row>
        <row r="299">
          <cell r="B299" t="str">
            <v>411323200210313836</v>
          </cell>
          <cell r="C299" t="str">
            <v>623059486702902883</v>
          </cell>
        </row>
        <row r="300">
          <cell r="B300" t="str">
            <v>411323199710290022</v>
          </cell>
          <cell r="C300" t="str">
            <v>623059486702931130</v>
          </cell>
        </row>
        <row r="301">
          <cell r="B301" t="str">
            <v>412927194507150223</v>
          </cell>
          <cell r="C301" t="str">
            <v>6214672590008841031</v>
          </cell>
        </row>
        <row r="302">
          <cell r="B302" t="str">
            <v>411323194808220521</v>
          </cell>
          <cell r="C302" t="str">
            <v>6214672590009049139</v>
          </cell>
        </row>
        <row r="303">
          <cell r="B303" t="str">
            <v>411323200311293037</v>
          </cell>
          <cell r="C303" t="str">
            <v>623059486702712738</v>
          </cell>
        </row>
        <row r="304">
          <cell r="B304" t="str">
            <v>412927197606130010</v>
          </cell>
          <cell r="C304" t="str">
            <v>6236605104414718</v>
          </cell>
        </row>
        <row r="305">
          <cell r="B305" t="str">
            <v>412927197306076454</v>
          </cell>
          <cell r="C305" t="str">
            <v>623059486701210486</v>
          </cell>
        </row>
        <row r="306">
          <cell r="B306" t="str">
            <v>412927197307150177</v>
          </cell>
          <cell r="C306" t="str">
            <v>6214672590008846279</v>
          </cell>
        </row>
        <row r="307">
          <cell r="B307" t="str">
            <v>411323199112100022</v>
          </cell>
          <cell r="C307" t="str">
            <v>623059486702608993</v>
          </cell>
        </row>
        <row r="308">
          <cell r="B308" t="str">
            <v>411323197306083014</v>
          </cell>
          <cell r="C308" t="str">
            <v>6217975130011444049</v>
          </cell>
        </row>
        <row r="309">
          <cell r="B309" t="str">
            <v>412927196409074457</v>
          </cell>
          <cell r="C309" t="str">
            <v>6217211714002344567</v>
          </cell>
        </row>
        <row r="310">
          <cell r="B310" t="str">
            <v>411323198211170048</v>
          </cell>
          <cell r="C310" t="str">
            <v>623059486702572470</v>
          </cell>
        </row>
        <row r="311">
          <cell r="B311" t="str">
            <v>412926197903031530</v>
          </cell>
          <cell r="C311" t="str">
            <v>6228230979002792073</v>
          </cell>
        </row>
        <row r="312">
          <cell r="B312" t="str">
            <v>41132619540528441X</v>
          </cell>
          <cell r="C312" t="str">
            <v>623059486700087919</v>
          </cell>
        </row>
        <row r="313">
          <cell r="B313" t="str">
            <v>412927194101123014</v>
          </cell>
          <cell r="C313" t="str">
            <v>6214672590008817627</v>
          </cell>
        </row>
        <row r="314">
          <cell r="B314" t="str">
            <v>411323197408123849</v>
          </cell>
          <cell r="C314" t="str">
            <v>6217975130009795816</v>
          </cell>
        </row>
        <row r="315">
          <cell r="B315" t="str">
            <v>420321195903152419</v>
          </cell>
          <cell r="C315" t="str">
            <v>6214672590009729847</v>
          </cell>
        </row>
        <row r="316">
          <cell r="B316" t="str">
            <v>411323200106160016</v>
          </cell>
          <cell r="C316" t="str">
            <v>623059486702893256</v>
          </cell>
        </row>
        <row r="317">
          <cell r="B317" t="str">
            <v>412927197305104433</v>
          </cell>
          <cell r="C317" t="str">
            <v>623059486702536236</v>
          </cell>
        </row>
        <row r="318">
          <cell r="B318" t="str">
            <v>412927194506150029</v>
          </cell>
          <cell r="C318" t="str">
            <v>6214672590008821512</v>
          </cell>
        </row>
        <row r="319">
          <cell r="B319" t="str">
            <v>411323198903130039</v>
          </cell>
          <cell r="C319" t="str">
            <v>6228230979009742378</v>
          </cell>
        </row>
        <row r="320">
          <cell r="B320" t="str">
            <v>412927196909100025</v>
          </cell>
          <cell r="C320" t="str">
            <v>6214672590009050020</v>
          </cell>
        </row>
        <row r="321">
          <cell r="B321" t="str">
            <v>412927196304182697</v>
          </cell>
          <cell r="C321" t="str">
            <v>623059486700674153</v>
          </cell>
        </row>
        <row r="322">
          <cell r="B322" t="str">
            <v>412927194710010015</v>
          </cell>
          <cell r="C322" t="str">
            <v>6214672590008835298</v>
          </cell>
        </row>
        <row r="323">
          <cell r="B323" t="str">
            <v>412927196409150050</v>
          </cell>
          <cell r="C323" t="str">
            <v>6214672590009652502</v>
          </cell>
        </row>
        <row r="324">
          <cell r="B324" t="str">
            <v>412927196107150063</v>
          </cell>
          <cell r="C324" t="str">
            <v>6214672590008844829</v>
          </cell>
        </row>
        <row r="325">
          <cell r="B325" t="str">
            <v>412927196309020013</v>
          </cell>
          <cell r="C325" t="str">
            <v>6214672590006158909</v>
          </cell>
        </row>
        <row r="326">
          <cell r="B326" t="str">
            <v>411323200311120072</v>
          </cell>
          <cell r="C326" t="str">
            <v>6217211714004234477</v>
          </cell>
        </row>
        <row r="327">
          <cell r="B327" t="str">
            <v>412927196406160018</v>
          </cell>
          <cell r="C327" t="str">
            <v>6214672590008846444</v>
          </cell>
        </row>
        <row r="328">
          <cell r="B328" t="str">
            <v>412927194609090014</v>
          </cell>
          <cell r="C328" t="str">
            <v>623059486701715344</v>
          </cell>
        </row>
        <row r="329">
          <cell r="B329" t="str">
            <v>412927197210095319</v>
          </cell>
          <cell r="C329" t="str">
            <v>6217211714002344948</v>
          </cell>
        </row>
        <row r="330">
          <cell r="B330" t="str">
            <v>411323199003180019</v>
          </cell>
          <cell r="C330" t="str">
            <v>623059486701727562</v>
          </cell>
        </row>
        <row r="331">
          <cell r="B331" t="str">
            <v>412927196505214413</v>
          </cell>
          <cell r="C331" t="str">
            <v>623059486702985524</v>
          </cell>
        </row>
        <row r="332">
          <cell r="B332" t="str">
            <v>412927194107150021</v>
          </cell>
          <cell r="C332" t="str">
            <v>6214672590009048867</v>
          </cell>
        </row>
        <row r="333">
          <cell r="B333" t="str">
            <v>412927196303100020</v>
          </cell>
          <cell r="C333" t="str">
            <v>6214672590005044506</v>
          </cell>
        </row>
        <row r="334">
          <cell r="B334" t="str">
            <v>412927196304020049</v>
          </cell>
          <cell r="C334" t="str">
            <v>6214672590008829432</v>
          </cell>
        </row>
        <row r="335">
          <cell r="B335" t="str">
            <v>412927196405110019</v>
          </cell>
          <cell r="C335" t="str">
            <v>6214672590006128969</v>
          </cell>
        </row>
        <row r="336">
          <cell r="B336" t="str">
            <v>411323198407040018</v>
          </cell>
          <cell r="C336" t="str">
            <v>6217211714002120454</v>
          </cell>
        </row>
        <row r="337">
          <cell r="B337" t="str">
            <v>411326201210290025</v>
          </cell>
          <cell r="C337" t="str">
            <v>623059486701736316</v>
          </cell>
        </row>
        <row r="338">
          <cell r="B338" t="str">
            <v>411323198605150023</v>
          </cell>
          <cell r="C338" t="str">
            <v>623059486701729493</v>
          </cell>
        </row>
        <row r="339">
          <cell r="B339" t="str">
            <v>411323196408270529</v>
          </cell>
          <cell r="C339" t="str">
            <v>6228230975967222866</v>
          </cell>
        </row>
        <row r="340">
          <cell r="B340" t="str">
            <v>411323197501023041</v>
          </cell>
          <cell r="C340" t="str">
            <v>6214672590005037724</v>
          </cell>
        </row>
        <row r="341">
          <cell r="B341" t="str">
            <v>411323200105180023</v>
          </cell>
          <cell r="C341" t="str">
            <v>623059486702899048</v>
          </cell>
        </row>
        <row r="342">
          <cell r="B342" t="str">
            <v>411323193102192122</v>
          </cell>
          <cell r="C342" t="str">
            <v>6217975130011261229</v>
          </cell>
        </row>
        <row r="343">
          <cell r="B343" t="str">
            <v>41292719720119004X</v>
          </cell>
          <cell r="C343" t="str">
            <v>623059486701721359</v>
          </cell>
        </row>
        <row r="344">
          <cell r="B344" t="str">
            <v>412927197305140020</v>
          </cell>
          <cell r="C344" t="str">
            <v>6214672590005046378</v>
          </cell>
        </row>
        <row r="345">
          <cell r="B345" t="str">
            <v>412927196910284458</v>
          </cell>
          <cell r="C345" t="str">
            <v>623059486702572678</v>
          </cell>
        </row>
        <row r="346">
          <cell r="B346" t="str">
            <v>412927194707300011</v>
          </cell>
          <cell r="C346" t="str">
            <v>6214672590005042039</v>
          </cell>
        </row>
        <row r="347">
          <cell r="B347" t="str">
            <v>412927196903230056</v>
          </cell>
          <cell r="C347" t="str">
            <v>6214672590009309020</v>
          </cell>
        </row>
        <row r="348">
          <cell r="B348" t="str">
            <v>411323199009270031</v>
          </cell>
          <cell r="C348" t="str">
            <v>6228230979001766771</v>
          </cell>
        </row>
        <row r="349">
          <cell r="B349" t="str">
            <v>411323198310242166</v>
          </cell>
          <cell r="C349" t="str">
            <v>623059486702898024</v>
          </cell>
        </row>
        <row r="350">
          <cell r="B350" t="str">
            <v>411323193508153027</v>
          </cell>
          <cell r="C350" t="str">
            <v>6217975130011417300</v>
          </cell>
        </row>
        <row r="351">
          <cell r="B351" t="str">
            <v>411323197010100575</v>
          </cell>
          <cell r="C351" t="str">
            <v>6228230975966555068</v>
          </cell>
        </row>
        <row r="352">
          <cell r="B352" t="str">
            <v>411323196710023051</v>
          </cell>
          <cell r="C352" t="str">
            <v>6217975130011421070</v>
          </cell>
        </row>
        <row r="353">
          <cell r="B353" t="str">
            <v>411323197506105409</v>
          </cell>
          <cell r="C353" t="str">
            <v>6217975130011629771</v>
          </cell>
        </row>
        <row r="354">
          <cell r="B354" t="str">
            <v>41292719430815001X</v>
          </cell>
          <cell r="C354" t="str">
            <v>6214672590008834994</v>
          </cell>
        </row>
        <row r="355">
          <cell r="B355" t="str">
            <v>411326200907180024</v>
          </cell>
          <cell r="C355" t="str">
            <v>6217211714002506066</v>
          </cell>
        </row>
        <row r="356">
          <cell r="B356" t="str">
            <v>412927197003251120</v>
          </cell>
          <cell r="C356" t="str">
            <v>623059486702719709</v>
          </cell>
        </row>
        <row r="357">
          <cell r="B357" t="str">
            <v>411323198805210094</v>
          </cell>
          <cell r="C357" t="str">
            <v>623059486702826959</v>
          </cell>
        </row>
        <row r="358">
          <cell r="B358" t="str">
            <v>411323199608280012</v>
          </cell>
          <cell r="C358" t="str">
            <v>6214672590008826834</v>
          </cell>
        </row>
        <row r="359">
          <cell r="B359" t="str">
            <v>411323196809053015</v>
          </cell>
          <cell r="C359" t="str">
            <v>6236605507543170</v>
          </cell>
        </row>
        <row r="360">
          <cell r="B360" t="str">
            <v>412927197101020035</v>
          </cell>
          <cell r="C360" t="str">
            <v>623059486702897919</v>
          </cell>
        </row>
        <row r="361">
          <cell r="B361" t="str">
            <v>411323196002163440</v>
          </cell>
          <cell r="C361" t="str">
            <v>6217975130009935115</v>
          </cell>
        </row>
        <row r="362">
          <cell r="B362" t="str">
            <v>412927195401190010</v>
          </cell>
          <cell r="C362" t="str">
            <v>6214672590008847160</v>
          </cell>
        </row>
        <row r="363">
          <cell r="B363" t="str">
            <v>411323197609170019</v>
          </cell>
          <cell r="C363" t="str">
            <v>6214672590008825620</v>
          </cell>
        </row>
        <row r="364">
          <cell r="B364" t="str">
            <v>411323200401010037</v>
          </cell>
          <cell r="C364" t="str">
            <v>623059486702922519</v>
          </cell>
        </row>
        <row r="365">
          <cell r="B365" t="str">
            <v>412927195706104427</v>
          </cell>
          <cell r="C365" t="str">
            <v>6217211714002344336</v>
          </cell>
        </row>
        <row r="366">
          <cell r="B366" t="str">
            <v>412927196307150316</v>
          </cell>
          <cell r="C366" t="str">
            <v>623059486702902818</v>
          </cell>
        </row>
        <row r="367">
          <cell r="B367" t="str">
            <v>411326195310044536</v>
          </cell>
          <cell r="C367" t="str">
            <v>623059486700091838</v>
          </cell>
        </row>
        <row r="368">
          <cell r="B368" t="str">
            <v>412927195103230045</v>
          </cell>
          <cell r="C368" t="str">
            <v>6214672590008822031</v>
          </cell>
        </row>
        <row r="369">
          <cell r="B369" t="str">
            <v>411326200309073413</v>
          </cell>
          <cell r="C369" t="str">
            <v>623059486702907056</v>
          </cell>
        </row>
        <row r="370">
          <cell r="B370" t="str">
            <v>411323199908300038</v>
          </cell>
          <cell r="C370" t="str">
            <v>6228230979019593373</v>
          </cell>
        </row>
        <row r="371">
          <cell r="B371" t="str">
            <v>412927195608020019</v>
          </cell>
          <cell r="C371" t="str">
            <v>6217211714002333867</v>
          </cell>
        </row>
        <row r="372">
          <cell r="B372" t="str">
            <v>411326200808080060</v>
          </cell>
          <cell r="C372" t="str">
            <v>6217211714002279425</v>
          </cell>
        </row>
        <row r="373">
          <cell r="B373" t="str">
            <v>412927195302250014</v>
          </cell>
          <cell r="C373" t="str">
            <v>6214672590008833954</v>
          </cell>
        </row>
        <row r="374">
          <cell r="B374" t="str">
            <v>411323200110300042</v>
          </cell>
          <cell r="C374" t="str">
            <v>6217211714002177942</v>
          </cell>
        </row>
        <row r="375">
          <cell r="B375" t="str">
            <v>41292719620328001X</v>
          </cell>
          <cell r="C375" t="str">
            <v>6214672590009050376</v>
          </cell>
        </row>
        <row r="376">
          <cell r="B376" t="str">
            <v>412927196702155897</v>
          </cell>
          <cell r="C376" t="str">
            <v>6236605507540317</v>
          </cell>
        </row>
        <row r="377">
          <cell r="B377" t="str">
            <v>412927196407156037</v>
          </cell>
          <cell r="C377" t="str">
            <v>6236605101991155</v>
          </cell>
        </row>
        <row r="378">
          <cell r="B378" t="str">
            <v>411323196412303047</v>
          </cell>
          <cell r="C378" t="str">
            <v>6214672590008848721</v>
          </cell>
        </row>
        <row r="379">
          <cell r="B379" t="str">
            <v>412927197001130034</v>
          </cell>
          <cell r="C379" t="str">
            <v>6214672590006121022</v>
          </cell>
        </row>
        <row r="380">
          <cell r="B380" t="str">
            <v>411323197407225333</v>
          </cell>
          <cell r="C380" t="str">
            <v>623059486702993148</v>
          </cell>
        </row>
        <row r="381">
          <cell r="B381" t="str">
            <v>411323198008040037</v>
          </cell>
          <cell r="C381" t="str">
            <v>6214672590008849653</v>
          </cell>
        </row>
        <row r="382">
          <cell r="B382" t="str">
            <v>412927194502270023</v>
          </cell>
          <cell r="C382" t="str">
            <v>6214672590008822361</v>
          </cell>
        </row>
        <row r="383">
          <cell r="B383" t="str">
            <v>411323196210070695</v>
          </cell>
          <cell r="C383" t="str">
            <v>623059486702928326</v>
          </cell>
        </row>
        <row r="384">
          <cell r="B384" t="str">
            <v>411323196210080543</v>
          </cell>
          <cell r="C384" t="str">
            <v>6217211714002132285</v>
          </cell>
        </row>
        <row r="385">
          <cell r="B385" t="str">
            <v>412927192907085812</v>
          </cell>
          <cell r="C385" t="str">
            <v>6217975130024123804</v>
          </cell>
        </row>
        <row r="386">
          <cell r="B386" t="str">
            <v>412927193504152640</v>
          </cell>
          <cell r="C386" t="str">
            <v>623059486700675077</v>
          </cell>
        </row>
        <row r="387">
          <cell r="B387" t="str">
            <v>412927194710082123</v>
          </cell>
          <cell r="C387" t="str">
            <v>6217211714002342546</v>
          </cell>
        </row>
        <row r="388">
          <cell r="B388" t="str">
            <v>412927196007115332</v>
          </cell>
          <cell r="C388" t="str">
            <v>623059486702548116</v>
          </cell>
        </row>
        <row r="389">
          <cell r="B389" t="str">
            <v>412927196603135831</v>
          </cell>
          <cell r="C389" t="str">
            <v>6214672590009667013</v>
          </cell>
        </row>
        <row r="390">
          <cell r="B390" t="str">
            <v>412927195407150028</v>
          </cell>
          <cell r="C390" t="str">
            <v>6214672590008821587</v>
          </cell>
        </row>
        <row r="391">
          <cell r="B391" t="str">
            <v>411323198204220035</v>
          </cell>
          <cell r="C391" t="str">
            <v>6214672590005040272</v>
          </cell>
        </row>
        <row r="392">
          <cell r="B392" t="str">
            <v>412927196508150056</v>
          </cell>
          <cell r="C392" t="str">
            <v>6217211714002338965</v>
          </cell>
        </row>
        <row r="393">
          <cell r="B393" t="str">
            <v>412927194905150026</v>
          </cell>
          <cell r="C393" t="str">
            <v>6214672590005037005</v>
          </cell>
        </row>
        <row r="394">
          <cell r="B394" t="str">
            <v>411326201307150125</v>
          </cell>
          <cell r="C394" t="str">
            <v>623059486702890849</v>
          </cell>
        </row>
        <row r="395">
          <cell r="B395" t="str">
            <v>41292719780321001X</v>
          </cell>
          <cell r="C395" t="str">
            <v>623059486701731523</v>
          </cell>
        </row>
        <row r="396">
          <cell r="B396" t="str">
            <v>411323198704060015</v>
          </cell>
          <cell r="C396" t="str">
            <v>6214672590005041809</v>
          </cell>
        </row>
        <row r="397">
          <cell r="B397" t="str">
            <v>412927196306180054</v>
          </cell>
          <cell r="C397" t="str">
            <v>6214672590006131245</v>
          </cell>
        </row>
        <row r="398">
          <cell r="B398" t="str">
            <v>411323196905253017</v>
          </cell>
          <cell r="C398" t="str">
            <v>6217211714002140833</v>
          </cell>
        </row>
        <row r="399">
          <cell r="B399" t="str">
            <v>411521201410220362</v>
          </cell>
          <cell r="C399" t="str">
            <v>623059486702675778</v>
          </cell>
        </row>
        <row r="400">
          <cell r="B400" t="str">
            <v>411323200006290518</v>
          </cell>
          <cell r="C400" t="str">
            <v>6217211714002451693</v>
          </cell>
        </row>
        <row r="401">
          <cell r="B401" t="str">
            <v>412927194407152897</v>
          </cell>
          <cell r="C401" t="str">
            <v>623059486700667595</v>
          </cell>
        </row>
        <row r="402">
          <cell r="B402" t="str">
            <v>41132320030913001X</v>
          </cell>
          <cell r="C402" t="str">
            <v>6217211714002165491</v>
          </cell>
        </row>
        <row r="403">
          <cell r="B403" t="str">
            <v>41292719650908146X</v>
          </cell>
          <cell r="C403" t="str">
            <v>623059486701129173</v>
          </cell>
        </row>
        <row r="404">
          <cell r="B404" t="str">
            <v>411323198712205835</v>
          </cell>
          <cell r="C404" t="str">
            <v>623059486702914292</v>
          </cell>
        </row>
        <row r="405">
          <cell r="B405" t="str">
            <v>412927197202050030</v>
          </cell>
          <cell r="C405" t="str">
            <v>6214672590006060279</v>
          </cell>
        </row>
        <row r="406">
          <cell r="B406" t="str">
            <v>411323196610175832</v>
          </cell>
          <cell r="C406" t="str">
            <v>6236605507546009</v>
          </cell>
        </row>
        <row r="407">
          <cell r="B407" t="str">
            <v>411323194710030519</v>
          </cell>
          <cell r="C407" t="str">
            <v>6228230975966557668</v>
          </cell>
        </row>
        <row r="408">
          <cell r="B408" t="str">
            <v>411323198712100021</v>
          </cell>
          <cell r="C408" t="str">
            <v>6214672590008823039</v>
          </cell>
        </row>
        <row r="409">
          <cell r="B409" t="str">
            <v>412927195307110045</v>
          </cell>
          <cell r="C409" t="str">
            <v>6214672590008849083</v>
          </cell>
        </row>
        <row r="410">
          <cell r="B410" t="str">
            <v>412927197402272666</v>
          </cell>
          <cell r="C410" t="str">
            <v>6236605507528460</v>
          </cell>
        </row>
        <row r="411">
          <cell r="B411" t="str">
            <v>412927195002040023</v>
          </cell>
          <cell r="C411" t="str">
            <v>6214672590009048974</v>
          </cell>
        </row>
        <row r="412">
          <cell r="B412" t="str">
            <v>412927195909106916</v>
          </cell>
          <cell r="C412" t="str">
            <v>6217211714002346570</v>
          </cell>
        </row>
        <row r="413">
          <cell r="B413" t="str">
            <v>41132320060411002X</v>
          </cell>
          <cell r="C413" t="str">
            <v>6217211714002444383</v>
          </cell>
        </row>
        <row r="414">
          <cell r="B414" t="str">
            <v>412927195005112168</v>
          </cell>
          <cell r="C414" t="str">
            <v>6217975130011261450</v>
          </cell>
        </row>
        <row r="415">
          <cell r="B415" t="str">
            <v>41132319691003306X</v>
          </cell>
          <cell r="C415" t="str">
            <v>623059486702898206</v>
          </cell>
        </row>
        <row r="416">
          <cell r="B416" t="str">
            <v>41292719790221362X</v>
          </cell>
          <cell r="C416" t="str">
            <v>623059486701735466</v>
          </cell>
        </row>
        <row r="417">
          <cell r="B417" t="str">
            <v>412927194506020013</v>
          </cell>
          <cell r="C417" t="str">
            <v>6214672590008826503</v>
          </cell>
        </row>
        <row r="418">
          <cell r="B418" t="str">
            <v>412927195511220049</v>
          </cell>
          <cell r="C418" t="str">
            <v>6214672590005036932</v>
          </cell>
        </row>
        <row r="419">
          <cell r="B419" t="str">
            <v>412927197312206323</v>
          </cell>
          <cell r="C419" t="str">
            <v>6228230975961068562</v>
          </cell>
        </row>
        <row r="420">
          <cell r="B420" t="str">
            <v>412927196706030012</v>
          </cell>
          <cell r="C420" t="str">
            <v>623059486702890203</v>
          </cell>
        </row>
        <row r="421">
          <cell r="B421" t="str">
            <v>411323196605250535</v>
          </cell>
          <cell r="C421" t="str">
            <v>6228230975966574267</v>
          </cell>
        </row>
        <row r="422">
          <cell r="B422" t="str">
            <v>41132319671019343X</v>
          </cell>
          <cell r="C422" t="str">
            <v>623059487102684204</v>
          </cell>
        </row>
        <row r="423">
          <cell r="B423" t="str">
            <v>41292719710913001X</v>
          </cell>
          <cell r="C423" t="str">
            <v>6217211714002333982</v>
          </cell>
        </row>
        <row r="424">
          <cell r="B424" t="str">
            <v>411323199907140044</v>
          </cell>
          <cell r="C424" t="str">
            <v>623059486702419730</v>
          </cell>
        </row>
        <row r="425">
          <cell r="B425" t="str">
            <v>412927194609305820</v>
          </cell>
          <cell r="C425" t="str">
            <v>6217211714002345481</v>
          </cell>
        </row>
        <row r="426">
          <cell r="B426" t="str">
            <v>411323199404206347</v>
          </cell>
          <cell r="C426" t="str">
            <v>6214672590009691880</v>
          </cell>
        </row>
        <row r="427">
          <cell r="B427" t="str">
            <v>130627197904146023</v>
          </cell>
          <cell r="C427" t="str">
            <v>623059486701372179</v>
          </cell>
        </row>
        <row r="428">
          <cell r="B428" t="str">
            <v>411323200101140024</v>
          </cell>
          <cell r="C428" t="str">
            <v>6217211714002168826</v>
          </cell>
        </row>
        <row r="429">
          <cell r="B429" t="str">
            <v>412927196607153025</v>
          </cell>
          <cell r="C429" t="str">
            <v>6228230979009727676</v>
          </cell>
        </row>
        <row r="430">
          <cell r="B430" t="str">
            <v>41132319841006001X</v>
          </cell>
          <cell r="C430" t="str">
            <v>6217975130026887083</v>
          </cell>
        </row>
        <row r="431">
          <cell r="B431" t="str">
            <v>412927194802090016</v>
          </cell>
          <cell r="C431" t="str">
            <v>6214672590009051267</v>
          </cell>
        </row>
        <row r="432">
          <cell r="B432" t="str">
            <v>411323197610025935</v>
          </cell>
          <cell r="C432" t="str">
            <v>6228230975969155460</v>
          </cell>
        </row>
        <row r="433">
          <cell r="B433" t="str">
            <v>412927197305066414</v>
          </cell>
          <cell r="C433" t="str">
            <v>623059486702859141</v>
          </cell>
        </row>
        <row r="434">
          <cell r="B434" t="str">
            <v>412927195808070010</v>
          </cell>
          <cell r="C434" t="str">
            <v>6214672590008832873</v>
          </cell>
        </row>
        <row r="435">
          <cell r="B435" t="str">
            <v>411323197410273416</v>
          </cell>
          <cell r="C435" t="str">
            <v>623059486702073420</v>
          </cell>
        </row>
        <row r="436">
          <cell r="B436" t="str">
            <v>412927194402250025</v>
          </cell>
          <cell r="C436" t="str">
            <v>623059486703075002</v>
          </cell>
        </row>
        <row r="437">
          <cell r="B437" t="str">
            <v>412927194910100023</v>
          </cell>
          <cell r="C437" t="str">
            <v>6214672590008826842</v>
          </cell>
        </row>
        <row r="438">
          <cell r="B438" t="str">
            <v>411323196903146939</v>
          </cell>
          <cell r="C438" t="str">
            <v>6214672590006104929</v>
          </cell>
        </row>
        <row r="439">
          <cell r="B439" t="str">
            <v>411323198005040517</v>
          </cell>
          <cell r="C439" t="str">
            <v>6217211714004125436</v>
          </cell>
        </row>
        <row r="440">
          <cell r="B440" t="str">
            <v>412927197609150105</v>
          </cell>
          <cell r="C440" t="str">
            <v>6214672590008850362</v>
          </cell>
        </row>
        <row r="441">
          <cell r="B441" t="str">
            <v>412927196510204439</v>
          </cell>
          <cell r="C441" t="str">
            <v>623059486702840224</v>
          </cell>
        </row>
        <row r="442">
          <cell r="B442" t="str">
            <v>411323196605093066</v>
          </cell>
          <cell r="C442" t="str">
            <v>6217975130025828104</v>
          </cell>
        </row>
        <row r="443">
          <cell r="B443" t="str">
            <v>412927194706270025</v>
          </cell>
          <cell r="C443" t="str">
            <v>6217211714002335060</v>
          </cell>
        </row>
        <row r="444">
          <cell r="B444" t="str">
            <v>412927194210060016</v>
          </cell>
          <cell r="C444" t="str">
            <v>6214672590008840520</v>
          </cell>
        </row>
        <row r="445">
          <cell r="B445" t="str">
            <v>41132319551211007X</v>
          </cell>
          <cell r="C445" t="str">
            <v>6214672590008833673</v>
          </cell>
        </row>
        <row r="446">
          <cell r="B446" t="str">
            <v>412927194906040013</v>
          </cell>
          <cell r="C446" t="str">
            <v>623059486702922436</v>
          </cell>
        </row>
        <row r="447">
          <cell r="B447" t="str">
            <v>411323198101200568</v>
          </cell>
          <cell r="C447" t="str">
            <v>623059486702993775</v>
          </cell>
        </row>
        <row r="448">
          <cell r="B448" t="str">
            <v>412927197507010013</v>
          </cell>
          <cell r="C448" t="str">
            <v>6214672590008850412</v>
          </cell>
        </row>
        <row r="449">
          <cell r="B449" t="str">
            <v>411323197604150537</v>
          </cell>
          <cell r="C449" t="str">
            <v>6228230975968680062</v>
          </cell>
        </row>
        <row r="450">
          <cell r="B450" t="str">
            <v>411326200412070026</v>
          </cell>
          <cell r="C450" t="str">
            <v>6217211714002506603</v>
          </cell>
        </row>
        <row r="451">
          <cell r="B451" t="str">
            <v>412927196604120084</v>
          </cell>
          <cell r="C451" t="str">
            <v>6217211714002340482</v>
          </cell>
        </row>
        <row r="452">
          <cell r="B452" t="str">
            <v>412927194104210025</v>
          </cell>
          <cell r="C452" t="str">
            <v>6214672590008830513</v>
          </cell>
        </row>
        <row r="453">
          <cell r="B453" t="str">
            <v>412927195208020044</v>
          </cell>
          <cell r="C453" t="str">
            <v>623059486700999394</v>
          </cell>
        </row>
        <row r="454">
          <cell r="B454" t="str">
            <v>411323199011010052</v>
          </cell>
          <cell r="C454" t="str">
            <v>623059486702883018</v>
          </cell>
        </row>
        <row r="455">
          <cell r="B455" t="str">
            <v>41292719570615001X</v>
          </cell>
          <cell r="C455" t="str">
            <v>6214672590008817676</v>
          </cell>
        </row>
        <row r="456">
          <cell r="B456" t="str">
            <v>412927196803121768</v>
          </cell>
          <cell r="C456" t="str">
            <v>623059486702856980</v>
          </cell>
        </row>
        <row r="457">
          <cell r="B457" t="str">
            <v>412927196210150256</v>
          </cell>
          <cell r="C457" t="str">
            <v>6214672590006143067</v>
          </cell>
        </row>
        <row r="458">
          <cell r="B458" t="str">
            <v>412927197806200060</v>
          </cell>
          <cell r="C458" t="str">
            <v>6214672590005036924</v>
          </cell>
        </row>
        <row r="459">
          <cell r="B459" t="str">
            <v>412927197412250049</v>
          </cell>
          <cell r="C459" t="str">
            <v>6228230979010044475</v>
          </cell>
        </row>
        <row r="460">
          <cell r="B460" t="str">
            <v>41132319920211302X</v>
          </cell>
          <cell r="C460" t="str">
            <v>623059486701737058</v>
          </cell>
        </row>
        <row r="461">
          <cell r="B461" t="str">
            <v>411323196610300058</v>
          </cell>
          <cell r="C461" t="str">
            <v>6214672590006241820</v>
          </cell>
        </row>
        <row r="462">
          <cell r="B462" t="str">
            <v>412927194501060024</v>
          </cell>
          <cell r="C462" t="str">
            <v>6214672590009049659</v>
          </cell>
        </row>
        <row r="463">
          <cell r="B463" t="str">
            <v>41132320010228445X</v>
          </cell>
          <cell r="C463" t="str">
            <v>6217211714003120982</v>
          </cell>
        </row>
        <row r="464">
          <cell r="B464" t="str">
            <v>41132319830526001X</v>
          </cell>
          <cell r="C464" t="str">
            <v>623059486701706301</v>
          </cell>
        </row>
        <row r="465">
          <cell r="B465" t="str">
            <v>411323198810045345</v>
          </cell>
          <cell r="C465" t="str">
            <v>6217975130026339135</v>
          </cell>
        </row>
        <row r="466">
          <cell r="B466" t="str">
            <v>412927193106176911</v>
          </cell>
          <cell r="C466" t="str">
            <v>623059486700359896</v>
          </cell>
        </row>
        <row r="467">
          <cell r="B467" t="str">
            <v>412927194611160026</v>
          </cell>
          <cell r="C467" t="str">
            <v>6214672590008838532</v>
          </cell>
        </row>
        <row r="468">
          <cell r="B468" t="str">
            <v>412927197309090016</v>
          </cell>
          <cell r="C468" t="str">
            <v>6214672590008849752</v>
          </cell>
        </row>
        <row r="469">
          <cell r="B469" t="str">
            <v>411323199105100120</v>
          </cell>
          <cell r="C469" t="str">
            <v>6217211714004270398</v>
          </cell>
        </row>
        <row r="470">
          <cell r="B470" t="str">
            <v>411323198012250037</v>
          </cell>
          <cell r="C470" t="str">
            <v>6214672430013301988</v>
          </cell>
        </row>
        <row r="471">
          <cell r="B471" t="str">
            <v>412927195103100013</v>
          </cell>
          <cell r="C471" t="str">
            <v>6217975130024778292</v>
          </cell>
        </row>
        <row r="472">
          <cell r="B472" t="str">
            <v>412927195903010040</v>
          </cell>
          <cell r="C472" t="str">
            <v>6214672590009690163</v>
          </cell>
        </row>
        <row r="473">
          <cell r="B473" t="str">
            <v>412927197912240082</v>
          </cell>
          <cell r="C473" t="str">
            <v>6214672590005042096</v>
          </cell>
        </row>
        <row r="474">
          <cell r="B474" t="str">
            <v>412927195305112143</v>
          </cell>
          <cell r="C474" t="str">
            <v>6217975130011082534</v>
          </cell>
        </row>
        <row r="475">
          <cell r="B475" t="str">
            <v>412927194312252617</v>
          </cell>
          <cell r="C475" t="str">
            <v>623059486701001810</v>
          </cell>
        </row>
        <row r="476">
          <cell r="B476" t="str">
            <v>412927197303052633</v>
          </cell>
          <cell r="C476" t="str">
            <v>623059486702577024</v>
          </cell>
        </row>
        <row r="477">
          <cell r="B477" t="str">
            <v>411323198411130032</v>
          </cell>
          <cell r="C477" t="str">
            <v>6217211714002123789</v>
          </cell>
        </row>
        <row r="478">
          <cell r="B478" t="str">
            <v>411323195601220529</v>
          </cell>
          <cell r="C478" t="str">
            <v>6214672590009052174</v>
          </cell>
        </row>
        <row r="479">
          <cell r="B479" t="str">
            <v>411323198206251716</v>
          </cell>
          <cell r="C479" t="str">
            <v>623059486702909797</v>
          </cell>
        </row>
        <row r="480">
          <cell r="B480" t="str">
            <v>412927196412170044</v>
          </cell>
          <cell r="C480" t="str">
            <v>6214672590008827840</v>
          </cell>
        </row>
        <row r="481">
          <cell r="B481" t="str">
            <v>411323199003140551</v>
          </cell>
          <cell r="C481" t="str">
            <v>6228230975968096368</v>
          </cell>
        </row>
        <row r="482">
          <cell r="B482" t="str">
            <v>411326200801040023</v>
          </cell>
          <cell r="C482" t="str">
            <v>6217211714002915077</v>
          </cell>
        </row>
        <row r="483">
          <cell r="B483" t="str">
            <v>412927194510120025</v>
          </cell>
          <cell r="C483" t="str">
            <v>6214672590008843169</v>
          </cell>
        </row>
        <row r="484">
          <cell r="B484" t="str">
            <v>412927196603225837</v>
          </cell>
          <cell r="C484" t="str">
            <v>623059486702712514</v>
          </cell>
        </row>
        <row r="485">
          <cell r="B485" t="str">
            <v>41132620081206002X</v>
          </cell>
          <cell r="C485" t="str">
            <v>6217211714002507858</v>
          </cell>
        </row>
        <row r="486">
          <cell r="B486" t="str">
            <v>412927197311232124</v>
          </cell>
          <cell r="C486" t="str">
            <v>623059486701884645</v>
          </cell>
        </row>
        <row r="487">
          <cell r="B487" t="str">
            <v>412927197511290038</v>
          </cell>
          <cell r="C487" t="str">
            <v>6214672590008821686</v>
          </cell>
        </row>
        <row r="488">
          <cell r="B488" t="str">
            <v>412927197501271167</v>
          </cell>
          <cell r="C488" t="str">
            <v>6228230979002798674</v>
          </cell>
        </row>
        <row r="489">
          <cell r="B489" t="str">
            <v>411323200501270020</v>
          </cell>
          <cell r="C489" t="str">
            <v>623059486702546870</v>
          </cell>
        </row>
        <row r="490">
          <cell r="B490" t="str">
            <v>412927193901305022</v>
          </cell>
          <cell r="C490" t="str">
            <v>6217975130014970792</v>
          </cell>
        </row>
        <row r="491">
          <cell r="B491" t="str">
            <v>412927197706270029</v>
          </cell>
          <cell r="C491" t="str">
            <v>6217211714002335771</v>
          </cell>
        </row>
        <row r="492">
          <cell r="B492" t="str">
            <v>412927195402220023</v>
          </cell>
          <cell r="C492" t="str">
            <v>6214672590008836619</v>
          </cell>
        </row>
        <row r="493">
          <cell r="B493" t="str">
            <v>411323197210070606</v>
          </cell>
          <cell r="C493" t="str">
            <v>623059486701772709</v>
          </cell>
        </row>
        <row r="494">
          <cell r="B494" t="str">
            <v>411323199412040025</v>
          </cell>
          <cell r="C494" t="str">
            <v>623059486702958869</v>
          </cell>
        </row>
        <row r="495">
          <cell r="B495" t="str">
            <v>411323198812200089</v>
          </cell>
          <cell r="C495" t="str">
            <v>6214672590006165524</v>
          </cell>
        </row>
        <row r="496">
          <cell r="B496" t="str">
            <v>412927195110200020</v>
          </cell>
          <cell r="C496" t="str">
            <v>6214672590008819573</v>
          </cell>
        </row>
        <row r="497">
          <cell r="B497" t="str">
            <v>411326201408220196</v>
          </cell>
          <cell r="C497" t="str">
            <v>623059486701724890</v>
          </cell>
        </row>
        <row r="498">
          <cell r="B498" t="str">
            <v>41292719730324001X</v>
          </cell>
          <cell r="C498" t="str">
            <v>6217212010007516203</v>
          </cell>
        </row>
        <row r="499">
          <cell r="B499" t="str">
            <v>412927195001066328</v>
          </cell>
          <cell r="C499" t="str">
            <v>6214672590008848176</v>
          </cell>
        </row>
        <row r="500">
          <cell r="B500" t="str">
            <v>412927193911020012</v>
          </cell>
          <cell r="C500" t="str">
            <v>6214672590008846527</v>
          </cell>
        </row>
        <row r="501">
          <cell r="B501" t="str">
            <v>411326200609212163</v>
          </cell>
          <cell r="C501" t="str">
            <v>6217975130025573056</v>
          </cell>
        </row>
        <row r="502">
          <cell r="B502" t="str">
            <v>412927195103210028</v>
          </cell>
          <cell r="C502" t="str">
            <v>6214672590008827014</v>
          </cell>
        </row>
        <row r="503">
          <cell r="B503" t="str">
            <v>412927195602120027</v>
          </cell>
          <cell r="C503" t="str">
            <v>6214672590009050491</v>
          </cell>
        </row>
        <row r="504">
          <cell r="B504" t="str">
            <v>412927197004200069</v>
          </cell>
          <cell r="C504" t="str">
            <v>623059486702014259</v>
          </cell>
        </row>
        <row r="505">
          <cell r="B505" t="str">
            <v>411323198503120018</v>
          </cell>
          <cell r="C505" t="str">
            <v>623059486701738486</v>
          </cell>
        </row>
        <row r="506">
          <cell r="B506" t="str">
            <v>411323194205120046</v>
          </cell>
          <cell r="C506" t="str">
            <v>6214672590008834499</v>
          </cell>
        </row>
        <row r="507">
          <cell r="B507" t="str">
            <v>41132319890924001X</v>
          </cell>
          <cell r="C507" t="str">
            <v>6214672590008828715</v>
          </cell>
        </row>
        <row r="508">
          <cell r="B508" t="str">
            <v>412927197605250029</v>
          </cell>
          <cell r="C508" t="str">
            <v>623059486702883737</v>
          </cell>
        </row>
        <row r="509">
          <cell r="B509" t="str">
            <v>411323197309043018</v>
          </cell>
          <cell r="C509" t="str">
            <v>6228230979009731579</v>
          </cell>
        </row>
        <row r="510">
          <cell r="B510" t="str">
            <v>412927194509020027</v>
          </cell>
          <cell r="C510" t="str">
            <v>6214672590005044589</v>
          </cell>
        </row>
        <row r="511">
          <cell r="B511" t="str">
            <v>411323198907275825</v>
          </cell>
          <cell r="C511" t="str">
            <v>623059486701326597</v>
          </cell>
        </row>
        <row r="512">
          <cell r="B512" t="str">
            <v>411323197403110547</v>
          </cell>
          <cell r="C512" t="str">
            <v>623059486702825662</v>
          </cell>
        </row>
        <row r="513">
          <cell r="B513" t="str">
            <v>412927195605220015</v>
          </cell>
          <cell r="C513" t="str">
            <v>6214672590008835843</v>
          </cell>
        </row>
        <row r="514">
          <cell r="B514" t="str">
            <v>411323200406280028</v>
          </cell>
          <cell r="C514" t="str">
            <v>6217211714002443922</v>
          </cell>
        </row>
        <row r="515">
          <cell r="B515" t="str">
            <v>412927196007026399</v>
          </cell>
          <cell r="C515" t="str">
            <v>6236605507518073</v>
          </cell>
        </row>
        <row r="516">
          <cell r="B516" t="str">
            <v>412927196410230015</v>
          </cell>
          <cell r="C516" t="str">
            <v>6214672590005042682</v>
          </cell>
        </row>
        <row r="517">
          <cell r="B517" t="str">
            <v>412927197310240069</v>
          </cell>
          <cell r="C517" t="str">
            <v>6217211714002339815</v>
          </cell>
        </row>
        <row r="518">
          <cell r="B518" t="str">
            <v>412927195301100030</v>
          </cell>
          <cell r="C518" t="str">
            <v>6214672590008847178</v>
          </cell>
        </row>
        <row r="519">
          <cell r="B519" t="str">
            <v>412927197105172116</v>
          </cell>
          <cell r="C519" t="str">
            <v>6214672590010019782</v>
          </cell>
        </row>
        <row r="520">
          <cell r="B520" t="str">
            <v>412927197501120027</v>
          </cell>
          <cell r="C520" t="str">
            <v>6214672590005045610</v>
          </cell>
        </row>
        <row r="521">
          <cell r="B521" t="str">
            <v>412927195605020013</v>
          </cell>
          <cell r="C521" t="str">
            <v>6214672590008850347</v>
          </cell>
        </row>
        <row r="522">
          <cell r="B522" t="str">
            <v>412927195012150023</v>
          </cell>
          <cell r="C522" t="str">
            <v>6214672590008823229</v>
          </cell>
        </row>
        <row r="523">
          <cell r="B523" t="str">
            <v>412927194506180017</v>
          </cell>
          <cell r="C523" t="str">
            <v>6214672590010173803</v>
          </cell>
        </row>
        <row r="524">
          <cell r="B524" t="str">
            <v>412927195801280015</v>
          </cell>
          <cell r="C524" t="str">
            <v>6217211714002333040</v>
          </cell>
        </row>
        <row r="525">
          <cell r="B525" t="str">
            <v>411323198002160011</v>
          </cell>
          <cell r="C525" t="str">
            <v>6214672590008849729</v>
          </cell>
        </row>
        <row r="526">
          <cell r="B526" t="str">
            <v>412927195705101726</v>
          </cell>
          <cell r="C526" t="str">
            <v>6214672590009729904</v>
          </cell>
        </row>
        <row r="527">
          <cell r="B527" t="str">
            <v>411323199104300040</v>
          </cell>
          <cell r="C527" t="str">
            <v>6217211714002125297</v>
          </cell>
        </row>
        <row r="528">
          <cell r="B528" t="str">
            <v>412927197801180021</v>
          </cell>
          <cell r="C528" t="str">
            <v>6214672590006211203</v>
          </cell>
        </row>
        <row r="529">
          <cell r="B529" t="str">
            <v>412927197612280015</v>
          </cell>
          <cell r="C529" t="str">
            <v>6217975130023720493</v>
          </cell>
        </row>
        <row r="530">
          <cell r="B530" t="str">
            <v>411323198204010046</v>
          </cell>
          <cell r="C530" t="str">
            <v>623059486701723611</v>
          </cell>
        </row>
        <row r="531">
          <cell r="B531" t="str">
            <v>412927196802116350</v>
          </cell>
          <cell r="C531" t="str">
            <v>623059486601965585</v>
          </cell>
        </row>
        <row r="532">
          <cell r="B532" t="str">
            <v>412927195712202672</v>
          </cell>
          <cell r="C532" t="str">
            <v>623059486702897331</v>
          </cell>
        </row>
        <row r="533">
          <cell r="B533" t="str">
            <v>412927196812240013</v>
          </cell>
          <cell r="C533" t="str">
            <v>6214672590009051192</v>
          </cell>
        </row>
        <row r="534">
          <cell r="B534" t="str">
            <v>412927196808076919</v>
          </cell>
          <cell r="C534" t="str">
            <v>6217211714004598954</v>
          </cell>
        </row>
        <row r="535">
          <cell r="B535" t="str">
            <v>420324198706255024</v>
          </cell>
          <cell r="C535" t="str">
            <v>623059486700989817</v>
          </cell>
        </row>
        <row r="536">
          <cell r="B536" t="str">
            <v>412927196403270019</v>
          </cell>
          <cell r="C536" t="str">
            <v>6217211714002333719</v>
          </cell>
        </row>
        <row r="537">
          <cell r="B537" t="str">
            <v>412927196912146331</v>
          </cell>
          <cell r="C537" t="str">
            <v>6214672590006231359</v>
          </cell>
        </row>
        <row r="538">
          <cell r="B538" t="str">
            <v>411323198504084426</v>
          </cell>
          <cell r="C538" t="str">
            <v>623059486702922956</v>
          </cell>
        </row>
        <row r="539">
          <cell r="B539" t="str">
            <v>412927195607110020</v>
          </cell>
          <cell r="C539" t="str">
            <v>6214672590009906775</v>
          </cell>
        </row>
        <row r="540">
          <cell r="B540" t="str">
            <v>41292719441008002X</v>
          </cell>
          <cell r="C540" t="str">
            <v>6214672590008837591</v>
          </cell>
        </row>
        <row r="541">
          <cell r="B541" t="str">
            <v>412927193707270022</v>
          </cell>
          <cell r="C541" t="str">
            <v>6214672590008818153</v>
          </cell>
        </row>
        <row r="542">
          <cell r="B542" t="str">
            <v>412927197412292118</v>
          </cell>
          <cell r="C542" t="str">
            <v>623059486701818536</v>
          </cell>
        </row>
        <row r="543">
          <cell r="B543" t="str">
            <v>412927196404250060</v>
          </cell>
          <cell r="C543" t="str">
            <v>6214672590008823674</v>
          </cell>
        </row>
        <row r="544">
          <cell r="B544" t="str">
            <v>41132319950805005X</v>
          </cell>
          <cell r="C544" t="str">
            <v>6214672590008849869</v>
          </cell>
        </row>
        <row r="545">
          <cell r="B545" t="str">
            <v>41292719680826213X</v>
          </cell>
          <cell r="C545" t="str">
            <v>623059486701873630</v>
          </cell>
        </row>
        <row r="546">
          <cell r="B546" t="str">
            <v>412927194711100012</v>
          </cell>
          <cell r="C546" t="str">
            <v>6214672590005044043</v>
          </cell>
        </row>
        <row r="547">
          <cell r="B547" t="str">
            <v>412927197109101155</v>
          </cell>
          <cell r="C547" t="str">
            <v>6214672590006263543</v>
          </cell>
        </row>
        <row r="548">
          <cell r="B548" t="str">
            <v>41292719740618214X</v>
          </cell>
          <cell r="C548" t="str">
            <v>623059486702895194</v>
          </cell>
        </row>
        <row r="549">
          <cell r="B549" t="str">
            <v>41292719740814004X</v>
          </cell>
          <cell r="C549" t="str">
            <v>623059486702845116</v>
          </cell>
        </row>
        <row r="550">
          <cell r="B550" t="str">
            <v>411323194408150595</v>
          </cell>
          <cell r="C550" t="str">
            <v>623059486701773558</v>
          </cell>
        </row>
        <row r="551">
          <cell r="B551" t="str">
            <v>412927197503043846</v>
          </cell>
          <cell r="C551" t="str">
            <v>6217211714002343890</v>
          </cell>
        </row>
        <row r="552">
          <cell r="B552" t="str">
            <v>412927196311040021</v>
          </cell>
          <cell r="C552" t="str">
            <v>6217211714002334303</v>
          </cell>
        </row>
        <row r="553">
          <cell r="B553" t="str">
            <v>412927195404131526</v>
          </cell>
          <cell r="C553" t="str">
            <v>6214672590005041239</v>
          </cell>
        </row>
        <row r="554">
          <cell r="B554" t="str">
            <v>412927193901094421</v>
          </cell>
          <cell r="C554" t="str">
            <v>623059486700978570</v>
          </cell>
        </row>
        <row r="555">
          <cell r="B555" t="str">
            <v>412927197201255317</v>
          </cell>
          <cell r="C555" t="str">
            <v>623059486702928862</v>
          </cell>
        </row>
        <row r="556">
          <cell r="B556" t="str">
            <v>412927196412251426</v>
          </cell>
          <cell r="C556" t="str">
            <v>623059486702743717</v>
          </cell>
        </row>
        <row r="557">
          <cell r="B557" t="str">
            <v>41132319971001604X</v>
          </cell>
          <cell r="C557" t="str">
            <v>6217975130026890194</v>
          </cell>
        </row>
        <row r="558">
          <cell r="B558" t="str">
            <v>411323197310060093</v>
          </cell>
          <cell r="C558" t="str">
            <v>623059486702954991</v>
          </cell>
        </row>
        <row r="559">
          <cell r="B559" t="str">
            <v>412927197111290020</v>
          </cell>
          <cell r="C559" t="str">
            <v>623059486701275596</v>
          </cell>
        </row>
        <row r="560">
          <cell r="B560" t="str">
            <v>412927196811210023</v>
          </cell>
          <cell r="C560" t="str">
            <v>6214672590008844860</v>
          </cell>
        </row>
        <row r="561">
          <cell r="B561" t="str">
            <v>411323198010281411</v>
          </cell>
          <cell r="C561" t="str">
            <v>623059486702648403</v>
          </cell>
        </row>
        <row r="562">
          <cell r="B562" t="str">
            <v>41292719510106002X</v>
          </cell>
          <cell r="C562" t="str">
            <v>6214672590008823195</v>
          </cell>
        </row>
        <row r="563">
          <cell r="B563" t="str">
            <v>412927196212270016</v>
          </cell>
          <cell r="C563" t="str">
            <v>6214672590008820175</v>
          </cell>
        </row>
        <row r="564">
          <cell r="B564" t="str">
            <v>412927196610280025</v>
          </cell>
          <cell r="C564" t="str">
            <v>6214672590009346907</v>
          </cell>
        </row>
        <row r="565">
          <cell r="B565" t="str">
            <v>411323198910201763</v>
          </cell>
          <cell r="C565" t="str">
            <v>623059486702893918</v>
          </cell>
        </row>
        <row r="566">
          <cell r="B566" t="str">
            <v>412927197105132114</v>
          </cell>
          <cell r="C566" t="str">
            <v>6214672590010170593</v>
          </cell>
        </row>
        <row r="567">
          <cell r="B567" t="str">
            <v>412927194907242629</v>
          </cell>
          <cell r="C567" t="str">
            <v>6214672590008832709</v>
          </cell>
        </row>
        <row r="568">
          <cell r="B568" t="str">
            <v>412927197210120027</v>
          </cell>
          <cell r="C568" t="str">
            <v>623059486701730418</v>
          </cell>
        </row>
        <row r="569">
          <cell r="B569" t="str">
            <v>411323196910146953</v>
          </cell>
          <cell r="C569" t="str">
            <v>6214672590006104754</v>
          </cell>
        </row>
        <row r="570">
          <cell r="B570" t="str">
            <v>411323196909100560</v>
          </cell>
          <cell r="C570" t="str">
            <v>6228230975967108461</v>
          </cell>
        </row>
        <row r="571">
          <cell r="B571" t="str">
            <v>41132319640113003X</v>
          </cell>
          <cell r="C571" t="str">
            <v>6214672590006212243</v>
          </cell>
        </row>
        <row r="572">
          <cell r="B572" t="str">
            <v>412927195608166392</v>
          </cell>
          <cell r="C572" t="str">
            <v>6217975130026218040</v>
          </cell>
        </row>
        <row r="573">
          <cell r="B573" t="str">
            <v>412927197903140020</v>
          </cell>
          <cell r="C573" t="str">
            <v>623059486701724775</v>
          </cell>
        </row>
        <row r="574">
          <cell r="B574" t="str">
            <v>412927196906231150</v>
          </cell>
          <cell r="C574" t="str">
            <v>6217211714002341787</v>
          </cell>
        </row>
        <row r="575">
          <cell r="B575" t="str">
            <v>411323200307223028</v>
          </cell>
          <cell r="C575" t="str">
            <v>623059486702897976</v>
          </cell>
        </row>
        <row r="576">
          <cell r="B576" t="str">
            <v>411323196601280534</v>
          </cell>
          <cell r="C576" t="str">
            <v>6214672590009793868</v>
          </cell>
        </row>
        <row r="577">
          <cell r="B577" t="str">
            <v>412927194306061419</v>
          </cell>
          <cell r="C577" t="str">
            <v>6214672590008848358</v>
          </cell>
        </row>
        <row r="578">
          <cell r="B578" t="str">
            <v>412927193406130026</v>
          </cell>
          <cell r="C578" t="str">
            <v>6214672590008848697</v>
          </cell>
        </row>
        <row r="579">
          <cell r="B579" t="str">
            <v>411323197104113860</v>
          </cell>
          <cell r="C579" t="str">
            <v>623059486702984675</v>
          </cell>
        </row>
        <row r="580">
          <cell r="B580" t="str">
            <v>412927195504162629</v>
          </cell>
          <cell r="C580" t="str">
            <v>623059486700671332</v>
          </cell>
        </row>
        <row r="581">
          <cell r="B581" t="str">
            <v>412927196504225313</v>
          </cell>
          <cell r="C581" t="str">
            <v>6214672590006093783</v>
          </cell>
        </row>
        <row r="582">
          <cell r="B582" t="str">
            <v>412927197007020012</v>
          </cell>
          <cell r="C582" t="str">
            <v>6214672590008825356</v>
          </cell>
        </row>
        <row r="583">
          <cell r="B583" t="str">
            <v>412927193405170026</v>
          </cell>
          <cell r="C583" t="str">
            <v>6214672590008832568</v>
          </cell>
        </row>
        <row r="584">
          <cell r="B584" t="str">
            <v>411323197301025851</v>
          </cell>
          <cell r="C584" t="str">
            <v>6214672590009087881</v>
          </cell>
        </row>
        <row r="585">
          <cell r="B585" t="str">
            <v>412927195405010021</v>
          </cell>
          <cell r="C585" t="str">
            <v>6214672590008841403</v>
          </cell>
        </row>
        <row r="586">
          <cell r="B586" t="str">
            <v>411323198012280033</v>
          </cell>
          <cell r="C586" t="str">
            <v>623059486702748112</v>
          </cell>
        </row>
        <row r="587">
          <cell r="B587" t="str">
            <v>411323199612060039</v>
          </cell>
          <cell r="C587" t="str">
            <v>623059486702754078</v>
          </cell>
        </row>
        <row r="588">
          <cell r="B588" t="str">
            <v>412927194204052116</v>
          </cell>
          <cell r="C588" t="str">
            <v>6217975130011169463</v>
          </cell>
        </row>
        <row r="589">
          <cell r="B589" t="str">
            <v>411323198903250014</v>
          </cell>
          <cell r="C589" t="str">
            <v>6214672590008849554</v>
          </cell>
        </row>
        <row r="590">
          <cell r="B590" t="str">
            <v>412927196603050053</v>
          </cell>
          <cell r="C590" t="str">
            <v>6214672590006107724</v>
          </cell>
        </row>
        <row r="591">
          <cell r="B591" t="str">
            <v>412927195107091142</v>
          </cell>
          <cell r="C591" t="str">
            <v>6214672590008844969</v>
          </cell>
        </row>
        <row r="592">
          <cell r="B592" t="str">
            <v>412927195105140027</v>
          </cell>
          <cell r="C592" t="str">
            <v>6214672590008819714</v>
          </cell>
        </row>
        <row r="593">
          <cell r="B593" t="str">
            <v>411323195205130580</v>
          </cell>
          <cell r="C593" t="str">
            <v>6228230975966548964</v>
          </cell>
        </row>
        <row r="594">
          <cell r="B594" t="str">
            <v>412927195612264446</v>
          </cell>
          <cell r="C594" t="str">
            <v>6214672590008832527</v>
          </cell>
        </row>
        <row r="595">
          <cell r="B595" t="str">
            <v>412930197005156539</v>
          </cell>
          <cell r="C595" t="str">
            <v>6217211714002346984</v>
          </cell>
        </row>
        <row r="596">
          <cell r="B596" t="str">
            <v>411323198204173419</v>
          </cell>
          <cell r="C596" t="str">
            <v>623059486702380353</v>
          </cell>
        </row>
        <row r="597">
          <cell r="B597" t="str">
            <v>411326200303250028</v>
          </cell>
          <cell r="C597" t="str">
            <v>6217568000142540291</v>
          </cell>
        </row>
        <row r="598">
          <cell r="B598" t="str">
            <v>412927196908111742</v>
          </cell>
          <cell r="C598" t="str">
            <v>623059486701233546</v>
          </cell>
        </row>
        <row r="599">
          <cell r="B599" t="str">
            <v>412927195305182133</v>
          </cell>
          <cell r="C599" t="str">
            <v>6217975130011261211</v>
          </cell>
        </row>
        <row r="600">
          <cell r="B600" t="str">
            <v>412927196701120019</v>
          </cell>
          <cell r="C600" t="str">
            <v>6214672590009051911</v>
          </cell>
        </row>
        <row r="601">
          <cell r="B601" t="str">
            <v>411323195210270545</v>
          </cell>
          <cell r="C601" t="str">
            <v>6228230975966584969</v>
          </cell>
        </row>
        <row r="602">
          <cell r="B602" t="str">
            <v>412927194307150085</v>
          </cell>
          <cell r="C602" t="str">
            <v>6214672590008843789</v>
          </cell>
        </row>
        <row r="603">
          <cell r="B603" t="str">
            <v>411323197710150100</v>
          </cell>
          <cell r="C603" t="str">
            <v>623059486702109778</v>
          </cell>
        </row>
        <row r="604">
          <cell r="B604" t="str">
            <v>411326197712060570</v>
          </cell>
          <cell r="C604" t="str">
            <v>6236605507494978</v>
          </cell>
        </row>
        <row r="605">
          <cell r="B605" t="str">
            <v>412927195102280024</v>
          </cell>
          <cell r="C605" t="str">
            <v>6214672590008819417</v>
          </cell>
        </row>
        <row r="606">
          <cell r="B606" t="str">
            <v>412927196507200066</v>
          </cell>
          <cell r="C606" t="str">
            <v>623059486701724973</v>
          </cell>
        </row>
        <row r="607">
          <cell r="B607" t="str">
            <v>412921194601210028</v>
          </cell>
          <cell r="C607" t="str">
            <v>6214672590008818005</v>
          </cell>
        </row>
        <row r="608">
          <cell r="B608" t="str">
            <v>411323195001040524</v>
          </cell>
          <cell r="C608" t="str">
            <v>6228230975966576262</v>
          </cell>
        </row>
        <row r="609">
          <cell r="B609" t="str">
            <v>412927197406260056</v>
          </cell>
          <cell r="C609" t="str">
            <v>6214672590006169237</v>
          </cell>
        </row>
        <row r="610">
          <cell r="B610" t="str">
            <v>412927197412070013</v>
          </cell>
          <cell r="C610" t="str">
            <v>623059486703031195</v>
          </cell>
        </row>
        <row r="611">
          <cell r="B611" t="str">
            <v>41132320010412381X</v>
          </cell>
          <cell r="C611" t="str">
            <v>6217211714002236144</v>
          </cell>
        </row>
        <row r="612">
          <cell r="B612" t="str">
            <v>412927196611200015</v>
          </cell>
          <cell r="C612" t="str">
            <v>6214672590006189516</v>
          </cell>
        </row>
        <row r="613">
          <cell r="B613" t="str">
            <v>412927197212162116</v>
          </cell>
          <cell r="C613" t="str">
            <v>6217975130015865306</v>
          </cell>
        </row>
        <row r="614">
          <cell r="B614" t="str">
            <v>412927195404246411</v>
          </cell>
          <cell r="C614" t="str">
            <v>6228230975961054661</v>
          </cell>
        </row>
        <row r="615">
          <cell r="B615" t="str">
            <v>412927195007070010</v>
          </cell>
          <cell r="C615" t="str">
            <v>623059486702813601</v>
          </cell>
        </row>
        <row r="616">
          <cell r="B616" t="str">
            <v>41292719770913003X</v>
          </cell>
          <cell r="C616" t="str">
            <v>6236605507523313</v>
          </cell>
        </row>
        <row r="617">
          <cell r="B617" t="str">
            <v>412927197810150043</v>
          </cell>
          <cell r="C617" t="str">
            <v>6217211714002337827</v>
          </cell>
        </row>
        <row r="618">
          <cell r="B618" t="str">
            <v>41132320030221005X</v>
          </cell>
          <cell r="C618" t="str">
            <v>623059486702878729</v>
          </cell>
        </row>
        <row r="619">
          <cell r="B619" t="str">
            <v>412927197508173826</v>
          </cell>
          <cell r="C619" t="str">
            <v>6214672590006143224</v>
          </cell>
        </row>
        <row r="620">
          <cell r="B620" t="str">
            <v>412927194512280014</v>
          </cell>
          <cell r="C620" t="str">
            <v>6214672590008839787</v>
          </cell>
        </row>
        <row r="621">
          <cell r="B621" t="str">
            <v>412927195503100020</v>
          </cell>
          <cell r="C621" t="str">
            <v>6214672590008819821</v>
          </cell>
        </row>
        <row r="622">
          <cell r="B622" t="str">
            <v>412927196305201773</v>
          </cell>
          <cell r="C622" t="str">
            <v>6214672590006153165</v>
          </cell>
        </row>
        <row r="623">
          <cell r="B623" t="str">
            <v>412927196511150049</v>
          </cell>
          <cell r="C623" t="str">
            <v>6217211714003063711</v>
          </cell>
        </row>
        <row r="624">
          <cell r="B624" t="str">
            <v>411323200509040027</v>
          </cell>
          <cell r="C624" t="str">
            <v>6217211714002170301</v>
          </cell>
        </row>
        <row r="625">
          <cell r="B625" t="str">
            <v>412927196502040032</v>
          </cell>
          <cell r="C625" t="str">
            <v>6217211714003597973</v>
          </cell>
        </row>
        <row r="626">
          <cell r="B626" t="str">
            <v>411323198902270064</v>
          </cell>
          <cell r="C626" t="str">
            <v>623059486701802530</v>
          </cell>
        </row>
        <row r="627">
          <cell r="B627" t="str">
            <v>411323196611013413</v>
          </cell>
          <cell r="C627" t="str">
            <v>623059486702506072</v>
          </cell>
        </row>
        <row r="628">
          <cell r="B628" t="str">
            <v>412927195312281754</v>
          </cell>
          <cell r="C628" t="str">
            <v>623059486700570898</v>
          </cell>
        </row>
        <row r="629">
          <cell r="B629" t="str">
            <v>412927197210030021</v>
          </cell>
          <cell r="C629" t="str">
            <v>623059486702608878</v>
          </cell>
        </row>
        <row r="630">
          <cell r="B630" t="str">
            <v>411323198611232164</v>
          </cell>
          <cell r="C630" t="str">
            <v>623059486701871006</v>
          </cell>
        </row>
        <row r="631">
          <cell r="B631" t="str">
            <v>412927195403140033</v>
          </cell>
          <cell r="C631" t="str">
            <v>6214672590008825125</v>
          </cell>
        </row>
        <row r="632">
          <cell r="B632" t="str">
            <v>412927197911053824</v>
          </cell>
          <cell r="C632" t="str">
            <v>6214672590006163289</v>
          </cell>
        </row>
        <row r="633">
          <cell r="B633" t="str">
            <v>411323199305010031</v>
          </cell>
          <cell r="C633" t="str">
            <v>6228230979010055877</v>
          </cell>
        </row>
        <row r="634">
          <cell r="B634" t="str">
            <v>412927197802060021</v>
          </cell>
          <cell r="C634" t="str">
            <v>6236605507513264</v>
          </cell>
        </row>
        <row r="635">
          <cell r="B635" t="str">
            <v>412927196609276328</v>
          </cell>
          <cell r="C635" t="str">
            <v>6236605507516176</v>
          </cell>
        </row>
        <row r="636">
          <cell r="B636" t="str">
            <v>412927195004085890</v>
          </cell>
          <cell r="C636" t="str">
            <v>6228230975969579768</v>
          </cell>
        </row>
        <row r="637">
          <cell r="B637" t="str">
            <v>412927197201160027</v>
          </cell>
          <cell r="C637" t="str">
            <v>623059486701764730</v>
          </cell>
        </row>
        <row r="638">
          <cell r="B638" t="str">
            <v>412927193412200027</v>
          </cell>
          <cell r="C638" t="str">
            <v>6214672590008832139</v>
          </cell>
        </row>
        <row r="639">
          <cell r="B639" t="str">
            <v>412927196711290038</v>
          </cell>
          <cell r="C639" t="str">
            <v>6217975130028352151</v>
          </cell>
        </row>
        <row r="640">
          <cell r="B640" t="str">
            <v>412927197403100057</v>
          </cell>
          <cell r="C640" t="str">
            <v>6217211714002339021</v>
          </cell>
        </row>
        <row r="641">
          <cell r="B641" t="str">
            <v>412927193905202629</v>
          </cell>
          <cell r="C641" t="str">
            <v>623059486702775669</v>
          </cell>
        </row>
        <row r="642">
          <cell r="B642" t="str">
            <v>422601197508130051</v>
          </cell>
          <cell r="C642" t="str">
            <v>6236605104412969</v>
          </cell>
        </row>
        <row r="643">
          <cell r="B643" t="str">
            <v>41132319870114001X</v>
          </cell>
          <cell r="C643" t="str">
            <v>6214672590006224339</v>
          </cell>
        </row>
        <row r="644">
          <cell r="B644" t="str">
            <v>411323197410200014</v>
          </cell>
          <cell r="C644" t="str">
            <v>6214672590006259103</v>
          </cell>
        </row>
        <row r="645">
          <cell r="B645" t="str">
            <v>411326201911080098</v>
          </cell>
          <cell r="C645" t="str">
            <v>623059486702787037</v>
          </cell>
        </row>
        <row r="646">
          <cell r="B646" t="str">
            <v>412927193503121711</v>
          </cell>
          <cell r="C646" t="str">
            <v>623059486700567803</v>
          </cell>
        </row>
        <row r="647">
          <cell r="B647" t="str">
            <v>412927195502151141</v>
          </cell>
          <cell r="C647" t="str">
            <v>623059486702906793</v>
          </cell>
        </row>
        <row r="648">
          <cell r="B648" t="str">
            <v>411323198207246951</v>
          </cell>
          <cell r="C648" t="str">
            <v>623059486700402431</v>
          </cell>
        </row>
        <row r="649">
          <cell r="B649" t="str">
            <v>411323197206260597</v>
          </cell>
          <cell r="C649" t="str">
            <v>6228230976040983466</v>
          </cell>
        </row>
        <row r="650">
          <cell r="B650" t="str">
            <v>412927196804220047</v>
          </cell>
          <cell r="C650" t="str">
            <v>6214672590008850875</v>
          </cell>
        </row>
        <row r="651">
          <cell r="B651" t="str">
            <v>411326200710260012</v>
          </cell>
          <cell r="C651" t="str">
            <v>6217975130025827007</v>
          </cell>
        </row>
        <row r="652">
          <cell r="B652" t="str">
            <v>412927197002171727</v>
          </cell>
          <cell r="C652" t="str">
            <v>6214672590006265274</v>
          </cell>
        </row>
        <row r="653">
          <cell r="B653" t="str">
            <v>412927197801050024</v>
          </cell>
          <cell r="C653" t="str">
            <v>623059486702858309</v>
          </cell>
        </row>
        <row r="654">
          <cell r="B654" t="str">
            <v>411323194005170524</v>
          </cell>
          <cell r="C654" t="str">
            <v>6228230975966238467</v>
          </cell>
        </row>
        <row r="655">
          <cell r="B655" t="str">
            <v>412927197511170052</v>
          </cell>
          <cell r="C655" t="str">
            <v>6214672590006202228</v>
          </cell>
        </row>
        <row r="656">
          <cell r="B656" t="str">
            <v>412927196503291124</v>
          </cell>
          <cell r="C656" t="str">
            <v>6214672590008838888</v>
          </cell>
        </row>
        <row r="657">
          <cell r="B657" t="str">
            <v>411323197310065417</v>
          </cell>
          <cell r="C657" t="str">
            <v>6217211714002149933</v>
          </cell>
        </row>
        <row r="658">
          <cell r="B658" t="str">
            <v>412927196503070604</v>
          </cell>
          <cell r="C658" t="str">
            <v>623059486702419797</v>
          </cell>
        </row>
        <row r="659">
          <cell r="B659" t="str">
            <v>412927193501220011</v>
          </cell>
          <cell r="C659" t="str">
            <v>623059486701707820</v>
          </cell>
        </row>
        <row r="660">
          <cell r="B660" t="str">
            <v>412927196905250034</v>
          </cell>
          <cell r="C660" t="str">
            <v>6236605517237573</v>
          </cell>
        </row>
        <row r="661">
          <cell r="B661" t="str">
            <v>412927197608260011</v>
          </cell>
          <cell r="C661" t="str">
            <v>623059486701725319</v>
          </cell>
        </row>
        <row r="662">
          <cell r="B662" t="str">
            <v>411323198906290046</v>
          </cell>
          <cell r="C662" t="str">
            <v>6217211714002126089</v>
          </cell>
        </row>
        <row r="663">
          <cell r="B663" t="str">
            <v>412927196307155934</v>
          </cell>
          <cell r="C663" t="str">
            <v>623059486702978883</v>
          </cell>
        </row>
        <row r="664">
          <cell r="B664" t="str">
            <v>411323197105015947</v>
          </cell>
          <cell r="C664" t="str">
            <v>6228230976041610167</v>
          </cell>
        </row>
        <row r="665">
          <cell r="B665" t="str">
            <v>41292719730911214X</v>
          </cell>
          <cell r="C665" t="str">
            <v>6217975130011242070</v>
          </cell>
        </row>
        <row r="666">
          <cell r="B666" t="str">
            <v>412927197108250052</v>
          </cell>
          <cell r="C666" t="str">
            <v>623059486702806670</v>
          </cell>
        </row>
        <row r="667">
          <cell r="B667" t="str">
            <v>412927195306111740</v>
          </cell>
          <cell r="C667" t="str">
            <v>623059400700340855</v>
          </cell>
        </row>
        <row r="668">
          <cell r="B668" t="str">
            <v>412927195108210019</v>
          </cell>
          <cell r="C668" t="str">
            <v>6217211714002766405</v>
          </cell>
        </row>
        <row r="669">
          <cell r="B669" t="str">
            <v>411326201207292628</v>
          </cell>
          <cell r="C669" t="str">
            <v>623059486702930801</v>
          </cell>
        </row>
        <row r="670">
          <cell r="B670" t="str">
            <v>411323196304065870</v>
          </cell>
          <cell r="C670" t="str">
            <v>6236605514729929</v>
          </cell>
        </row>
        <row r="671">
          <cell r="B671" t="str">
            <v>412927197601253425</v>
          </cell>
          <cell r="C671" t="str">
            <v>623059486700671217</v>
          </cell>
        </row>
        <row r="672">
          <cell r="B672" t="str">
            <v>412927194307150069</v>
          </cell>
          <cell r="C672" t="str">
            <v>6217211714002339799</v>
          </cell>
        </row>
        <row r="673">
          <cell r="B673" t="str">
            <v>411323198008180013</v>
          </cell>
          <cell r="C673" t="str">
            <v>623059486702832460</v>
          </cell>
        </row>
        <row r="674">
          <cell r="B674" t="str">
            <v>411323200203071410</v>
          </cell>
          <cell r="C674" t="str">
            <v>6217211714002202971</v>
          </cell>
        </row>
        <row r="675">
          <cell r="B675" t="str">
            <v>412927197903233139</v>
          </cell>
          <cell r="C675" t="str">
            <v>623059486702898099</v>
          </cell>
        </row>
        <row r="676">
          <cell r="B676" t="str">
            <v>411323199905070038</v>
          </cell>
          <cell r="C676" t="str">
            <v>623059486702927989</v>
          </cell>
        </row>
        <row r="677">
          <cell r="B677" t="str">
            <v>412927194109222172</v>
          </cell>
          <cell r="C677" t="str">
            <v>6217975130011261013</v>
          </cell>
        </row>
        <row r="678">
          <cell r="B678" t="str">
            <v>412927197406200037</v>
          </cell>
          <cell r="C678" t="str">
            <v>6236605507532249</v>
          </cell>
        </row>
        <row r="679">
          <cell r="B679" t="str">
            <v>41292719420912262X</v>
          </cell>
          <cell r="C679" t="str">
            <v>623059486700674518</v>
          </cell>
        </row>
        <row r="680">
          <cell r="B680" t="str">
            <v>412927197106160088</v>
          </cell>
          <cell r="C680" t="str">
            <v>623059486702955386</v>
          </cell>
        </row>
        <row r="681">
          <cell r="B681" t="str">
            <v>411323198210150109</v>
          </cell>
          <cell r="C681" t="str">
            <v>623059486701725673</v>
          </cell>
        </row>
        <row r="682">
          <cell r="B682" t="str">
            <v>411323196804133059</v>
          </cell>
          <cell r="C682" t="str">
            <v>6214672590006234783</v>
          </cell>
        </row>
        <row r="683">
          <cell r="B683" t="str">
            <v>412927197909030033</v>
          </cell>
          <cell r="C683" t="str">
            <v>623059486701149874</v>
          </cell>
        </row>
        <row r="684">
          <cell r="B684" t="str">
            <v>412927197201270023</v>
          </cell>
          <cell r="C684" t="str">
            <v>623059486702983008</v>
          </cell>
        </row>
        <row r="685">
          <cell r="B685" t="str">
            <v>41132319870401174X</v>
          </cell>
          <cell r="C685" t="str">
            <v>623059486701389314</v>
          </cell>
        </row>
        <row r="686">
          <cell r="B686" t="str">
            <v>412927196807150187</v>
          </cell>
          <cell r="C686" t="str">
            <v>6217211714002341175</v>
          </cell>
        </row>
        <row r="687">
          <cell r="B687" t="str">
            <v>411323198009162159</v>
          </cell>
          <cell r="C687" t="str">
            <v>6217211714002138217</v>
          </cell>
        </row>
        <row r="688">
          <cell r="B688" t="str">
            <v>412927197302010044</v>
          </cell>
          <cell r="C688" t="str">
            <v>623059486701709842</v>
          </cell>
        </row>
        <row r="689">
          <cell r="B689" t="str">
            <v>41292719680806001X</v>
          </cell>
          <cell r="C689" t="str">
            <v>6214672590005046741</v>
          </cell>
        </row>
        <row r="690">
          <cell r="B690" t="str">
            <v>412927196509200043</v>
          </cell>
          <cell r="C690" t="str">
            <v>6217211714002337835</v>
          </cell>
        </row>
        <row r="691">
          <cell r="B691" t="str">
            <v>412927196002180012</v>
          </cell>
          <cell r="C691" t="str">
            <v>6214672590008841262</v>
          </cell>
        </row>
        <row r="692">
          <cell r="B692" t="str">
            <v>411326201909170043</v>
          </cell>
          <cell r="C692" t="str">
            <v>623059486703051334</v>
          </cell>
        </row>
        <row r="693">
          <cell r="B693" t="str">
            <v>412927197809070046</v>
          </cell>
          <cell r="C693" t="str">
            <v>623059486701729105</v>
          </cell>
        </row>
        <row r="694">
          <cell r="B694" t="str">
            <v>411323195402060569</v>
          </cell>
          <cell r="C694" t="str">
            <v>6214672590008831339</v>
          </cell>
        </row>
        <row r="695">
          <cell r="B695" t="str">
            <v>411323200601080048</v>
          </cell>
          <cell r="C695" t="str">
            <v>623059486702902750</v>
          </cell>
        </row>
        <row r="696">
          <cell r="B696" t="str">
            <v>412927194009204444</v>
          </cell>
          <cell r="C696" t="str">
            <v>6214672590008834762</v>
          </cell>
        </row>
        <row r="697">
          <cell r="B697" t="str">
            <v>412927196206050041</v>
          </cell>
          <cell r="C697" t="str">
            <v>6214672590005039076</v>
          </cell>
        </row>
        <row r="698">
          <cell r="B698" t="str">
            <v>411323199209190028</v>
          </cell>
          <cell r="C698" t="str">
            <v>6217211714002122831</v>
          </cell>
        </row>
        <row r="699">
          <cell r="B699" t="str">
            <v>412927196411240012</v>
          </cell>
          <cell r="C699" t="str">
            <v>6214672590005046915</v>
          </cell>
        </row>
        <row r="700">
          <cell r="B700" t="str">
            <v>412927196510150012</v>
          </cell>
          <cell r="C700" t="str">
            <v>6217975130027723675</v>
          </cell>
        </row>
        <row r="701">
          <cell r="B701" t="str">
            <v>41292719491117004X</v>
          </cell>
          <cell r="C701" t="str">
            <v>6214672590005041346</v>
          </cell>
        </row>
        <row r="702">
          <cell r="B702" t="str">
            <v>412927197410160031</v>
          </cell>
          <cell r="C702" t="str">
            <v>623059486701732232</v>
          </cell>
        </row>
        <row r="703">
          <cell r="B703" t="str">
            <v>412927197002240059</v>
          </cell>
          <cell r="C703" t="str">
            <v>6217975130023308364</v>
          </cell>
        </row>
        <row r="704">
          <cell r="B704" t="str">
            <v>412927196702050016</v>
          </cell>
          <cell r="C704" t="str">
            <v>6214672590009081934</v>
          </cell>
        </row>
        <row r="705">
          <cell r="B705" t="str">
            <v>412927197108080014</v>
          </cell>
          <cell r="C705" t="str">
            <v>6214672590006106973</v>
          </cell>
        </row>
        <row r="706">
          <cell r="B706" t="str">
            <v>412927196312180018</v>
          </cell>
          <cell r="C706" t="str">
            <v>623059486703075044</v>
          </cell>
        </row>
        <row r="707">
          <cell r="B707" t="str">
            <v>412927197610140078</v>
          </cell>
          <cell r="C707" t="str">
            <v>6214672590008829713</v>
          </cell>
        </row>
        <row r="708">
          <cell r="B708" t="str">
            <v>412927197512080024</v>
          </cell>
          <cell r="C708" t="str">
            <v>6214672590008821934</v>
          </cell>
        </row>
        <row r="709">
          <cell r="B709" t="str">
            <v>412927196603256334</v>
          </cell>
          <cell r="C709" t="str">
            <v>6228230975961033467</v>
          </cell>
        </row>
        <row r="710">
          <cell r="B710" t="str">
            <v>412927194902202652</v>
          </cell>
          <cell r="C710" t="str">
            <v>623059486701001737</v>
          </cell>
        </row>
        <row r="711">
          <cell r="B711" t="str">
            <v>41132319380218342X</v>
          </cell>
          <cell r="C711" t="str">
            <v>6217975130011415817</v>
          </cell>
        </row>
        <row r="712">
          <cell r="B712" t="str">
            <v>411323198601130025</v>
          </cell>
          <cell r="C712" t="str">
            <v>6214672590008829598</v>
          </cell>
        </row>
        <row r="713">
          <cell r="B713" t="str">
            <v>412927197706060048</v>
          </cell>
          <cell r="C713" t="str">
            <v>623059486702875204</v>
          </cell>
        </row>
        <row r="714">
          <cell r="B714" t="str">
            <v>411323196805020590</v>
          </cell>
          <cell r="C714" t="str">
            <v>6228230975966568566</v>
          </cell>
        </row>
        <row r="715">
          <cell r="B715" t="str">
            <v>412927197305030024</v>
          </cell>
          <cell r="C715" t="str">
            <v>623059486702986605</v>
          </cell>
        </row>
        <row r="716">
          <cell r="B716" t="str">
            <v>411323196212020560</v>
          </cell>
          <cell r="C716" t="str">
            <v>623059486701774697</v>
          </cell>
        </row>
        <row r="717">
          <cell r="B717" t="str">
            <v>411323194512180532</v>
          </cell>
          <cell r="C717" t="str">
            <v>6228230975966559367</v>
          </cell>
        </row>
        <row r="718">
          <cell r="B718" t="str">
            <v>412927195708220018</v>
          </cell>
          <cell r="C718" t="str">
            <v>6214672590005044597</v>
          </cell>
        </row>
        <row r="719">
          <cell r="B719" t="str">
            <v>412927197509170010</v>
          </cell>
          <cell r="C719" t="str">
            <v>6214672590005046634</v>
          </cell>
        </row>
        <row r="720">
          <cell r="B720" t="str">
            <v>412927194804080022</v>
          </cell>
          <cell r="C720" t="str">
            <v>6214672590008830059</v>
          </cell>
        </row>
        <row r="721">
          <cell r="B721" t="str">
            <v>411323199002120065</v>
          </cell>
          <cell r="C721" t="str">
            <v>623059486701743767</v>
          </cell>
        </row>
        <row r="722">
          <cell r="B722" t="str">
            <v>412927196404150027</v>
          </cell>
          <cell r="C722" t="str">
            <v>6214672590008850636</v>
          </cell>
        </row>
        <row r="723">
          <cell r="B723" t="str">
            <v>411326198708085323</v>
          </cell>
          <cell r="C723" t="str">
            <v>623059486702907163</v>
          </cell>
        </row>
        <row r="724">
          <cell r="B724" t="str">
            <v>411323199509180024</v>
          </cell>
          <cell r="C724" t="str">
            <v>623059486702927682</v>
          </cell>
        </row>
        <row r="725">
          <cell r="B725" t="str">
            <v>412927195308290025</v>
          </cell>
          <cell r="C725" t="str">
            <v>6214672590008849836</v>
          </cell>
        </row>
        <row r="726">
          <cell r="B726" t="str">
            <v>411323200602130027</v>
          </cell>
          <cell r="C726" t="str">
            <v>6228230979009738376</v>
          </cell>
        </row>
        <row r="727">
          <cell r="B727" t="str">
            <v>41292719490520002X</v>
          </cell>
          <cell r="C727" t="str">
            <v>6214672590008836031</v>
          </cell>
        </row>
        <row r="728">
          <cell r="B728" t="str">
            <v>411323200205150024</v>
          </cell>
          <cell r="C728" t="str">
            <v>6217211714002168453</v>
          </cell>
        </row>
        <row r="729">
          <cell r="B729" t="str">
            <v>411323200101200023</v>
          </cell>
          <cell r="C729" t="str">
            <v>6214672590010039913</v>
          </cell>
        </row>
        <row r="730">
          <cell r="B730" t="str">
            <v>412927197308130020</v>
          </cell>
          <cell r="C730" t="str">
            <v>6214672590006166761</v>
          </cell>
        </row>
        <row r="731">
          <cell r="B731" t="str">
            <v>412927197103025358</v>
          </cell>
          <cell r="C731" t="str">
            <v>6217211714002345333</v>
          </cell>
        </row>
        <row r="732">
          <cell r="B732" t="str">
            <v>41292719430225001X</v>
          </cell>
          <cell r="C732" t="str">
            <v>6217211714002334063</v>
          </cell>
        </row>
        <row r="733">
          <cell r="B733" t="str">
            <v>412927195305060021</v>
          </cell>
          <cell r="C733" t="str">
            <v>6214672590008845677</v>
          </cell>
        </row>
        <row r="734">
          <cell r="B734" t="str">
            <v>41292719381015007X</v>
          </cell>
          <cell r="C734" t="str">
            <v>623059486702539024</v>
          </cell>
        </row>
        <row r="735">
          <cell r="B735" t="str">
            <v>411323199309130030</v>
          </cell>
          <cell r="C735" t="str">
            <v>623059486703018903</v>
          </cell>
        </row>
        <row r="736">
          <cell r="B736" t="str">
            <v>412927196906090036</v>
          </cell>
          <cell r="C736" t="str">
            <v>6214672590008825323</v>
          </cell>
        </row>
        <row r="737">
          <cell r="B737" t="str">
            <v>412927195212212161</v>
          </cell>
          <cell r="C737" t="str">
            <v>6217975130011260874</v>
          </cell>
        </row>
        <row r="738">
          <cell r="B738" t="str">
            <v>412927197612170027</v>
          </cell>
          <cell r="C738" t="str">
            <v>623059486702906694</v>
          </cell>
        </row>
        <row r="739">
          <cell r="B739" t="str">
            <v>412927197008150046</v>
          </cell>
          <cell r="C739" t="str">
            <v>6214672590008850297</v>
          </cell>
        </row>
        <row r="740">
          <cell r="B740" t="str">
            <v>41292719630220635X</v>
          </cell>
          <cell r="C740" t="str">
            <v>623059486702859166</v>
          </cell>
        </row>
        <row r="741">
          <cell r="B741" t="str">
            <v>412927196305080043</v>
          </cell>
          <cell r="C741" t="str">
            <v>6217211714002337777</v>
          </cell>
        </row>
        <row r="742">
          <cell r="B742" t="str">
            <v>412927196708285836</v>
          </cell>
          <cell r="C742" t="str">
            <v>6236605507518958</v>
          </cell>
        </row>
        <row r="743">
          <cell r="B743" t="str">
            <v>411323197603012140</v>
          </cell>
          <cell r="C743" t="str">
            <v>6217975130011184140</v>
          </cell>
        </row>
        <row r="744">
          <cell r="B744" t="str">
            <v>411323198303086978</v>
          </cell>
          <cell r="C744" t="str">
            <v>623059486702999038</v>
          </cell>
        </row>
        <row r="745">
          <cell r="B745" t="str">
            <v>412927197204150035</v>
          </cell>
          <cell r="C745" t="str">
            <v>6214672590006142168</v>
          </cell>
        </row>
        <row r="746">
          <cell r="B746" t="str">
            <v>411323198610083857</v>
          </cell>
          <cell r="C746" t="str">
            <v>623059486701316218</v>
          </cell>
        </row>
        <row r="747">
          <cell r="B747" t="str">
            <v>412927195401162685</v>
          </cell>
          <cell r="C747" t="str">
            <v>623059486700743438</v>
          </cell>
        </row>
        <row r="748">
          <cell r="B748" t="str">
            <v>411323197106153014</v>
          </cell>
          <cell r="C748" t="str">
            <v>6214672590006227332</v>
          </cell>
        </row>
        <row r="749">
          <cell r="B749" t="str">
            <v>411323198901150044</v>
          </cell>
          <cell r="C749" t="str">
            <v>6217211714003666729</v>
          </cell>
        </row>
        <row r="750">
          <cell r="B750" t="str">
            <v>411323200206270052</v>
          </cell>
          <cell r="C750" t="str">
            <v>623059486702897364</v>
          </cell>
        </row>
        <row r="751">
          <cell r="B751" t="str">
            <v>411323200111060028</v>
          </cell>
          <cell r="C751" t="str">
            <v>623059486105161475</v>
          </cell>
        </row>
        <row r="752">
          <cell r="B752" t="str">
            <v>411326201303130012</v>
          </cell>
          <cell r="C752" t="str">
            <v>623059486702984527</v>
          </cell>
        </row>
        <row r="753">
          <cell r="B753" t="str">
            <v>412927197307250020</v>
          </cell>
          <cell r="C753" t="str">
            <v>6236605514729630</v>
          </cell>
        </row>
        <row r="754">
          <cell r="B754" t="str">
            <v>412927197412092618</v>
          </cell>
          <cell r="C754" t="str">
            <v>6236605507550647</v>
          </cell>
        </row>
        <row r="755">
          <cell r="B755" t="str">
            <v>412927196408270018</v>
          </cell>
          <cell r="C755" t="str">
            <v>6217211714002333586</v>
          </cell>
        </row>
        <row r="756">
          <cell r="B756" t="str">
            <v>412927196102080027</v>
          </cell>
          <cell r="C756" t="str">
            <v>623059486701730913</v>
          </cell>
        </row>
        <row r="757">
          <cell r="B757" t="str">
            <v>412927195007150168</v>
          </cell>
          <cell r="C757" t="str">
            <v>6214672590008843763</v>
          </cell>
        </row>
        <row r="758">
          <cell r="B758" t="str">
            <v>411323196901075831</v>
          </cell>
          <cell r="C758" t="str">
            <v>6217211714002151178</v>
          </cell>
        </row>
        <row r="759">
          <cell r="B759" t="str">
            <v>411323197307133060</v>
          </cell>
          <cell r="C759" t="str">
            <v>6214672590008831198</v>
          </cell>
        </row>
        <row r="760">
          <cell r="B760" t="str">
            <v>412927197606240025</v>
          </cell>
          <cell r="C760" t="str">
            <v>623059486702948241</v>
          </cell>
        </row>
        <row r="761">
          <cell r="B761" t="str">
            <v>412927197003155366</v>
          </cell>
          <cell r="C761" t="str">
            <v>6228230975969954060</v>
          </cell>
        </row>
        <row r="762">
          <cell r="B762" t="str">
            <v>411323196312283042</v>
          </cell>
          <cell r="C762" t="str">
            <v>6214672590005040223</v>
          </cell>
        </row>
        <row r="763">
          <cell r="B763" t="str">
            <v>412927194408090026</v>
          </cell>
          <cell r="C763" t="str">
            <v>6214672590008818997</v>
          </cell>
        </row>
        <row r="764">
          <cell r="B764" t="str">
            <v>411323199512050028</v>
          </cell>
          <cell r="C764" t="str">
            <v>6217975130028343770</v>
          </cell>
        </row>
        <row r="765">
          <cell r="B765" t="str">
            <v>411323195404040588</v>
          </cell>
          <cell r="C765" t="str">
            <v>623059486700962996</v>
          </cell>
        </row>
        <row r="766">
          <cell r="B766" t="str">
            <v>412927195806110015</v>
          </cell>
          <cell r="C766" t="str">
            <v>623059486701736621</v>
          </cell>
        </row>
        <row r="767">
          <cell r="B767" t="str">
            <v>412927193603100010</v>
          </cell>
          <cell r="C767" t="str">
            <v>623059486701709636</v>
          </cell>
        </row>
        <row r="768">
          <cell r="B768" t="str">
            <v>412927196410250024</v>
          </cell>
          <cell r="C768" t="str">
            <v>6214672590008827964</v>
          </cell>
        </row>
        <row r="769">
          <cell r="B769" t="str">
            <v>412927197809240068</v>
          </cell>
          <cell r="C769" t="str">
            <v>623059486701736142</v>
          </cell>
        </row>
        <row r="770">
          <cell r="B770" t="str">
            <v>412927195306120014</v>
          </cell>
          <cell r="C770" t="str">
            <v>6214672590008847046</v>
          </cell>
        </row>
        <row r="771">
          <cell r="B771" t="str">
            <v>412927196208030028</v>
          </cell>
          <cell r="C771" t="str">
            <v>6214672590008843235</v>
          </cell>
        </row>
        <row r="772">
          <cell r="B772" t="str">
            <v>412927195701270020</v>
          </cell>
          <cell r="C772" t="str">
            <v>6214672590008841346</v>
          </cell>
        </row>
        <row r="773">
          <cell r="B773" t="str">
            <v>412927194505154458</v>
          </cell>
          <cell r="C773" t="str">
            <v>623059486700088230</v>
          </cell>
        </row>
        <row r="774">
          <cell r="B774" t="str">
            <v>41292719681027501X</v>
          </cell>
          <cell r="C774" t="str">
            <v>623059486700438989</v>
          </cell>
        </row>
        <row r="775">
          <cell r="B775" t="str">
            <v>411323199310130011</v>
          </cell>
          <cell r="C775" t="str">
            <v>623059486703016667</v>
          </cell>
        </row>
        <row r="776">
          <cell r="B776" t="str">
            <v>412927196602200013</v>
          </cell>
          <cell r="C776" t="str">
            <v>623059486701707317</v>
          </cell>
        </row>
        <row r="777">
          <cell r="B777" t="str">
            <v>411323198411180013</v>
          </cell>
          <cell r="C777" t="str">
            <v>623059486701744997</v>
          </cell>
        </row>
        <row r="778">
          <cell r="B778" t="str">
            <v>411326200709180023</v>
          </cell>
          <cell r="C778" t="str">
            <v>6217211714002505555</v>
          </cell>
        </row>
        <row r="779">
          <cell r="B779" t="str">
            <v>412927197705070025</v>
          </cell>
          <cell r="C779" t="str">
            <v>623059486702826744</v>
          </cell>
        </row>
        <row r="780">
          <cell r="B780" t="str">
            <v>411323200001066314</v>
          </cell>
          <cell r="C780" t="str">
            <v>6217211714002257967</v>
          </cell>
        </row>
        <row r="781">
          <cell r="B781" t="str">
            <v>412927196508105837</v>
          </cell>
          <cell r="C781" t="str">
            <v>6236605101990652</v>
          </cell>
        </row>
        <row r="782">
          <cell r="B782" t="str">
            <v>412927196609090048</v>
          </cell>
          <cell r="C782" t="str">
            <v>6228230979011070073</v>
          </cell>
        </row>
        <row r="783">
          <cell r="B783" t="str">
            <v>412927197307132112</v>
          </cell>
          <cell r="C783" t="str">
            <v>6217211714002342389</v>
          </cell>
        </row>
        <row r="784">
          <cell r="B784" t="str">
            <v>412927197503232620</v>
          </cell>
          <cell r="C784" t="str">
            <v>623059486702898081</v>
          </cell>
        </row>
        <row r="785">
          <cell r="B785" t="str">
            <v>412927197110065892</v>
          </cell>
          <cell r="C785" t="str">
            <v>6236605101990710</v>
          </cell>
        </row>
        <row r="786">
          <cell r="B786" t="str">
            <v>412927193312010023</v>
          </cell>
          <cell r="C786" t="str">
            <v>6214672590008847780</v>
          </cell>
        </row>
        <row r="787">
          <cell r="B787" t="str">
            <v>411323197408123814</v>
          </cell>
          <cell r="C787" t="str">
            <v>6214672590010174702</v>
          </cell>
        </row>
        <row r="788">
          <cell r="B788" t="str">
            <v>412927193711236329</v>
          </cell>
          <cell r="C788" t="str">
            <v>6228230975961790264</v>
          </cell>
        </row>
        <row r="789">
          <cell r="B789" t="str">
            <v>411323198109010056</v>
          </cell>
          <cell r="C789" t="str">
            <v>623059486702999665</v>
          </cell>
        </row>
        <row r="790">
          <cell r="B790" t="str">
            <v>411323197812055032</v>
          </cell>
          <cell r="C790" t="str">
            <v>623059486700425713</v>
          </cell>
        </row>
        <row r="791">
          <cell r="B791" t="str">
            <v>411323200004200013</v>
          </cell>
          <cell r="C791" t="str">
            <v>6217211714002160211</v>
          </cell>
        </row>
        <row r="792">
          <cell r="B792" t="str">
            <v>411323198012300030</v>
          </cell>
          <cell r="C792" t="str">
            <v>623059486702899485</v>
          </cell>
        </row>
        <row r="793">
          <cell r="B793" t="str">
            <v>412927193405240020</v>
          </cell>
          <cell r="C793" t="str">
            <v>6214672590008836403</v>
          </cell>
        </row>
        <row r="794">
          <cell r="B794" t="str">
            <v>412927194305040026</v>
          </cell>
          <cell r="C794" t="str">
            <v>6214672590009050632</v>
          </cell>
        </row>
        <row r="795">
          <cell r="B795" t="str">
            <v>654301198305021528</v>
          </cell>
          <cell r="C795" t="str">
            <v>623059486702817982</v>
          </cell>
        </row>
        <row r="796">
          <cell r="B796" t="str">
            <v>412927197611150016</v>
          </cell>
          <cell r="C796" t="str">
            <v>6214672560002833870</v>
          </cell>
        </row>
        <row r="797">
          <cell r="B797" t="str">
            <v>411323198211230039</v>
          </cell>
          <cell r="C797" t="str">
            <v>623059486701734493</v>
          </cell>
        </row>
        <row r="798">
          <cell r="B798" t="str">
            <v>412927197305066932</v>
          </cell>
          <cell r="C798" t="str">
            <v>623059486702977406</v>
          </cell>
        </row>
        <row r="799">
          <cell r="B799" t="str">
            <v>412927196807180036</v>
          </cell>
          <cell r="C799" t="str">
            <v>623059486702886276</v>
          </cell>
        </row>
        <row r="800">
          <cell r="B800" t="str">
            <v>411323196911183019</v>
          </cell>
          <cell r="C800" t="str">
            <v>6217975130020629895</v>
          </cell>
        </row>
        <row r="801">
          <cell r="B801" t="str">
            <v>412927197207135359</v>
          </cell>
          <cell r="C801" t="str">
            <v>6217211714004236811</v>
          </cell>
        </row>
        <row r="802">
          <cell r="B802" t="str">
            <v>412927195805010063</v>
          </cell>
          <cell r="C802" t="str">
            <v>6214672590005038151</v>
          </cell>
        </row>
        <row r="803">
          <cell r="B803" t="str">
            <v>41132319630620538X</v>
          </cell>
          <cell r="C803" t="str">
            <v>623059486702542465</v>
          </cell>
        </row>
        <row r="804">
          <cell r="B804" t="str">
            <v>411323196703252112</v>
          </cell>
          <cell r="C804" t="str">
            <v>6228230979010034773</v>
          </cell>
        </row>
        <row r="805">
          <cell r="B805" t="str">
            <v>412927195212145333</v>
          </cell>
          <cell r="C805" t="str">
            <v>6217975130011630092</v>
          </cell>
        </row>
        <row r="806">
          <cell r="B806" t="str">
            <v>41132319951030002X</v>
          </cell>
          <cell r="C806" t="str">
            <v>623059486701704769</v>
          </cell>
        </row>
        <row r="807">
          <cell r="B807" t="str">
            <v>412927195503020020</v>
          </cell>
          <cell r="C807" t="str">
            <v>6214672590008825778</v>
          </cell>
        </row>
        <row r="808">
          <cell r="B808" t="str">
            <v>41292719711225008X</v>
          </cell>
          <cell r="C808" t="str">
            <v>623059486701747735</v>
          </cell>
        </row>
        <row r="809">
          <cell r="B809" t="str">
            <v>412927196602160031</v>
          </cell>
          <cell r="C809" t="str">
            <v>623059486701721011</v>
          </cell>
        </row>
        <row r="810">
          <cell r="B810" t="str">
            <v>41292719470107261X</v>
          </cell>
          <cell r="C810" t="str">
            <v>623059486701001364</v>
          </cell>
        </row>
        <row r="811">
          <cell r="B811" t="str">
            <v>412927196709063426</v>
          </cell>
          <cell r="C811" t="str">
            <v>6214672590005046576</v>
          </cell>
        </row>
        <row r="812">
          <cell r="B812" t="str">
            <v>411326200304040049</v>
          </cell>
          <cell r="C812" t="str">
            <v>6217975130028344596</v>
          </cell>
        </row>
        <row r="813">
          <cell r="B813" t="str">
            <v>411323198206110032</v>
          </cell>
          <cell r="C813" t="str">
            <v>623059486702899709</v>
          </cell>
        </row>
        <row r="814">
          <cell r="B814" t="str">
            <v>411323194703183429</v>
          </cell>
          <cell r="C814" t="str">
            <v>6217975130009934753</v>
          </cell>
        </row>
        <row r="815">
          <cell r="B815" t="str">
            <v>412927196203135349</v>
          </cell>
          <cell r="C815" t="str">
            <v>623059486702551326</v>
          </cell>
        </row>
        <row r="816">
          <cell r="B816" t="str">
            <v>412927196003250027</v>
          </cell>
          <cell r="C816" t="str">
            <v>6214672590005036676</v>
          </cell>
        </row>
        <row r="817">
          <cell r="B817" t="str">
            <v>412927196210155313</v>
          </cell>
          <cell r="C817" t="str">
            <v>623059486702551458</v>
          </cell>
        </row>
        <row r="818">
          <cell r="B818" t="str">
            <v>412927197508100010</v>
          </cell>
          <cell r="C818" t="str">
            <v>6214672590005036478</v>
          </cell>
        </row>
        <row r="819">
          <cell r="B819" t="str">
            <v>412927197412176352</v>
          </cell>
          <cell r="C819" t="str">
            <v>623059486702547449</v>
          </cell>
        </row>
        <row r="820">
          <cell r="B820" t="str">
            <v>412927195708273419</v>
          </cell>
          <cell r="C820" t="str">
            <v>6214672590009048636</v>
          </cell>
        </row>
        <row r="821">
          <cell r="B821" t="str">
            <v>412927195404170525</v>
          </cell>
          <cell r="C821" t="str">
            <v>6228230975967584968</v>
          </cell>
        </row>
        <row r="822">
          <cell r="B822" t="str">
            <v>412927197409126418</v>
          </cell>
          <cell r="C822" t="str">
            <v>623059486702793688</v>
          </cell>
        </row>
        <row r="823">
          <cell r="B823" t="str">
            <v>411323198205160601</v>
          </cell>
          <cell r="C823" t="str">
            <v>6228230975967225166</v>
          </cell>
        </row>
        <row r="824">
          <cell r="B824" t="str">
            <v>411323199006030040</v>
          </cell>
          <cell r="C824" t="str">
            <v>623059486702768920</v>
          </cell>
        </row>
        <row r="825">
          <cell r="B825" t="str">
            <v>411323195602010558</v>
          </cell>
          <cell r="C825" t="str">
            <v>6236605507555398</v>
          </cell>
        </row>
        <row r="826">
          <cell r="B826" t="str">
            <v>412927194310150027</v>
          </cell>
          <cell r="C826" t="str">
            <v>6214672590008823211</v>
          </cell>
        </row>
        <row r="827">
          <cell r="B827" t="str">
            <v>411323197412076993</v>
          </cell>
          <cell r="C827" t="str">
            <v>6214672590006249450</v>
          </cell>
        </row>
        <row r="828">
          <cell r="B828" t="str">
            <v>412927196605091131</v>
          </cell>
          <cell r="C828" t="str">
            <v>6214672590006128977</v>
          </cell>
        </row>
        <row r="829">
          <cell r="B829" t="str">
            <v>41292719760718001X</v>
          </cell>
          <cell r="C829" t="str">
            <v>6217211714003132201</v>
          </cell>
        </row>
        <row r="830">
          <cell r="B830" t="str">
            <v>41292719711224443X</v>
          </cell>
          <cell r="C830" t="str">
            <v>6214672590005043755</v>
          </cell>
        </row>
        <row r="831">
          <cell r="B831" t="str">
            <v>412927195502140020</v>
          </cell>
          <cell r="C831" t="str">
            <v>6214672590009825892</v>
          </cell>
        </row>
        <row r="832">
          <cell r="B832" t="str">
            <v>412927195209160065</v>
          </cell>
          <cell r="C832" t="str">
            <v>6214672590008848200</v>
          </cell>
        </row>
        <row r="833">
          <cell r="B833" t="str">
            <v>412927196608130044</v>
          </cell>
          <cell r="C833" t="str">
            <v>6217211714002337876</v>
          </cell>
        </row>
        <row r="834">
          <cell r="B834" t="str">
            <v>412927197209090027</v>
          </cell>
          <cell r="C834" t="str">
            <v>6228230979012931976</v>
          </cell>
        </row>
        <row r="835">
          <cell r="B835" t="str">
            <v>412927196109140029</v>
          </cell>
          <cell r="C835" t="str">
            <v>623059486702793977</v>
          </cell>
        </row>
        <row r="836">
          <cell r="B836" t="str">
            <v>411323197712270034</v>
          </cell>
          <cell r="C836" t="str">
            <v>6214672590010170734</v>
          </cell>
        </row>
        <row r="837">
          <cell r="B837" t="str">
            <v>412927195004020018</v>
          </cell>
          <cell r="C837" t="str">
            <v>6214672590009051960</v>
          </cell>
        </row>
        <row r="838">
          <cell r="B838" t="str">
            <v>412927196306095837</v>
          </cell>
          <cell r="C838" t="str">
            <v>6236605507545092</v>
          </cell>
        </row>
        <row r="839">
          <cell r="B839" t="str">
            <v>411323200002180012</v>
          </cell>
          <cell r="C839" t="str">
            <v>6217211714002158942</v>
          </cell>
        </row>
        <row r="840">
          <cell r="B840" t="str">
            <v>411323199808150108</v>
          </cell>
          <cell r="C840" t="str">
            <v>6217211714002129638</v>
          </cell>
        </row>
        <row r="841">
          <cell r="B841" t="str">
            <v>412927195906100025</v>
          </cell>
          <cell r="C841" t="str">
            <v>6214672590008837641</v>
          </cell>
        </row>
        <row r="842">
          <cell r="B842" t="str">
            <v>41132319870819001X</v>
          </cell>
          <cell r="C842" t="str">
            <v>623059486703079004</v>
          </cell>
        </row>
        <row r="843">
          <cell r="B843" t="str">
            <v>411323198909010011</v>
          </cell>
          <cell r="C843" t="str">
            <v>6214672590006122335</v>
          </cell>
        </row>
        <row r="844">
          <cell r="B844" t="str">
            <v>411323198001280046</v>
          </cell>
          <cell r="C844" t="str">
            <v>6214672590006208233</v>
          </cell>
        </row>
        <row r="845">
          <cell r="B845" t="str">
            <v>411323200304100022</v>
          </cell>
          <cell r="C845" t="str">
            <v>6228230989003347272</v>
          </cell>
        </row>
        <row r="846">
          <cell r="B846" t="str">
            <v>411323198002080011</v>
          </cell>
          <cell r="C846" t="str">
            <v>6214672590005046790</v>
          </cell>
        </row>
        <row r="847">
          <cell r="B847" t="str">
            <v>412927196704046918</v>
          </cell>
          <cell r="C847" t="str">
            <v>6214672590006260226</v>
          </cell>
        </row>
        <row r="848">
          <cell r="B848" t="str">
            <v>412927197311013722</v>
          </cell>
          <cell r="C848" t="str">
            <v>623059486702737545</v>
          </cell>
        </row>
        <row r="849">
          <cell r="B849" t="str">
            <v>412927197712010012</v>
          </cell>
          <cell r="C849" t="str">
            <v>6214672590006220279</v>
          </cell>
        </row>
        <row r="850">
          <cell r="B850" t="str">
            <v>412927195207040019</v>
          </cell>
          <cell r="C850" t="str">
            <v>6214672590008838557</v>
          </cell>
        </row>
        <row r="851">
          <cell r="B851" t="str">
            <v>41292719750115012X</v>
          </cell>
          <cell r="C851" t="str">
            <v>623059486703052076</v>
          </cell>
        </row>
        <row r="852">
          <cell r="B852" t="str">
            <v>412927196202280042</v>
          </cell>
          <cell r="C852" t="str">
            <v>6214672590008823831</v>
          </cell>
        </row>
        <row r="853">
          <cell r="B853" t="str">
            <v>41292719760222006X</v>
          </cell>
          <cell r="C853" t="str">
            <v>6214672590006246332</v>
          </cell>
        </row>
        <row r="854">
          <cell r="B854" t="str">
            <v>412927196705310012</v>
          </cell>
          <cell r="C854" t="str">
            <v>623059486702899626</v>
          </cell>
        </row>
        <row r="855">
          <cell r="B855" t="str">
            <v>412927196406030010</v>
          </cell>
          <cell r="C855" t="str">
            <v>623059486701696155</v>
          </cell>
        </row>
        <row r="856">
          <cell r="B856" t="str">
            <v>41132619860715692X</v>
          </cell>
          <cell r="C856" t="str">
            <v>623059486703054338</v>
          </cell>
        </row>
        <row r="857">
          <cell r="B857" t="str">
            <v>41292719410711002X</v>
          </cell>
          <cell r="C857" t="str">
            <v>6214672590009051259</v>
          </cell>
        </row>
        <row r="858">
          <cell r="B858" t="str">
            <v>411323200012050019</v>
          </cell>
          <cell r="C858" t="str">
            <v>6214672590010018826</v>
          </cell>
        </row>
        <row r="859">
          <cell r="B859" t="str">
            <v>412927196609100015</v>
          </cell>
          <cell r="C859" t="str">
            <v>6217211714002332976</v>
          </cell>
        </row>
        <row r="860">
          <cell r="B860" t="str">
            <v>411323200002130525</v>
          </cell>
          <cell r="C860" t="str">
            <v>6228230979010043774</v>
          </cell>
        </row>
        <row r="861">
          <cell r="B861" t="str">
            <v>411323198801110010</v>
          </cell>
          <cell r="C861" t="str">
            <v>623059486702892431</v>
          </cell>
        </row>
        <row r="862">
          <cell r="B862" t="str">
            <v>411326200609150038</v>
          </cell>
          <cell r="C862" t="str">
            <v>6217211714002276777</v>
          </cell>
        </row>
        <row r="863">
          <cell r="B863" t="str">
            <v>41292719520530501X</v>
          </cell>
          <cell r="C863" t="str">
            <v>6214672590008821546</v>
          </cell>
        </row>
        <row r="864">
          <cell r="B864" t="str">
            <v>412927195608024431</v>
          </cell>
          <cell r="C864" t="str">
            <v>623059486700170608</v>
          </cell>
        </row>
        <row r="865">
          <cell r="B865" t="str">
            <v>412927196212100041</v>
          </cell>
          <cell r="C865" t="str">
            <v>6214672590008828996</v>
          </cell>
        </row>
        <row r="866">
          <cell r="B866" t="str">
            <v>422201198102072405</v>
          </cell>
          <cell r="C866" t="str">
            <v>6217211714002348071</v>
          </cell>
        </row>
        <row r="867">
          <cell r="B867" t="str">
            <v>412927197305084452</v>
          </cell>
          <cell r="C867" t="str">
            <v>6228230979009591973</v>
          </cell>
        </row>
        <row r="868">
          <cell r="B868" t="str">
            <v>411323197305203432</v>
          </cell>
          <cell r="C868" t="str">
            <v>623059486402346621</v>
          </cell>
        </row>
        <row r="869">
          <cell r="B869" t="str">
            <v>412927195503150036</v>
          </cell>
          <cell r="C869" t="str">
            <v>6214672590008823377</v>
          </cell>
        </row>
        <row r="870">
          <cell r="B870" t="str">
            <v>411323197611053428</v>
          </cell>
          <cell r="C870" t="str">
            <v>623059486702906926</v>
          </cell>
        </row>
        <row r="871">
          <cell r="B871" t="str">
            <v>411323198401070013</v>
          </cell>
          <cell r="C871" t="str">
            <v>623059486701728834</v>
          </cell>
        </row>
        <row r="872">
          <cell r="B872" t="str">
            <v>411323196801095835</v>
          </cell>
          <cell r="C872" t="str">
            <v>6217975130023718794</v>
          </cell>
        </row>
        <row r="873">
          <cell r="B873" t="str">
            <v>412927196207150028</v>
          </cell>
          <cell r="C873" t="str">
            <v>6214672590005037195</v>
          </cell>
        </row>
        <row r="874">
          <cell r="B874" t="str">
            <v>412927196511096337</v>
          </cell>
          <cell r="C874" t="str">
            <v>6228230979002037974</v>
          </cell>
        </row>
        <row r="875">
          <cell r="B875" t="str">
            <v>411323199203050024</v>
          </cell>
          <cell r="C875" t="str">
            <v>623059486701738916</v>
          </cell>
        </row>
        <row r="876">
          <cell r="B876" t="str">
            <v>412927195205200023</v>
          </cell>
          <cell r="C876" t="str">
            <v>6214672590008822957</v>
          </cell>
        </row>
        <row r="877">
          <cell r="B877" t="str">
            <v>412927197109150010</v>
          </cell>
          <cell r="C877" t="str">
            <v>6228230979009743475</v>
          </cell>
        </row>
        <row r="878">
          <cell r="B878" t="str">
            <v>412927195509182610</v>
          </cell>
          <cell r="C878" t="str">
            <v>623059486700675234</v>
          </cell>
        </row>
        <row r="879">
          <cell r="B879" t="str">
            <v>412927197811180025</v>
          </cell>
          <cell r="C879" t="str">
            <v>623059486702691833</v>
          </cell>
        </row>
        <row r="880">
          <cell r="B880" t="str">
            <v>412927194907180069</v>
          </cell>
          <cell r="C880" t="str">
            <v>6214672590008818146</v>
          </cell>
        </row>
        <row r="881">
          <cell r="B881" t="str">
            <v>412927195305300021</v>
          </cell>
          <cell r="C881" t="str">
            <v>6214672590005044316</v>
          </cell>
        </row>
        <row r="882">
          <cell r="B882" t="str">
            <v>411323198608084471</v>
          </cell>
          <cell r="C882" t="str">
            <v>623059486701323370</v>
          </cell>
        </row>
        <row r="883">
          <cell r="B883" t="str">
            <v>41292719661010008X</v>
          </cell>
          <cell r="C883" t="str">
            <v>6217211714002340599</v>
          </cell>
        </row>
        <row r="884">
          <cell r="B884" t="str">
            <v>411323194702100564</v>
          </cell>
          <cell r="C884" t="str">
            <v>6228230975966552768</v>
          </cell>
        </row>
        <row r="885">
          <cell r="B885" t="str">
            <v>412927196807125387</v>
          </cell>
          <cell r="C885" t="str">
            <v>623059486702418989</v>
          </cell>
        </row>
        <row r="886">
          <cell r="B886" t="str">
            <v>412927195912220015</v>
          </cell>
          <cell r="C886" t="str">
            <v>623059486701875528</v>
          </cell>
        </row>
        <row r="887">
          <cell r="B887" t="str">
            <v>41132319671223301X</v>
          </cell>
          <cell r="C887" t="str">
            <v>623059486108582230</v>
          </cell>
        </row>
        <row r="888">
          <cell r="B888" t="str">
            <v>412927195711250023</v>
          </cell>
          <cell r="C888" t="str">
            <v>6214672590008837542</v>
          </cell>
        </row>
        <row r="889">
          <cell r="B889" t="str">
            <v>412927196812093017</v>
          </cell>
          <cell r="C889" t="str">
            <v>6214672590006222085</v>
          </cell>
        </row>
        <row r="890">
          <cell r="B890" t="str">
            <v>412927194901190020</v>
          </cell>
          <cell r="C890" t="str">
            <v>6214672590010170684</v>
          </cell>
        </row>
        <row r="891">
          <cell r="B891" t="str">
            <v>411323196304080616</v>
          </cell>
          <cell r="C891" t="str">
            <v>6228230975966574465</v>
          </cell>
        </row>
        <row r="892">
          <cell r="B892" t="str">
            <v>412927196202100064</v>
          </cell>
          <cell r="C892" t="str">
            <v>6214672590008828533</v>
          </cell>
        </row>
        <row r="893">
          <cell r="B893" t="str">
            <v>412927197008013017</v>
          </cell>
          <cell r="C893" t="str">
            <v>6214672590010171831</v>
          </cell>
        </row>
        <row r="894">
          <cell r="B894" t="str">
            <v>411323197203275857</v>
          </cell>
          <cell r="C894" t="str">
            <v>6236605101990041</v>
          </cell>
        </row>
        <row r="895">
          <cell r="B895" t="str">
            <v>412927197709120018</v>
          </cell>
          <cell r="C895" t="str">
            <v>6214672590008846337</v>
          </cell>
        </row>
        <row r="896">
          <cell r="B896" t="str">
            <v>412927196608150096</v>
          </cell>
          <cell r="C896" t="str">
            <v>623059486702848623</v>
          </cell>
        </row>
        <row r="897">
          <cell r="B897" t="str">
            <v>411323197003123015</v>
          </cell>
          <cell r="C897" t="str">
            <v>623059486702899584</v>
          </cell>
        </row>
        <row r="898">
          <cell r="B898" t="str">
            <v>411323199911274416</v>
          </cell>
          <cell r="C898" t="str">
            <v>623059486702188426</v>
          </cell>
        </row>
        <row r="899">
          <cell r="B899" t="str">
            <v>412927197204051125</v>
          </cell>
          <cell r="C899" t="str">
            <v>623059486701701039</v>
          </cell>
        </row>
        <row r="900">
          <cell r="B900" t="str">
            <v>41292719641025632X</v>
          </cell>
          <cell r="C900" t="str">
            <v>623059486702024373</v>
          </cell>
        </row>
        <row r="901">
          <cell r="B901" t="str">
            <v>41292719670628002X</v>
          </cell>
          <cell r="C901" t="str">
            <v>6217211714003064347</v>
          </cell>
        </row>
        <row r="902">
          <cell r="B902" t="str">
            <v>412927196703040039</v>
          </cell>
          <cell r="C902" t="str">
            <v>6214672590006175887</v>
          </cell>
        </row>
        <row r="903">
          <cell r="B903" t="str">
            <v>41292719740715014X</v>
          </cell>
          <cell r="C903" t="str">
            <v>623059486701724577</v>
          </cell>
        </row>
        <row r="904">
          <cell r="B904" t="str">
            <v>411323197112081475</v>
          </cell>
          <cell r="C904" t="str">
            <v>6236605517238357</v>
          </cell>
        </row>
        <row r="905">
          <cell r="B905" t="str">
            <v>412925197701134850</v>
          </cell>
          <cell r="C905" t="str">
            <v>623059486702827585</v>
          </cell>
        </row>
        <row r="906">
          <cell r="B906" t="str">
            <v>411326200712150028</v>
          </cell>
          <cell r="C906" t="str">
            <v>623059486702898834</v>
          </cell>
        </row>
        <row r="907">
          <cell r="B907" t="str">
            <v>411323197206135382</v>
          </cell>
          <cell r="C907" t="str">
            <v>6217975130023516818</v>
          </cell>
        </row>
        <row r="908">
          <cell r="B908" t="str">
            <v>411323199209180022</v>
          </cell>
          <cell r="C908" t="str">
            <v>623059486701748147</v>
          </cell>
        </row>
        <row r="909">
          <cell r="B909" t="str">
            <v>411323200309030019</v>
          </cell>
          <cell r="C909" t="str">
            <v>6217211714003062416</v>
          </cell>
        </row>
        <row r="910">
          <cell r="B910" t="str">
            <v>411323198508010010</v>
          </cell>
          <cell r="C910" t="str">
            <v>623059486701710147</v>
          </cell>
        </row>
        <row r="911">
          <cell r="B911" t="str">
            <v>412927197401121751</v>
          </cell>
          <cell r="C911" t="str">
            <v>6217211714002342314</v>
          </cell>
        </row>
        <row r="912">
          <cell r="B912" t="str">
            <v>411323196712200533</v>
          </cell>
          <cell r="C912" t="str">
            <v>6228230975966197366</v>
          </cell>
        </row>
        <row r="913">
          <cell r="B913" t="str">
            <v>412927194312140025</v>
          </cell>
          <cell r="C913" t="str">
            <v>6214672590008836148</v>
          </cell>
        </row>
        <row r="914">
          <cell r="B914" t="str">
            <v>412927196507150062</v>
          </cell>
          <cell r="C914" t="str">
            <v>6214672590005044647</v>
          </cell>
        </row>
        <row r="915">
          <cell r="B915" t="str">
            <v>412927193402220024</v>
          </cell>
          <cell r="C915" t="str">
            <v>6214672590008831412</v>
          </cell>
        </row>
        <row r="916">
          <cell r="B916" t="str">
            <v>412927197809180026</v>
          </cell>
          <cell r="C916" t="str">
            <v>6214672590005039209</v>
          </cell>
        </row>
        <row r="917">
          <cell r="B917" t="str">
            <v>411323198801020031</v>
          </cell>
          <cell r="C917" t="str">
            <v>623059486702902875</v>
          </cell>
        </row>
        <row r="918">
          <cell r="B918" t="str">
            <v>412927196609062119</v>
          </cell>
          <cell r="C918" t="str">
            <v>623059486702893561</v>
          </cell>
        </row>
        <row r="919">
          <cell r="B919" t="str">
            <v>411326200310110066</v>
          </cell>
          <cell r="C919" t="str">
            <v>623059486702899402</v>
          </cell>
        </row>
        <row r="920">
          <cell r="B920" t="str">
            <v>412927193702165338</v>
          </cell>
          <cell r="C920" t="str">
            <v>6217975130011630126</v>
          </cell>
        </row>
        <row r="921">
          <cell r="B921" t="str">
            <v>412927194307145024</v>
          </cell>
          <cell r="C921" t="str">
            <v>6217975130028341253</v>
          </cell>
        </row>
        <row r="922">
          <cell r="B922" t="str">
            <v>412927194609140026</v>
          </cell>
          <cell r="C922" t="str">
            <v>6214672590008843664</v>
          </cell>
        </row>
        <row r="923">
          <cell r="B923" t="str">
            <v>41132319900117001X</v>
          </cell>
          <cell r="C923" t="str">
            <v>6214672590008850214</v>
          </cell>
        </row>
        <row r="924">
          <cell r="B924" t="str">
            <v>412927197901041125</v>
          </cell>
          <cell r="C924" t="str">
            <v>6214672590008832600</v>
          </cell>
        </row>
        <row r="925">
          <cell r="B925" t="str">
            <v>412927197004030012</v>
          </cell>
          <cell r="C925" t="str">
            <v>6214672590008838102</v>
          </cell>
        </row>
        <row r="926">
          <cell r="B926" t="str">
            <v>411323198110010117</v>
          </cell>
          <cell r="C926" t="str">
            <v>623059486702826033</v>
          </cell>
        </row>
        <row r="927">
          <cell r="B927" t="str">
            <v>412927197205051741</v>
          </cell>
          <cell r="C927" t="str">
            <v>623059486701734626</v>
          </cell>
        </row>
        <row r="928">
          <cell r="B928" t="str">
            <v>412927196210090089</v>
          </cell>
          <cell r="C928" t="str">
            <v>623059486701710238</v>
          </cell>
        </row>
        <row r="929">
          <cell r="B929" t="str">
            <v>41292719690203001X</v>
          </cell>
          <cell r="C929" t="str">
            <v>6214672590008825018</v>
          </cell>
        </row>
        <row r="930">
          <cell r="B930" t="str">
            <v>412927196504155896</v>
          </cell>
          <cell r="C930" t="str">
            <v>6236605104810592</v>
          </cell>
        </row>
        <row r="931">
          <cell r="B931" t="str">
            <v>412927195101256946</v>
          </cell>
          <cell r="C931" t="str">
            <v>6214672590008831446</v>
          </cell>
        </row>
        <row r="932">
          <cell r="B932" t="str">
            <v>412927195512300016</v>
          </cell>
          <cell r="C932" t="str">
            <v>6214672590005039050</v>
          </cell>
        </row>
        <row r="933">
          <cell r="B933" t="str">
            <v>412927196409090019</v>
          </cell>
          <cell r="C933" t="str">
            <v>6214672590005039001</v>
          </cell>
        </row>
        <row r="934">
          <cell r="B934" t="str">
            <v>412927195302100024</v>
          </cell>
          <cell r="C934" t="str">
            <v>6214672590008836072</v>
          </cell>
        </row>
        <row r="935">
          <cell r="B935" t="str">
            <v>41292719671026003X</v>
          </cell>
          <cell r="C935" t="str">
            <v>623059486702689241</v>
          </cell>
        </row>
        <row r="936">
          <cell r="B936" t="str">
            <v>412927197305112118</v>
          </cell>
          <cell r="C936" t="str">
            <v>623059486702898511</v>
          </cell>
        </row>
        <row r="937">
          <cell r="B937" t="str">
            <v>412927197807101160</v>
          </cell>
          <cell r="C937" t="str">
            <v>623059486702906801</v>
          </cell>
        </row>
        <row r="938">
          <cell r="B938" t="str">
            <v>411323198202110043</v>
          </cell>
          <cell r="C938" t="str">
            <v>623059486703002618</v>
          </cell>
        </row>
        <row r="939">
          <cell r="B939" t="str">
            <v>412927195001210027</v>
          </cell>
          <cell r="C939" t="str">
            <v>6214672590005042112</v>
          </cell>
        </row>
        <row r="940">
          <cell r="B940" t="str">
            <v>412927195410080569</v>
          </cell>
          <cell r="C940" t="str">
            <v>6214672590005045065</v>
          </cell>
        </row>
        <row r="941">
          <cell r="B941" t="str">
            <v>412927196605256354</v>
          </cell>
          <cell r="C941" t="str">
            <v>623059486701162158</v>
          </cell>
        </row>
        <row r="942">
          <cell r="B942" t="str">
            <v>411323199402081122</v>
          </cell>
          <cell r="C942" t="str">
            <v>6217211714002133630</v>
          </cell>
        </row>
        <row r="943">
          <cell r="B943" t="str">
            <v>412927195205062169</v>
          </cell>
          <cell r="C943" t="str">
            <v>6217975130011261104</v>
          </cell>
        </row>
        <row r="944">
          <cell r="B944" t="str">
            <v>411323200004010017</v>
          </cell>
          <cell r="C944" t="str">
            <v>6217211714002163108</v>
          </cell>
        </row>
        <row r="945">
          <cell r="B945" t="str">
            <v>412927194807150022</v>
          </cell>
          <cell r="C945" t="str">
            <v>6214672590008818971</v>
          </cell>
        </row>
        <row r="946">
          <cell r="B946" t="str">
            <v>412927197112150038</v>
          </cell>
          <cell r="C946" t="str">
            <v>623059486702571928</v>
          </cell>
        </row>
        <row r="947">
          <cell r="B947" t="str">
            <v>411326200708170018</v>
          </cell>
          <cell r="C947" t="str">
            <v>623059486702919739</v>
          </cell>
        </row>
        <row r="948">
          <cell r="B948" t="str">
            <v>411323200111220036</v>
          </cell>
          <cell r="C948" t="str">
            <v>623059486702667908</v>
          </cell>
        </row>
        <row r="949">
          <cell r="B949" t="str">
            <v>412927194612152116</v>
          </cell>
          <cell r="C949" t="str">
            <v>6217975130011261203</v>
          </cell>
        </row>
        <row r="950">
          <cell r="B950" t="str">
            <v>41132319801206009X</v>
          </cell>
          <cell r="C950" t="str">
            <v>6214672590006061210</v>
          </cell>
        </row>
        <row r="951">
          <cell r="B951" t="str">
            <v>412927197006030024</v>
          </cell>
          <cell r="C951" t="str">
            <v>6214672590008846717</v>
          </cell>
        </row>
        <row r="952">
          <cell r="B952" t="str">
            <v>411323198210230037</v>
          </cell>
          <cell r="C952" t="str">
            <v>623059486703013383</v>
          </cell>
        </row>
        <row r="953">
          <cell r="B953" t="str">
            <v>412927195705086941</v>
          </cell>
          <cell r="C953" t="str">
            <v>6214672590008847970</v>
          </cell>
        </row>
        <row r="954">
          <cell r="B954" t="str">
            <v>41292719280415001X</v>
          </cell>
          <cell r="C954" t="str">
            <v>6214672590008835207</v>
          </cell>
        </row>
        <row r="955">
          <cell r="B955" t="str">
            <v>412927197312011761</v>
          </cell>
          <cell r="C955" t="str">
            <v>6214672590005041528</v>
          </cell>
        </row>
        <row r="956">
          <cell r="B956" t="str">
            <v>412927196605072627</v>
          </cell>
          <cell r="C956" t="str">
            <v>623059486700796543</v>
          </cell>
        </row>
        <row r="957">
          <cell r="B957" t="str">
            <v>411323198207150167</v>
          </cell>
          <cell r="C957" t="str">
            <v>623059486702893686</v>
          </cell>
        </row>
        <row r="958">
          <cell r="B958" t="str">
            <v>412927196704183074</v>
          </cell>
          <cell r="C958" t="str">
            <v>623059486702898180</v>
          </cell>
        </row>
        <row r="959">
          <cell r="B959" t="str">
            <v>411323198010211114</v>
          </cell>
          <cell r="C959" t="str">
            <v>6217211714004124538</v>
          </cell>
        </row>
        <row r="960">
          <cell r="B960" t="str">
            <v>411323198211170072</v>
          </cell>
          <cell r="C960" t="str">
            <v>6214672590008828814</v>
          </cell>
        </row>
        <row r="961">
          <cell r="B961" t="str">
            <v>411323199106040019</v>
          </cell>
          <cell r="C961" t="str">
            <v>623059486701712036</v>
          </cell>
        </row>
        <row r="962">
          <cell r="B962" t="str">
            <v>412927196410260062</v>
          </cell>
          <cell r="C962" t="str">
            <v>6214672590005036460</v>
          </cell>
        </row>
        <row r="963">
          <cell r="B963" t="str">
            <v>411326200906150018</v>
          </cell>
          <cell r="C963" t="str">
            <v>6217211714002272511</v>
          </cell>
        </row>
        <row r="964">
          <cell r="B964" t="str">
            <v>420800194705053613</v>
          </cell>
          <cell r="C964" t="str">
            <v>6214672590008840074</v>
          </cell>
        </row>
        <row r="965">
          <cell r="B965" t="str">
            <v>411323199203270019</v>
          </cell>
          <cell r="C965" t="str">
            <v>623059486701724692</v>
          </cell>
        </row>
        <row r="966">
          <cell r="B966" t="str">
            <v>412927196708200011</v>
          </cell>
          <cell r="C966" t="str">
            <v>6214672590008833772</v>
          </cell>
        </row>
        <row r="967">
          <cell r="B967" t="str">
            <v>411323200203150039</v>
          </cell>
          <cell r="C967" t="str">
            <v>6217211714002176795</v>
          </cell>
        </row>
        <row r="968">
          <cell r="B968" t="str">
            <v>411323193601223026</v>
          </cell>
          <cell r="C968" t="str">
            <v>6217211714002141518</v>
          </cell>
        </row>
        <row r="969">
          <cell r="B969" t="str">
            <v>412927196704100013</v>
          </cell>
          <cell r="C969" t="str">
            <v>6214672590006212631</v>
          </cell>
        </row>
        <row r="970">
          <cell r="B970" t="str">
            <v>411323198501060517</v>
          </cell>
          <cell r="C970" t="str">
            <v>623059486702957168</v>
          </cell>
        </row>
        <row r="971">
          <cell r="B971" t="str">
            <v>412927197903070026</v>
          </cell>
          <cell r="C971" t="str">
            <v>623059486702577701</v>
          </cell>
        </row>
        <row r="972">
          <cell r="B972" t="str">
            <v>411326200709153076</v>
          </cell>
          <cell r="C972" t="str">
            <v>6214672590009998368</v>
          </cell>
        </row>
        <row r="973">
          <cell r="B973" t="str">
            <v>41292719590812002X</v>
          </cell>
          <cell r="C973" t="str">
            <v>623059486701744252</v>
          </cell>
        </row>
        <row r="974">
          <cell r="B974" t="str">
            <v>412927195703080028</v>
          </cell>
          <cell r="C974" t="str">
            <v>6214672590008848002</v>
          </cell>
        </row>
        <row r="975">
          <cell r="B975" t="str">
            <v>411327198307203946</v>
          </cell>
          <cell r="C975" t="str">
            <v>623059486702907650</v>
          </cell>
        </row>
        <row r="976">
          <cell r="B976" t="str">
            <v>412927194502150080</v>
          </cell>
          <cell r="C976" t="str">
            <v>6214672590008833194</v>
          </cell>
        </row>
        <row r="977">
          <cell r="B977" t="str">
            <v>412927193711120027</v>
          </cell>
          <cell r="C977" t="str">
            <v>6214672590008843656</v>
          </cell>
        </row>
        <row r="978">
          <cell r="B978" t="str">
            <v>411323197402043100</v>
          </cell>
          <cell r="C978" t="str">
            <v>6228230979012908875</v>
          </cell>
        </row>
        <row r="979">
          <cell r="B979" t="str">
            <v>411323200207160023</v>
          </cell>
          <cell r="C979" t="str">
            <v>6217211714002168081</v>
          </cell>
        </row>
        <row r="980">
          <cell r="B980" t="str">
            <v>412927194405154418</v>
          </cell>
          <cell r="C980" t="str">
            <v>6217211714002344153</v>
          </cell>
        </row>
        <row r="981">
          <cell r="B981" t="str">
            <v>412927196404120012</v>
          </cell>
          <cell r="C981" t="str">
            <v>6217211714003619850</v>
          </cell>
        </row>
        <row r="982">
          <cell r="B982" t="str">
            <v>411323200509130014</v>
          </cell>
          <cell r="C982" t="str">
            <v>623059486702938523</v>
          </cell>
        </row>
        <row r="983">
          <cell r="B983" t="str">
            <v>412927196505280015</v>
          </cell>
          <cell r="C983" t="str">
            <v>623059486702882630</v>
          </cell>
        </row>
        <row r="984">
          <cell r="B984" t="str">
            <v>41132319751024054X</v>
          </cell>
          <cell r="C984" t="str">
            <v>6236605101991700</v>
          </cell>
        </row>
        <row r="985">
          <cell r="B985" t="str">
            <v>411323198509140036</v>
          </cell>
          <cell r="C985" t="str">
            <v>6214672590008850768</v>
          </cell>
        </row>
        <row r="986">
          <cell r="B986" t="str">
            <v>412927197311300027</v>
          </cell>
          <cell r="C986" t="str">
            <v>623059486702791047</v>
          </cell>
        </row>
        <row r="987">
          <cell r="B987" t="str">
            <v>412927196907142141</v>
          </cell>
          <cell r="C987" t="str">
            <v>6217211714002342694</v>
          </cell>
        </row>
        <row r="988">
          <cell r="B988" t="str">
            <v>412927196501150133</v>
          </cell>
          <cell r="C988" t="str">
            <v>623059486702907023</v>
          </cell>
        </row>
        <row r="989">
          <cell r="B989" t="str">
            <v>411326200608260091</v>
          </cell>
          <cell r="C989" t="str">
            <v>6217211714002515521</v>
          </cell>
        </row>
        <row r="990">
          <cell r="B990" t="str">
            <v>412927194410104415</v>
          </cell>
          <cell r="C990" t="str">
            <v>623059486700205164</v>
          </cell>
        </row>
        <row r="991">
          <cell r="B991" t="str">
            <v>411323198010050058</v>
          </cell>
          <cell r="C991" t="str">
            <v>623059486703081182</v>
          </cell>
        </row>
        <row r="992">
          <cell r="B992" t="str">
            <v>412927197303160028</v>
          </cell>
          <cell r="C992" t="str">
            <v>6214672590006091399</v>
          </cell>
        </row>
        <row r="993">
          <cell r="B993" t="str">
            <v>411323197408174427</v>
          </cell>
          <cell r="C993" t="str">
            <v>623059486701741332</v>
          </cell>
        </row>
        <row r="994">
          <cell r="B994" t="str">
            <v>412927197002100056</v>
          </cell>
          <cell r="C994" t="str">
            <v>623059486702947433</v>
          </cell>
        </row>
        <row r="995">
          <cell r="B995" t="str">
            <v>41132319630505214X</v>
          </cell>
          <cell r="C995" t="str">
            <v>6217975130011186798</v>
          </cell>
        </row>
        <row r="996">
          <cell r="B996" t="str">
            <v>412927194702091716</v>
          </cell>
          <cell r="C996" t="str">
            <v>623059486700568421</v>
          </cell>
        </row>
        <row r="997">
          <cell r="B997" t="str">
            <v>412927196810270067</v>
          </cell>
          <cell r="C997" t="str">
            <v>623059486702586892</v>
          </cell>
        </row>
        <row r="998">
          <cell r="B998" t="str">
            <v>412927196406052631</v>
          </cell>
          <cell r="C998" t="str">
            <v>623059486702924226</v>
          </cell>
        </row>
        <row r="999">
          <cell r="B999" t="str">
            <v>411326201303216537</v>
          </cell>
          <cell r="C999" t="str">
            <v>623059486702841065</v>
          </cell>
        </row>
        <row r="1000">
          <cell r="B1000" t="str">
            <v>411222197809190012</v>
          </cell>
          <cell r="C1000" t="str">
            <v>6217211714003965402</v>
          </cell>
        </row>
        <row r="1001">
          <cell r="B1001" t="str">
            <v>412927195903155813</v>
          </cell>
          <cell r="C1001" t="str">
            <v>623059486702751785</v>
          </cell>
        </row>
        <row r="1002">
          <cell r="B1002" t="str">
            <v>41132319800407001X</v>
          </cell>
          <cell r="C1002" t="str">
            <v>6228230979001752979</v>
          </cell>
        </row>
        <row r="1003">
          <cell r="B1003" t="str">
            <v>412927197410220049</v>
          </cell>
          <cell r="C1003" t="str">
            <v>6217211714002338460</v>
          </cell>
        </row>
        <row r="1004">
          <cell r="B1004" t="str">
            <v>412927196512131130</v>
          </cell>
          <cell r="C1004" t="str">
            <v>6214672590006107328</v>
          </cell>
        </row>
        <row r="1005">
          <cell r="B1005" t="str">
            <v>411323198301020035</v>
          </cell>
          <cell r="C1005" t="str">
            <v>6217975130015885676</v>
          </cell>
        </row>
        <row r="1006">
          <cell r="B1006" t="str">
            <v>41292719671221001X</v>
          </cell>
          <cell r="C1006" t="str">
            <v>6214672590008845537</v>
          </cell>
        </row>
        <row r="1007">
          <cell r="B1007" t="str">
            <v>412927197208075829</v>
          </cell>
          <cell r="C1007" t="str">
            <v>623059486702986571</v>
          </cell>
        </row>
        <row r="1008">
          <cell r="B1008" t="str">
            <v>412927197010230037</v>
          </cell>
          <cell r="C1008" t="str">
            <v>6214672590006132508</v>
          </cell>
        </row>
        <row r="1009">
          <cell r="B1009" t="str">
            <v>412927196606205364</v>
          </cell>
          <cell r="C1009" t="str">
            <v>6217975130011630134</v>
          </cell>
        </row>
        <row r="1010">
          <cell r="B1010" t="str">
            <v>412927197110040038</v>
          </cell>
          <cell r="C1010" t="str">
            <v>623059486701495871</v>
          </cell>
        </row>
        <row r="1011">
          <cell r="B1011" t="str">
            <v>412927195410246936</v>
          </cell>
          <cell r="C1011" t="str">
            <v>6214672590005038516</v>
          </cell>
        </row>
        <row r="1012">
          <cell r="B1012" t="str">
            <v>412927196609235833</v>
          </cell>
          <cell r="C1012" t="str">
            <v>6236605507523735</v>
          </cell>
        </row>
        <row r="1013">
          <cell r="B1013" t="str">
            <v>411323200109200052</v>
          </cell>
          <cell r="C1013" t="str">
            <v>623059486701724098</v>
          </cell>
        </row>
        <row r="1014">
          <cell r="B1014" t="str">
            <v>412927195003200017</v>
          </cell>
          <cell r="C1014" t="str">
            <v>6217211714002333297</v>
          </cell>
        </row>
        <row r="1015">
          <cell r="B1015" t="str">
            <v>412927196911165856</v>
          </cell>
          <cell r="C1015" t="str">
            <v>6214672590006153413</v>
          </cell>
        </row>
        <row r="1016">
          <cell r="B1016" t="str">
            <v>412927193301120016</v>
          </cell>
          <cell r="C1016" t="str">
            <v>6214672590008832964</v>
          </cell>
        </row>
        <row r="1017">
          <cell r="B1017" t="str">
            <v>412927197212300064</v>
          </cell>
          <cell r="C1017" t="str">
            <v>623059428200682153</v>
          </cell>
        </row>
        <row r="1018">
          <cell r="B1018" t="str">
            <v>412927195512300067</v>
          </cell>
          <cell r="C1018" t="str">
            <v>6214672590008828590</v>
          </cell>
        </row>
        <row r="1019">
          <cell r="B1019" t="str">
            <v>412927197105110062</v>
          </cell>
          <cell r="C1019" t="str">
            <v>623059486701175127</v>
          </cell>
        </row>
        <row r="1020">
          <cell r="B1020" t="str">
            <v>411323199911230042</v>
          </cell>
          <cell r="C1020" t="str">
            <v>6217211714004182882</v>
          </cell>
        </row>
        <row r="1021">
          <cell r="B1021" t="str">
            <v>412927195204120013</v>
          </cell>
          <cell r="C1021" t="str">
            <v>6214672590008841411</v>
          </cell>
        </row>
        <row r="1022">
          <cell r="B1022" t="str">
            <v>41292719680228002X</v>
          </cell>
          <cell r="C1022" t="str">
            <v>6214672590009049444</v>
          </cell>
        </row>
        <row r="1023">
          <cell r="B1023" t="str">
            <v>412927196707070040</v>
          </cell>
          <cell r="C1023" t="str">
            <v>6214672590008828301</v>
          </cell>
        </row>
        <row r="1024">
          <cell r="B1024" t="str">
            <v>411323199510067002</v>
          </cell>
          <cell r="C1024" t="str">
            <v>6214672590005046246</v>
          </cell>
        </row>
        <row r="1025">
          <cell r="B1025" t="str">
            <v>412927194807250023</v>
          </cell>
          <cell r="C1025" t="str">
            <v>6214672590008818195</v>
          </cell>
        </row>
        <row r="1026">
          <cell r="B1026" t="str">
            <v>411323193912083825</v>
          </cell>
          <cell r="C1026" t="str">
            <v>6214672590008831453</v>
          </cell>
        </row>
        <row r="1027">
          <cell r="B1027" t="str">
            <v>411326201303027138</v>
          </cell>
          <cell r="C1027" t="str">
            <v>623059486701725822</v>
          </cell>
        </row>
        <row r="1028">
          <cell r="B1028" t="str">
            <v>412927194704160025</v>
          </cell>
          <cell r="C1028" t="str">
            <v>623059486702897455</v>
          </cell>
        </row>
        <row r="1029">
          <cell r="B1029" t="str">
            <v>41132319770810536X</v>
          </cell>
          <cell r="C1029" t="str">
            <v>6217975130015896780</v>
          </cell>
        </row>
        <row r="1030">
          <cell r="B1030" t="str">
            <v>411323197308270016</v>
          </cell>
          <cell r="C1030" t="str">
            <v>6214672590008827139</v>
          </cell>
        </row>
        <row r="1031">
          <cell r="B1031" t="str">
            <v>411326200801240084</v>
          </cell>
          <cell r="C1031" t="str">
            <v>623059486703015552</v>
          </cell>
        </row>
        <row r="1032">
          <cell r="B1032" t="str">
            <v>412927196905100036</v>
          </cell>
          <cell r="C1032" t="str">
            <v>6217211714002336860</v>
          </cell>
        </row>
        <row r="1033">
          <cell r="B1033" t="str">
            <v>41292719740105005X</v>
          </cell>
          <cell r="C1033" t="str">
            <v>6228230979009738673</v>
          </cell>
        </row>
        <row r="1034">
          <cell r="B1034" t="str">
            <v>412927197805152810</v>
          </cell>
          <cell r="C1034" t="str">
            <v>623059486702793159</v>
          </cell>
        </row>
        <row r="1035">
          <cell r="B1035" t="str">
            <v>412927194212092126</v>
          </cell>
          <cell r="C1035" t="str">
            <v>6217975130011260825</v>
          </cell>
        </row>
        <row r="1036">
          <cell r="B1036" t="str">
            <v>411326201211100019</v>
          </cell>
          <cell r="C1036" t="str">
            <v>623059486701736928</v>
          </cell>
        </row>
        <row r="1037">
          <cell r="B1037" t="str">
            <v>411323199010050060</v>
          </cell>
          <cell r="C1037" t="str">
            <v>6217211714002127806</v>
          </cell>
        </row>
        <row r="1038">
          <cell r="B1038" t="str">
            <v>412927197009270015</v>
          </cell>
          <cell r="C1038" t="str">
            <v>6217211714002332968</v>
          </cell>
        </row>
        <row r="1039">
          <cell r="B1039" t="str">
            <v>412927196903100024</v>
          </cell>
          <cell r="C1039" t="str">
            <v>6217211714002334873</v>
          </cell>
        </row>
        <row r="1040">
          <cell r="B1040" t="str">
            <v>412927195802151127</v>
          </cell>
          <cell r="C1040" t="str">
            <v>6217975130011294295</v>
          </cell>
        </row>
        <row r="1041">
          <cell r="B1041" t="str">
            <v>412927196401080051</v>
          </cell>
          <cell r="C1041" t="str">
            <v>6236605507552916</v>
          </cell>
        </row>
        <row r="1042">
          <cell r="B1042" t="str">
            <v>41292719760427001X</v>
          </cell>
          <cell r="C1042" t="str">
            <v>6214672590006129660</v>
          </cell>
        </row>
        <row r="1043">
          <cell r="B1043" t="str">
            <v>411323200601200089</v>
          </cell>
          <cell r="C1043" t="str">
            <v>623059486702788209</v>
          </cell>
        </row>
        <row r="1044">
          <cell r="B1044" t="str">
            <v>412927196709020047</v>
          </cell>
          <cell r="C1044" t="str">
            <v>6217975130028351740</v>
          </cell>
        </row>
        <row r="1045">
          <cell r="B1045" t="str">
            <v>412927196512230024</v>
          </cell>
          <cell r="C1045" t="str">
            <v>6217211714002334733</v>
          </cell>
        </row>
        <row r="1046">
          <cell r="B1046" t="str">
            <v>412927197106120035</v>
          </cell>
          <cell r="C1046" t="str">
            <v>6214672590011034822</v>
          </cell>
        </row>
        <row r="1047">
          <cell r="B1047" t="str">
            <v>412927195901200027</v>
          </cell>
          <cell r="C1047" t="str">
            <v>6217211714003121238</v>
          </cell>
        </row>
        <row r="1048">
          <cell r="B1048" t="str">
            <v>411323197311120035</v>
          </cell>
          <cell r="C1048" t="str">
            <v>623059486702794751</v>
          </cell>
        </row>
        <row r="1049">
          <cell r="B1049" t="str">
            <v>412927197503060021</v>
          </cell>
          <cell r="C1049" t="str">
            <v>6217211714002334402</v>
          </cell>
        </row>
        <row r="1050">
          <cell r="B1050" t="str">
            <v>412927195501120044</v>
          </cell>
          <cell r="C1050" t="str">
            <v>623059486701710683</v>
          </cell>
        </row>
        <row r="1051">
          <cell r="B1051" t="str">
            <v>411326200902210060</v>
          </cell>
          <cell r="C1051" t="str">
            <v>623059486702897273</v>
          </cell>
        </row>
        <row r="1052">
          <cell r="B1052" t="str">
            <v>412927194606020029</v>
          </cell>
          <cell r="C1052" t="str">
            <v>6214672590008837864</v>
          </cell>
        </row>
        <row r="1053">
          <cell r="B1053" t="str">
            <v>412927197007156745</v>
          </cell>
          <cell r="C1053" t="str">
            <v>6217211714002346539</v>
          </cell>
        </row>
        <row r="1054">
          <cell r="B1054" t="str">
            <v>412927196405190047</v>
          </cell>
          <cell r="C1054" t="str">
            <v>6214672590008826149</v>
          </cell>
        </row>
        <row r="1055">
          <cell r="B1055" t="str">
            <v>41132319871221001X</v>
          </cell>
          <cell r="C1055" t="str">
            <v>6217211714004182536</v>
          </cell>
        </row>
        <row r="1056">
          <cell r="B1056" t="str">
            <v>412927194512023843</v>
          </cell>
          <cell r="C1056" t="str">
            <v>6214672590009826387</v>
          </cell>
        </row>
        <row r="1057">
          <cell r="B1057" t="str">
            <v>411326200406050061</v>
          </cell>
          <cell r="C1057" t="str">
            <v>6214672590009793645</v>
          </cell>
        </row>
        <row r="1058">
          <cell r="B1058" t="str">
            <v>411326200707160037</v>
          </cell>
          <cell r="C1058" t="str">
            <v>623059486702579152</v>
          </cell>
        </row>
        <row r="1059">
          <cell r="B1059" t="str">
            <v>412927197309193840</v>
          </cell>
          <cell r="C1059" t="str">
            <v>623059486702979691</v>
          </cell>
        </row>
        <row r="1060">
          <cell r="B1060" t="str">
            <v>412927196707150016</v>
          </cell>
          <cell r="C1060" t="str">
            <v>6214672590008850404</v>
          </cell>
        </row>
        <row r="1061">
          <cell r="B1061" t="str">
            <v>412927195307052631</v>
          </cell>
          <cell r="C1061" t="str">
            <v>6214672590008821355</v>
          </cell>
        </row>
        <row r="1062">
          <cell r="B1062" t="str">
            <v>411323195505093013</v>
          </cell>
          <cell r="C1062" t="str">
            <v>623059486701702326</v>
          </cell>
        </row>
        <row r="1063">
          <cell r="B1063" t="str">
            <v>412927196310290029</v>
          </cell>
          <cell r="C1063" t="str">
            <v>6214672590008835777</v>
          </cell>
        </row>
        <row r="1064">
          <cell r="B1064" t="str">
            <v>412927197807090027</v>
          </cell>
          <cell r="C1064" t="str">
            <v>623059486703060145</v>
          </cell>
        </row>
        <row r="1065">
          <cell r="B1065" t="str">
            <v>412927197605150052</v>
          </cell>
          <cell r="C1065" t="str">
            <v>623059486702898453</v>
          </cell>
        </row>
        <row r="1066">
          <cell r="B1066" t="str">
            <v>411323199706053083</v>
          </cell>
          <cell r="C1066" t="str">
            <v>6228230979009744671</v>
          </cell>
        </row>
        <row r="1067">
          <cell r="B1067" t="str">
            <v>411323197205090039</v>
          </cell>
          <cell r="C1067" t="str">
            <v>6236605507555372</v>
          </cell>
        </row>
        <row r="1068">
          <cell r="B1068" t="str">
            <v>411323198303101779</v>
          </cell>
          <cell r="C1068" t="str">
            <v>623059486700470545</v>
          </cell>
        </row>
        <row r="1069">
          <cell r="B1069" t="str">
            <v>412927194806190014</v>
          </cell>
          <cell r="C1069" t="str">
            <v>6217211714002332687</v>
          </cell>
        </row>
        <row r="1070">
          <cell r="B1070" t="str">
            <v>411323197012010514</v>
          </cell>
          <cell r="C1070" t="str">
            <v>623059486702588831</v>
          </cell>
        </row>
        <row r="1071">
          <cell r="B1071" t="str">
            <v>411323199307113878</v>
          </cell>
          <cell r="C1071" t="str">
            <v>6217975130015005663</v>
          </cell>
        </row>
        <row r="1072">
          <cell r="B1072" t="str">
            <v>412927194811200029</v>
          </cell>
          <cell r="C1072" t="str">
            <v>6214672590008839191</v>
          </cell>
        </row>
        <row r="1073">
          <cell r="B1073" t="str">
            <v>412927195901010012</v>
          </cell>
          <cell r="C1073" t="str">
            <v>623059486702985086</v>
          </cell>
        </row>
        <row r="1074">
          <cell r="B1074" t="str">
            <v>412927194110100025</v>
          </cell>
          <cell r="C1074" t="str">
            <v>6214672590008833996</v>
          </cell>
        </row>
        <row r="1075">
          <cell r="B1075" t="str">
            <v>412927196305121730</v>
          </cell>
          <cell r="C1075" t="str">
            <v>6236605507528353</v>
          </cell>
        </row>
        <row r="1076">
          <cell r="B1076" t="str">
            <v>411323200311194629</v>
          </cell>
          <cell r="C1076" t="str">
            <v>6217211714002249709</v>
          </cell>
        </row>
        <row r="1077">
          <cell r="B1077" t="str">
            <v>412927195007112620</v>
          </cell>
          <cell r="C1077" t="str">
            <v>6217211714002343023</v>
          </cell>
        </row>
        <row r="1078">
          <cell r="B1078" t="str">
            <v>411323198505290037</v>
          </cell>
          <cell r="C1078" t="str">
            <v>6217211714004181975</v>
          </cell>
        </row>
        <row r="1079">
          <cell r="B1079" t="str">
            <v>411323200401160027</v>
          </cell>
          <cell r="C1079" t="str">
            <v>623059486702897265</v>
          </cell>
        </row>
        <row r="1080">
          <cell r="B1080" t="str">
            <v>41292719760102004X</v>
          </cell>
          <cell r="C1080" t="str">
            <v>6214672590005045701</v>
          </cell>
        </row>
        <row r="1081">
          <cell r="B1081" t="str">
            <v>411324198806102008</v>
          </cell>
          <cell r="C1081" t="str">
            <v>6214672590008825604</v>
          </cell>
        </row>
        <row r="1082">
          <cell r="B1082" t="str">
            <v>411323199910180020</v>
          </cell>
          <cell r="C1082" t="str">
            <v>623059486701716425</v>
          </cell>
        </row>
        <row r="1083">
          <cell r="B1083" t="str">
            <v>412927196501010034</v>
          </cell>
          <cell r="C1083" t="str">
            <v>6217211714002336647</v>
          </cell>
        </row>
        <row r="1084">
          <cell r="B1084" t="str">
            <v>412927193412240010</v>
          </cell>
          <cell r="C1084" t="str">
            <v>6214672590008842237</v>
          </cell>
        </row>
        <row r="1085">
          <cell r="B1085" t="str">
            <v>412927195001010041</v>
          </cell>
          <cell r="C1085" t="str">
            <v>6214672590008826891</v>
          </cell>
        </row>
        <row r="1086">
          <cell r="B1086" t="str">
            <v>41132319750408005X</v>
          </cell>
          <cell r="C1086" t="str">
            <v>6214672590006232928</v>
          </cell>
        </row>
        <row r="1087">
          <cell r="B1087" t="str">
            <v>411323196804240532</v>
          </cell>
          <cell r="C1087" t="str">
            <v>6214672590006215824</v>
          </cell>
        </row>
        <row r="1088">
          <cell r="B1088" t="str">
            <v>411323198107150127</v>
          </cell>
          <cell r="C1088" t="str">
            <v>6214672590008849844</v>
          </cell>
        </row>
        <row r="1089">
          <cell r="B1089" t="str">
            <v>412927197711046339</v>
          </cell>
          <cell r="C1089" t="str">
            <v>623059486702534009</v>
          </cell>
        </row>
        <row r="1090">
          <cell r="B1090" t="str">
            <v>412927196406260035</v>
          </cell>
          <cell r="C1090" t="str">
            <v>623059486702887167</v>
          </cell>
        </row>
        <row r="1091">
          <cell r="B1091" t="str">
            <v>412927195911300013</v>
          </cell>
          <cell r="C1091" t="str">
            <v>623059486702520560</v>
          </cell>
        </row>
        <row r="1092">
          <cell r="B1092" t="str">
            <v>411323198009280526</v>
          </cell>
          <cell r="C1092" t="str">
            <v>6228230975966218568</v>
          </cell>
        </row>
        <row r="1093">
          <cell r="B1093" t="str">
            <v>411323197408040023</v>
          </cell>
          <cell r="C1093" t="str">
            <v>6214672590006121949</v>
          </cell>
        </row>
        <row r="1094">
          <cell r="B1094" t="str">
            <v>411323198508130055</v>
          </cell>
          <cell r="C1094" t="str">
            <v>623059486702858671</v>
          </cell>
        </row>
        <row r="1095">
          <cell r="B1095" t="str">
            <v>412927193009050022</v>
          </cell>
          <cell r="C1095" t="str">
            <v>6214672590008848655</v>
          </cell>
        </row>
        <row r="1096">
          <cell r="B1096" t="str">
            <v>411323197501150542</v>
          </cell>
          <cell r="C1096" t="str">
            <v>6228230975966576460</v>
          </cell>
        </row>
        <row r="1097">
          <cell r="B1097" t="str">
            <v>410105197911032827</v>
          </cell>
          <cell r="C1097" t="str">
            <v>6214672590006225690</v>
          </cell>
        </row>
        <row r="1098">
          <cell r="B1098" t="str">
            <v>41292719741005268X</v>
          </cell>
          <cell r="C1098" t="str">
            <v>6217211714002343247</v>
          </cell>
        </row>
        <row r="1099">
          <cell r="B1099" t="str">
            <v>412927197206080034</v>
          </cell>
          <cell r="C1099" t="str">
            <v>6217211714004183146</v>
          </cell>
        </row>
        <row r="1100">
          <cell r="B1100" t="str">
            <v>412927194501232121</v>
          </cell>
          <cell r="C1100" t="str">
            <v>6217975130011261484</v>
          </cell>
        </row>
        <row r="1101">
          <cell r="B1101" t="str">
            <v>412927195306270020</v>
          </cell>
          <cell r="C1101" t="str">
            <v>6214672590008823534</v>
          </cell>
        </row>
        <row r="1102">
          <cell r="B1102" t="str">
            <v>412927197409110037</v>
          </cell>
          <cell r="C1102" t="str">
            <v>6217211714002336985</v>
          </cell>
        </row>
        <row r="1103">
          <cell r="B1103" t="str">
            <v>411323197609045015</v>
          </cell>
          <cell r="C1103" t="str">
            <v>6236605507514858</v>
          </cell>
        </row>
        <row r="1104">
          <cell r="B1104" t="str">
            <v>412927197101100078</v>
          </cell>
          <cell r="C1104" t="str">
            <v>6217211714002340219</v>
          </cell>
        </row>
        <row r="1105">
          <cell r="B1105" t="str">
            <v>411323200511060043</v>
          </cell>
          <cell r="C1105" t="str">
            <v>6217975130025674383</v>
          </cell>
        </row>
        <row r="1106">
          <cell r="B1106" t="str">
            <v>412927197701010025</v>
          </cell>
          <cell r="C1106" t="str">
            <v>6214672590008829317</v>
          </cell>
        </row>
        <row r="1107">
          <cell r="B1107" t="str">
            <v>412927197311161426</v>
          </cell>
          <cell r="C1107" t="str">
            <v>623059486702551409</v>
          </cell>
        </row>
        <row r="1108">
          <cell r="B1108" t="str">
            <v>411326194105240517</v>
          </cell>
          <cell r="C1108" t="str">
            <v>6228230715722093164</v>
          </cell>
        </row>
        <row r="1109">
          <cell r="B1109" t="str">
            <v>412927195901160029</v>
          </cell>
          <cell r="C1109" t="str">
            <v>6214672590008833319</v>
          </cell>
        </row>
        <row r="1110">
          <cell r="B1110" t="str">
            <v>412927196404020011</v>
          </cell>
          <cell r="C1110" t="str">
            <v>6217211714002332109</v>
          </cell>
        </row>
        <row r="1111">
          <cell r="B1111" t="str">
            <v>412927196403275311</v>
          </cell>
          <cell r="C1111" t="str">
            <v>6217975130011629961</v>
          </cell>
        </row>
        <row r="1112">
          <cell r="B1112" t="str">
            <v>412927195310160019</v>
          </cell>
          <cell r="C1112" t="str">
            <v>6214672590009799105</v>
          </cell>
        </row>
        <row r="1113">
          <cell r="B1113" t="str">
            <v>412927195005140011</v>
          </cell>
          <cell r="C1113" t="str">
            <v>6214672590008829655</v>
          </cell>
        </row>
        <row r="1114">
          <cell r="B1114" t="str">
            <v>412927197710200082</v>
          </cell>
          <cell r="C1114" t="str">
            <v>6214672590008849562</v>
          </cell>
        </row>
        <row r="1115">
          <cell r="B1115" t="str">
            <v>411326200512070015</v>
          </cell>
          <cell r="C1115" t="str">
            <v>6217211714002502594</v>
          </cell>
        </row>
        <row r="1116">
          <cell r="B1116" t="str">
            <v>411323196705160529</v>
          </cell>
          <cell r="C1116" t="str">
            <v>6214672590008831966</v>
          </cell>
        </row>
        <row r="1117">
          <cell r="B1117" t="str">
            <v>41292719740327003X</v>
          </cell>
          <cell r="C1117" t="str">
            <v>6214672590009049303</v>
          </cell>
        </row>
        <row r="1118">
          <cell r="B1118" t="str">
            <v>411323195104200615</v>
          </cell>
          <cell r="C1118" t="str">
            <v>6228230975966557866</v>
          </cell>
        </row>
        <row r="1119">
          <cell r="B1119" t="str">
            <v>411323200006200017</v>
          </cell>
          <cell r="C1119" t="str">
            <v>6217211714002162928</v>
          </cell>
        </row>
        <row r="1120">
          <cell r="B1120" t="str">
            <v>412927197207120034</v>
          </cell>
          <cell r="C1120" t="str">
            <v>623059486702856964</v>
          </cell>
        </row>
        <row r="1121">
          <cell r="B1121" t="str">
            <v>412927195302151139</v>
          </cell>
          <cell r="C1121" t="str">
            <v>6217975130011292711</v>
          </cell>
        </row>
        <row r="1122">
          <cell r="B1122" t="str">
            <v>411323200207170029</v>
          </cell>
          <cell r="C1122" t="str">
            <v>6217211714002171598</v>
          </cell>
        </row>
        <row r="1123">
          <cell r="B1123" t="str">
            <v>412927197107246342</v>
          </cell>
          <cell r="C1123" t="str">
            <v>6217975130011327400</v>
          </cell>
        </row>
        <row r="1124">
          <cell r="B1124" t="str">
            <v>411323200203310522</v>
          </cell>
          <cell r="C1124" t="str">
            <v>6217211714002453244</v>
          </cell>
        </row>
        <row r="1125">
          <cell r="B1125" t="str">
            <v>411323198107075366</v>
          </cell>
          <cell r="C1125" t="str">
            <v>6217211714003060725</v>
          </cell>
        </row>
        <row r="1126">
          <cell r="B1126" t="str">
            <v>411323195002055314</v>
          </cell>
          <cell r="C1126" t="str">
            <v>623059486702973702</v>
          </cell>
        </row>
        <row r="1127">
          <cell r="B1127" t="str">
            <v>412927195810170010</v>
          </cell>
          <cell r="C1127" t="str">
            <v>6214672590011028576</v>
          </cell>
        </row>
        <row r="1128">
          <cell r="B1128" t="str">
            <v>412927197509190054</v>
          </cell>
          <cell r="C1128" t="str">
            <v>6217975130028345304</v>
          </cell>
        </row>
        <row r="1129">
          <cell r="B1129" t="str">
            <v>412927197006170035</v>
          </cell>
          <cell r="C1129" t="str">
            <v>6214672590006097891</v>
          </cell>
        </row>
        <row r="1130">
          <cell r="B1130" t="str">
            <v>412927194907270021</v>
          </cell>
          <cell r="C1130" t="str">
            <v>6214672590008825752</v>
          </cell>
        </row>
        <row r="1131">
          <cell r="B1131" t="str">
            <v>412927197604230042</v>
          </cell>
          <cell r="C1131" t="str">
            <v>6214672590006259319</v>
          </cell>
        </row>
        <row r="1132">
          <cell r="B1132" t="str">
            <v>41292719691227005X</v>
          </cell>
          <cell r="C1132" t="str">
            <v>6217211714002339211</v>
          </cell>
        </row>
        <row r="1133">
          <cell r="B1133" t="str">
            <v>411326200205155887</v>
          </cell>
          <cell r="C1133" t="str">
            <v>623059486702344003</v>
          </cell>
        </row>
        <row r="1134">
          <cell r="B1134" t="str">
            <v>411326202008240053</v>
          </cell>
          <cell r="C1134" t="str">
            <v>623059486702892233</v>
          </cell>
        </row>
        <row r="1135">
          <cell r="B1135" t="str">
            <v>41292719680912007X</v>
          </cell>
          <cell r="C1135" t="str">
            <v>6236605507526530</v>
          </cell>
        </row>
        <row r="1136">
          <cell r="B1136" t="str">
            <v>412927196505150077</v>
          </cell>
          <cell r="C1136" t="str">
            <v>6214672590006128399</v>
          </cell>
        </row>
        <row r="1137">
          <cell r="B1137" t="str">
            <v>412927195712121426</v>
          </cell>
          <cell r="C1137" t="str">
            <v>6214672590008844118</v>
          </cell>
        </row>
        <row r="1138">
          <cell r="B1138" t="str">
            <v>412927197004200018</v>
          </cell>
          <cell r="C1138" t="str">
            <v>6214672590009079094</v>
          </cell>
        </row>
        <row r="1139">
          <cell r="B1139" t="str">
            <v>412927197011140017</v>
          </cell>
          <cell r="C1139" t="str">
            <v>6214672590008835231</v>
          </cell>
        </row>
        <row r="1140">
          <cell r="B1140" t="str">
            <v>412927196602145333</v>
          </cell>
          <cell r="C1140" t="str">
            <v>6214672590006153017</v>
          </cell>
        </row>
        <row r="1141">
          <cell r="B1141" t="str">
            <v>411323198012290047</v>
          </cell>
          <cell r="C1141" t="str">
            <v>623059486702984295</v>
          </cell>
        </row>
        <row r="1142">
          <cell r="B1142" t="str">
            <v>412927197811080083</v>
          </cell>
          <cell r="C1142" t="str">
            <v>6217211714002340458</v>
          </cell>
        </row>
        <row r="1143">
          <cell r="B1143" t="str">
            <v>412927194710020029</v>
          </cell>
          <cell r="C1143" t="str">
            <v>6214672590008820050</v>
          </cell>
        </row>
        <row r="1144">
          <cell r="B1144" t="str">
            <v>412927197102280031</v>
          </cell>
          <cell r="C1144" t="str">
            <v>6236605507546314</v>
          </cell>
        </row>
        <row r="1145">
          <cell r="B1145" t="str">
            <v>412927197511150086</v>
          </cell>
          <cell r="C1145" t="str">
            <v>623059486702921818</v>
          </cell>
        </row>
        <row r="1146">
          <cell r="B1146" t="str">
            <v>411323196403150077</v>
          </cell>
          <cell r="C1146" t="str">
            <v>6217211714003028573</v>
          </cell>
        </row>
        <row r="1147">
          <cell r="B1147" t="str">
            <v>412927196601120011</v>
          </cell>
          <cell r="C1147" t="str">
            <v>623059486702837337</v>
          </cell>
        </row>
        <row r="1148">
          <cell r="B1148" t="str">
            <v>411323199411225028</v>
          </cell>
          <cell r="C1148" t="str">
            <v>6214672590008849919</v>
          </cell>
        </row>
        <row r="1149">
          <cell r="B1149" t="str">
            <v>412927196309010050</v>
          </cell>
          <cell r="C1149" t="str">
            <v>6214672590006129546</v>
          </cell>
        </row>
      </sheetData>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低保特困数据-导入模板"/>
      <sheetName val="选项"/>
      <sheetName val="区划代码查询表"/>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全县城市低保"/>
    </sheetNames>
    <sheetDataSet>
      <sheetData sheetId="0" refreshError="1">
        <row r="2">
          <cell r="H2" t="str">
            <v>411323198206110032</v>
          </cell>
          <cell r="I2" t="str">
            <v>商圣街道</v>
          </cell>
          <cell r="J2" t="str">
            <v>狮子路社区</v>
          </cell>
          <cell r="K2" t="str">
            <v>本人/户主</v>
          </cell>
          <cell r="L2" t="str">
            <v>2014、4</v>
          </cell>
          <cell r="M2" t="str">
            <v>残疾</v>
          </cell>
          <cell r="N2">
            <v>395</v>
          </cell>
        </row>
        <row r="3">
          <cell r="H3" t="str">
            <v>411323200306090032</v>
          </cell>
          <cell r="I3" t="str">
            <v>上集镇</v>
          </cell>
          <cell r="J3" t="str">
            <v>钟观社区</v>
          </cell>
          <cell r="K3" t="str">
            <v>本人/户主</v>
          </cell>
          <cell r="L3" t="str">
            <v>2018、4</v>
          </cell>
          <cell r="M3" t="str">
            <v>丧父、兄妹俩上学</v>
          </cell>
          <cell r="N3">
            <v>320</v>
          </cell>
        </row>
        <row r="4">
          <cell r="H4" t="str">
            <v>41132320060411002X</v>
          </cell>
          <cell r="I4" t="str">
            <v>上集镇</v>
          </cell>
          <cell r="J4" t="str">
            <v>钟观社区</v>
          </cell>
          <cell r="K4" t="str">
            <v>兄弟姐妹</v>
          </cell>
        </row>
        <row r="4">
          <cell r="N4">
            <v>320</v>
          </cell>
        </row>
        <row r="5">
          <cell r="H5" t="str">
            <v>412927194212092126</v>
          </cell>
          <cell r="I5" t="str">
            <v>荆紫关镇</v>
          </cell>
          <cell r="J5" t="str">
            <v>南街村</v>
          </cell>
          <cell r="K5" t="str">
            <v>本人/户主</v>
          </cell>
          <cell r="L5" t="str">
            <v>2014、1</v>
          </cell>
          <cell r="M5" t="str">
            <v>重病</v>
          </cell>
          <cell r="N5">
            <v>415</v>
          </cell>
        </row>
        <row r="6">
          <cell r="H6" t="str">
            <v>411323197408040023</v>
          </cell>
          <cell r="I6" t="str">
            <v>商圣街道</v>
          </cell>
          <cell r="J6" t="str">
            <v>狮子路社区</v>
          </cell>
          <cell r="K6" t="str">
            <v>本人/户主</v>
          </cell>
          <cell r="L6" t="str">
            <v>2017、12</v>
          </cell>
          <cell r="M6" t="str">
            <v>丈夫智障、俩孩子上学</v>
          </cell>
          <cell r="N6">
            <v>200</v>
          </cell>
        </row>
        <row r="7">
          <cell r="H7" t="str">
            <v>412927197405190017</v>
          </cell>
          <cell r="I7" t="str">
            <v>商圣街道</v>
          </cell>
          <cell r="J7" t="str">
            <v>狮子路社区</v>
          </cell>
          <cell r="K7" t="str">
            <v>配偶</v>
          </cell>
        </row>
        <row r="7">
          <cell r="N7">
            <v>200</v>
          </cell>
        </row>
        <row r="8">
          <cell r="H8" t="str">
            <v>411323200012100020</v>
          </cell>
          <cell r="I8" t="str">
            <v>商圣街道</v>
          </cell>
          <cell r="J8" t="str">
            <v>狮子路社区</v>
          </cell>
          <cell r="K8" t="str">
            <v>女</v>
          </cell>
        </row>
        <row r="8">
          <cell r="N8">
            <v>190</v>
          </cell>
        </row>
        <row r="9">
          <cell r="H9" t="str">
            <v>412927195702190065</v>
          </cell>
          <cell r="I9" t="str">
            <v>金河镇</v>
          </cell>
          <cell r="J9" t="str">
            <v>金源社区</v>
          </cell>
          <cell r="K9" t="str">
            <v>本人/户主</v>
          </cell>
          <cell r="L9" t="str">
            <v>2007、1</v>
          </cell>
          <cell r="M9" t="str">
            <v>丧偶、患病</v>
          </cell>
          <cell r="N9">
            <v>465</v>
          </cell>
        </row>
        <row r="10">
          <cell r="H10" t="str">
            <v>412927196209100032</v>
          </cell>
          <cell r="I10" t="str">
            <v>寺湾镇</v>
          </cell>
          <cell r="J10" t="str">
            <v>下街村</v>
          </cell>
          <cell r="K10" t="str">
            <v>本人/户主</v>
          </cell>
          <cell r="L10" t="str">
            <v>2006、6</v>
          </cell>
          <cell r="M10" t="str">
            <v>失业</v>
          </cell>
          <cell r="N10">
            <v>425</v>
          </cell>
        </row>
        <row r="11">
          <cell r="H11" t="str">
            <v>412927196512230024</v>
          </cell>
          <cell r="I11" t="str">
            <v>龙城街道</v>
          </cell>
          <cell r="J11" t="str">
            <v>西湾社区</v>
          </cell>
          <cell r="K11" t="str">
            <v>本人/户主</v>
          </cell>
          <cell r="L11" t="str">
            <v>2006、12</v>
          </cell>
          <cell r="M11" t="str">
            <v>疾病 </v>
          </cell>
          <cell r="N11">
            <v>380</v>
          </cell>
        </row>
        <row r="12">
          <cell r="H12" t="str">
            <v>411323198005110052</v>
          </cell>
          <cell r="I12" t="str">
            <v>老城镇</v>
          </cell>
          <cell r="J12" t="str">
            <v>石门村</v>
          </cell>
          <cell r="K12" t="str">
            <v>本人/户主</v>
          </cell>
          <cell r="L12" t="str">
            <v>2017、10</v>
          </cell>
          <cell r="M12" t="str">
            <v>脑瘫、残疾</v>
          </cell>
          <cell r="N12">
            <v>475</v>
          </cell>
        </row>
        <row r="13">
          <cell r="H13" t="str">
            <v>411323197410273416</v>
          </cell>
          <cell r="I13" t="str">
            <v>上集镇</v>
          </cell>
          <cell r="J13" t="str">
            <v>程营社区</v>
          </cell>
          <cell r="K13" t="str">
            <v>本人/户主</v>
          </cell>
          <cell r="L13" t="str">
            <v>2012、1</v>
          </cell>
          <cell r="M13" t="str">
            <v>失业</v>
          </cell>
          <cell r="N13">
            <v>190</v>
          </cell>
        </row>
        <row r="14">
          <cell r="H14" t="str">
            <v>412927197609060062</v>
          </cell>
          <cell r="I14" t="str">
            <v>上集镇</v>
          </cell>
          <cell r="J14" t="str">
            <v>程营社区</v>
          </cell>
          <cell r="K14" t="str">
            <v>配偶</v>
          </cell>
        </row>
        <row r="14">
          <cell r="N14">
            <v>190</v>
          </cell>
        </row>
        <row r="15">
          <cell r="H15" t="str">
            <v>411323200202200014</v>
          </cell>
          <cell r="I15" t="str">
            <v>上集镇</v>
          </cell>
          <cell r="J15" t="str">
            <v>程营社区</v>
          </cell>
          <cell r="K15" t="str">
            <v>子</v>
          </cell>
        </row>
        <row r="15">
          <cell r="N15">
            <v>200</v>
          </cell>
        </row>
        <row r="16">
          <cell r="H16" t="str">
            <v>411323197502153024</v>
          </cell>
          <cell r="I16" t="str">
            <v>老城镇</v>
          </cell>
          <cell r="J16" t="str">
            <v>秧田村</v>
          </cell>
          <cell r="K16" t="str">
            <v>本人/户主</v>
          </cell>
          <cell r="L16" t="str">
            <v>2006、12</v>
          </cell>
          <cell r="M16" t="str">
            <v>失业 </v>
          </cell>
          <cell r="N16">
            <v>405</v>
          </cell>
        </row>
        <row r="17">
          <cell r="H17" t="str">
            <v>412927197511290038</v>
          </cell>
          <cell r="I17" t="str">
            <v>商圣街道</v>
          </cell>
          <cell r="J17" t="str">
            <v>冬青社区</v>
          </cell>
          <cell r="K17" t="str">
            <v>本人/户主</v>
          </cell>
          <cell r="L17" t="str">
            <v>2017、12</v>
          </cell>
          <cell r="M17" t="str">
            <v>残疾、孩子上学</v>
          </cell>
          <cell r="N17">
            <v>280</v>
          </cell>
        </row>
        <row r="18">
          <cell r="H18" t="str">
            <v>411326200004263822</v>
          </cell>
          <cell r="I18" t="str">
            <v>商圣街道</v>
          </cell>
          <cell r="J18" t="str">
            <v>冬青社区</v>
          </cell>
          <cell r="K18" t="str">
            <v>女儿</v>
          </cell>
        </row>
        <row r="18">
          <cell r="N18">
            <v>280</v>
          </cell>
        </row>
        <row r="19">
          <cell r="H19" t="str">
            <v>41132319800407001X</v>
          </cell>
          <cell r="I19" t="str">
            <v>上集镇</v>
          </cell>
          <cell r="J19" t="str">
            <v>罗池贯社区</v>
          </cell>
          <cell r="K19" t="str">
            <v>本人/户主</v>
          </cell>
          <cell r="L19" t="str">
            <v>2006、6</v>
          </cell>
          <cell r="M19" t="str">
            <v> 患胰腺癌、三孩子上学</v>
          </cell>
          <cell r="N19">
            <v>180</v>
          </cell>
        </row>
        <row r="20">
          <cell r="H20" t="str">
            <v>411323197706060065</v>
          </cell>
          <cell r="I20" t="str">
            <v>上集镇</v>
          </cell>
          <cell r="J20" t="str">
            <v>罗池贯社区</v>
          </cell>
          <cell r="K20" t="str">
            <v>配偶</v>
          </cell>
        </row>
        <row r="20">
          <cell r="N20">
            <v>180</v>
          </cell>
        </row>
        <row r="21">
          <cell r="H21" t="str">
            <v>411326201110010014</v>
          </cell>
          <cell r="I21" t="str">
            <v>上集镇</v>
          </cell>
          <cell r="J21" t="str">
            <v>罗池贯社区</v>
          </cell>
          <cell r="K21" t="str">
            <v>子</v>
          </cell>
        </row>
        <row r="21">
          <cell r="N21">
            <v>180</v>
          </cell>
        </row>
        <row r="22">
          <cell r="H22" t="str">
            <v>411323200202280026</v>
          </cell>
          <cell r="I22" t="str">
            <v>上集镇</v>
          </cell>
          <cell r="J22" t="str">
            <v>罗池贯社区</v>
          </cell>
          <cell r="K22" t="str">
            <v>女</v>
          </cell>
        </row>
        <row r="22">
          <cell r="N22">
            <v>180</v>
          </cell>
        </row>
        <row r="23">
          <cell r="H23" t="str">
            <v>41132620080115002X</v>
          </cell>
          <cell r="I23" t="str">
            <v>上集镇</v>
          </cell>
          <cell r="J23" t="str">
            <v>罗池贯社区</v>
          </cell>
          <cell r="K23" t="str">
            <v>女</v>
          </cell>
        </row>
        <row r="23">
          <cell r="N23">
            <v>180</v>
          </cell>
        </row>
        <row r="24">
          <cell r="H24" t="str">
            <v>411323197710150100</v>
          </cell>
          <cell r="I24" t="str">
            <v>马蹬镇</v>
          </cell>
          <cell r="J24" t="str">
            <v>财神庙村</v>
          </cell>
          <cell r="K24" t="str">
            <v>本人/户主</v>
          </cell>
          <cell r="L24" t="str">
            <v>2015、10</v>
          </cell>
          <cell r="M24" t="str">
            <v>脑梗死</v>
          </cell>
          <cell r="N24">
            <v>400</v>
          </cell>
        </row>
        <row r="25">
          <cell r="H25" t="str">
            <v>411323198906290046</v>
          </cell>
          <cell r="I25" t="str">
            <v>龙城街道</v>
          </cell>
          <cell r="J25" t="str">
            <v>西湾社区</v>
          </cell>
          <cell r="K25" t="str">
            <v>本人/户主</v>
          </cell>
          <cell r="L25" t="str">
            <v>2018、5</v>
          </cell>
          <cell r="M25" t="str">
            <v>患红斑狼疮</v>
          </cell>
          <cell r="N25">
            <v>305</v>
          </cell>
        </row>
        <row r="26">
          <cell r="H26" t="str">
            <v>411326201707030018</v>
          </cell>
          <cell r="I26" t="str">
            <v>龙城街道</v>
          </cell>
          <cell r="J26" t="str">
            <v>西湾社区</v>
          </cell>
          <cell r="K26" t="str">
            <v>子</v>
          </cell>
        </row>
        <row r="26">
          <cell r="N26">
            <v>305</v>
          </cell>
        </row>
        <row r="27">
          <cell r="H27" t="str">
            <v>411323200002180012</v>
          </cell>
          <cell r="I27" t="str">
            <v>商圣街道</v>
          </cell>
          <cell r="J27" t="str">
            <v>顺风社区</v>
          </cell>
          <cell r="K27" t="str">
            <v>本人/户主</v>
          </cell>
          <cell r="L27" t="str">
            <v>2015、1</v>
          </cell>
          <cell r="M27" t="str">
            <v>残疾</v>
          </cell>
          <cell r="N27">
            <v>475</v>
          </cell>
        </row>
        <row r="28">
          <cell r="H28" t="str">
            <v>412927195508100038</v>
          </cell>
          <cell r="I28" t="str">
            <v>商圣街道</v>
          </cell>
          <cell r="J28" t="str">
            <v>冬青社区</v>
          </cell>
          <cell r="K28" t="str">
            <v>本人/户主</v>
          </cell>
          <cell r="L28" t="str">
            <v>2019、5</v>
          </cell>
          <cell r="M28" t="str">
            <v>脑溢血后遗症</v>
          </cell>
          <cell r="N28">
            <v>230</v>
          </cell>
        </row>
        <row r="29">
          <cell r="H29" t="str">
            <v>412927195705250027</v>
          </cell>
          <cell r="I29" t="str">
            <v>商圣街道</v>
          </cell>
          <cell r="J29" t="str">
            <v>冬青社区</v>
          </cell>
          <cell r="K29" t="str">
            <v>配偶</v>
          </cell>
        </row>
        <row r="29">
          <cell r="N29">
            <v>230</v>
          </cell>
        </row>
        <row r="30">
          <cell r="H30" t="str">
            <v>411323200101200023</v>
          </cell>
          <cell r="I30" t="str">
            <v>西簧乡</v>
          </cell>
          <cell r="J30" t="str">
            <v>白庄村</v>
          </cell>
          <cell r="K30" t="str">
            <v>本人/户主</v>
          </cell>
          <cell r="L30" t="str">
            <v>2014、1</v>
          </cell>
          <cell r="M30" t="str">
            <v>缺乏劳动力</v>
          </cell>
          <cell r="N30">
            <v>455</v>
          </cell>
        </row>
        <row r="31">
          <cell r="H31" t="str">
            <v>412927194207122124</v>
          </cell>
          <cell r="I31" t="str">
            <v>荆紫关镇</v>
          </cell>
          <cell r="J31" t="str">
            <v>北街村</v>
          </cell>
          <cell r="K31" t="str">
            <v>本人/户主</v>
          </cell>
          <cell r="L31" t="str">
            <v>2006、6</v>
          </cell>
          <cell r="M31" t="str">
            <v>疾病</v>
          </cell>
          <cell r="N31">
            <v>475</v>
          </cell>
        </row>
        <row r="32">
          <cell r="H32" t="str">
            <v>41132619540528441X</v>
          </cell>
          <cell r="I32" t="str">
            <v>盛湾镇</v>
          </cell>
          <cell r="J32" t="str">
            <v>盛湾村</v>
          </cell>
          <cell r="K32" t="str">
            <v>本人/户主</v>
          </cell>
          <cell r="L32" t="str">
            <v>2009、7</v>
          </cell>
          <cell r="M32" t="str">
            <v>疾病</v>
          </cell>
          <cell r="N32">
            <v>435</v>
          </cell>
        </row>
        <row r="33">
          <cell r="H33" t="str">
            <v>412927197706152831</v>
          </cell>
          <cell r="I33" t="str">
            <v>金河镇</v>
          </cell>
          <cell r="J33" t="str">
            <v>蒿坪村</v>
          </cell>
          <cell r="K33" t="str">
            <v>本人/户主</v>
          </cell>
          <cell r="L33" t="str">
            <v>2006、6</v>
          </cell>
          <cell r="M33" t="str">
            <v>疾病</v>
          </cell>
          <cell r="N33">
            <v>300</v>
          </cell>
        </row>
        <row r="34">
          <cell r="H34" t="str">
            <v>411323196502233038</v>
          </cell>
          <cell r="I34" t="str">
            <v>盛湾镇</v>
          </cell>
          <cell r="J34" t="str">
            <v>柴店村</v>
          </cell>
          <cell r="K34" t="str">
            <v>本人/户主</v>
          </cell>
          <cell r="L34" t="str">
            <v>2006、6</v>
          </cell>
          <cell r="M34" t="str">
            <v>疾病</v>
          </cell>
          <cell r="N34">
            <v>435</v>
          </cell>
        </row>
        <row r="35">
          <cell r="H35" t="str">
            <v>412927196207234475</v>
          </cell>
          <cell r="I35" t="str">
            <v>盛湾镇</v>
          </cell>
          <cell r="J35" t="str">
            <v>天池村</v>
          </cell>
          <cell r="K35" t="str">
            <v>本人/户主</v>
          </cell>
          <cell r="L35" t="str">
            <v>2008、5</v>
          </cell>
          <cell r="M35" t="str">
            <v>失业</v>
          </cell>
          <cell r="N35">
            <v>435</v>
          </cell>
        </row>
        <row r="36">
          <cell r="H36" t="str">
            <v>41132319750902468X</v>
          </cell>
          <cell r="I36" t="str">
            <v>龙城街道</v>
          </cell>
          <cell r="J36" t="str">
            <v>红旗社区</v>
          </cell>
          <cell r="K36" t="str">
            <v>本人/户主</v>
          </cell>
          <cell r="L36" t="str">
            <v>2012、1</v>
          </cell>
          <cell r="M36" t="str">
            <v>缺乏劳动力</v>
          </cell>
          <cell r="N36">
            <v>190</v>
          </cell>
        </row>
        <row r="37">
          <cell r="H37" t="str">
            <v>411326200403216927</v>
          </cell>
          <cell r="I37" t="str">
            <v>龙城街道</v>
          </cell>
          <cell r="J37" t="str">
            <v>红旗社区</v>
          </cell>
          <cell r="K37" t="str">
            <v>女</v>
          </cell>
        </row>
        <row r="37">
          <cell r="N37">
            <v>190</v>
          </cell>
        </row>
        <row r="38">
          <cell r="H38" t="str">
            <v>411323199907170024</v>
          </cell>
          <cell r="I38" t="str">
            <v>龙城街道</v>
          </cell>
          <cell r="J38" t="str">
            <v>红旗社区</v>
          </cell>
          <cell r="K38" t="str">
            <v>女</v>
          </cell>
        </row>
        <row r="38">
          <cell r="N38">
            <v>190</v>
          </cell>
        </row>
        <row r="39">
          <cell r="H39" t="str">
            <v>411323198001280046</v>
          </cell>
          <cell r="I39" t="str">
            <v>金河镇</v>
          </cell>
          <cell r="J39" t="str">
            <v>金源社区</v>
          </cell>
          <cell r="K39" t="str">
            <v>本人/户主</v>
          </cell>
          <cell r="L39" t="str">
            <v>2020、9</v>
          </cell>
          <cell r="M39" t="str">
            <v>丧偶、患癌症</v>
          </cell>
          <cell r="N39">
            <v>330</v>
          </cell>
        </row>
        <row r="40">
          <cell r="H40" t="str">
            <v>411323200410210057</v>
          </cell>
          <cell r="I40" t="str">
            <v>金河镇</v>
          </cell>
          <cell r="J40" t="str">
            <v>金源社区</v>
          </cell>
          <cell r="K40" t="str">
            <v>子</v>
          </cell>
        </row>
        <row r="40">
          <cell r="N40">
            <v>330</v>
          </cell>
        </row>
        <row r="41">
          <cell r="H41" t="str">
            <v>412927197107200010</v>
          </cell>
          <cell r="I41" t="str">
            <v>商圣街道</v>
          </cell>
          <cell r="J41" t="str">
            <v>冬青社区</v>
          </cell>
          <cell r="K41" t="str">
            <v>本人/户主</v>
          </cell>
          <cell r="L41" t="str">
            <v>2011、1</v>
          </cell>
          <cell r="M41" t="str">
            <v>尿毒症</v>
          </cell>
          <cell r="N41">
            <v>505</v>
          </cell>
        </row>
        <row r="42">
          <cell r="H42" t="str">
            <v>412927196910284458</v>
          </cell>
          <cell r="I42" t="str">
            <v>盛湾镇</v>
          </cell>
          <cell r="J42" t="str">
            <v>河扒村</v>
          </cell>
          <cell r="K42" t="str">
            <v>本人/户主</v>
          </cell>
          <cell r="L42" t="str">
            <v>2008、5</v>
          </cell>
          <cell r="M42" t="str">
            <v>失业</v>
          </cell>
          <cell r="N42">
            <v>445</v>
          </cell>
        </row>
        <row r="43">
          <cell r="H43" t="str">
            <v>412927197202050030</v>
          </cell>
          <cell r="I43" t="str">
            <v>商圣街道</v>
          </cell>
          <cell r="J43" t="str">
            <v>冬青社区</v>
          </cell>
          <cell r="K43" t="str">
            <v>本人/户主</v>
          </cell>
          <cell r="L43" t="str">
            <v>2014、1</v>
          </cell>
          <cell r="M43" t="str">
            <v>重病</v>
          </cell>
          <cell r="N43">
            <v>170</v>
          </cell>
        </row>
        <row r="44">
          <cell r="H44" t="str">
            <v>411323200401140034</v>
          </cell>
          <cell r="I44" t="str">
            <v>商圣街道</v>
          </cell>
          <cell r="J44" t="str">
            <v>冬青社区</v>
          </cell>
          <cell r="K44" t="str">
            <v>子</v>
          </cell>
        </row>
        <row r="44">
          <cell r="N44">
            <v>170</v>
          </cell>
        </row>
        <row r="45">
          <cell r="H45" t="str">
            <v>411323200207200048</v>
          </cell>
          <cell r="I45" t="str">
            <v>商圣街道</v>
          </cell>
          <cell r="J45" t="str">
            <v>冬青社区</v>
          </cell>
          <cell r="K45" t="str">
            <v>女</v>
          </cell>
        </row>
        <row r="45">
          <cell r="N45">
            <v>160</v>
          </cell>
        </row>
        <row r="46">
          <cell r="H46" t="str">
            <v>412927194501150062</v>
          </cell>
          <cell r="I46" t="str">
            <v>商圣街道</v>
          </cell>
          <cell r="J46" t="str">
            <v>冬青社区</v>
          </cell>
          <cell r="K46" t="str">
            <v>父母</v>
          </cell>
        </row>
        <row r="46">
          <cell r="N46">
            <v>170</v>
          </cell>
        </row>
        <row r="47">
          <cell r="H47" t="str">
            <v>411326200308103019</v>
          </cell>
          <cell r="I47" t="str">
            <v>老城镇</v>
          </cell>
          <cell r="J47" t="str">
            <v>秧田村</v>
          </cell>
          <cell r="K47" t="str">
            <v>本人/户主</v>
          </cell>
          <cell r="L47" t="str">
            <v>2020、7</v>
          </cell>
          <cell r="M47" t="str">
            <v>患白血病</v>
          </cell>
          <cell r="N47">
            <v>500</v>
          </cell>
        </row>
        <row r="48">
          <cell r="H48" t="str">
            <v>412927196603050053</v>
          </cell>
          <cell r="I48" t="str">
            <v>上集镇</v>
          </cell>
          <cell r="J48" t="str">
            <v>程营社区</v>
          </cell>
          <cell r="K48" t="str">
            <v>本人/户主</v>
          </cell>
          <cell r="L48" t="str">
            <v>2006、6</v>
          </cell>
          <cell r="M48" t="str">
            <v>无业，有病</v>
          </cell>
          <cell r="N48">
            <v>415</v>
          </cell>
        </row>
        <row r="49">
          <cell r="H49" t="str">
            <v>412927195108210019</v>
          </cell>
          <cell r="I49" t="str">
            <v>滔河乡</v>
          </cell>
          <cell r="J49" t="str">
            <v>金营村</v>
          </cell>
          <cell r="K49" t="str">
            <v>本人/户主</v>
          </cell>
          <cell r="L49" t="str">
            <v>2010、10</v>
          </cell>
          <cell r="M49" t="str">
            <v>疾病</v>
          </cell>
          <cell r="N49">
            <v>445</v>
          </cell>
        </row>
        <row r="50">
          <cell r="H50" t="str">
            <v>412927196405110019</v>
          </cell>
          <cell r="I50" t="str">
            <v>毛堂乡</v>
          </cell>
          <cell r="J50" t="str">
            <v>白树村</v>
          </cell>
          <cell r="K50" t="str">
            <v>本人/户主</v>
          </cell>
          <cell r="L50" t="str">
            <v>2006、6</v>
          </cell>
          <cell r="M50" t="str">
            <v>失业</v>
          </cell>
          <cell r="N50">
            <v>445</v>
          </cell>
        </row>
        <row r="51">
          <cell r="H51" t="str">
            <v>41292719740105005X</v>
          </cell>
          <cell r="I51" t="str">
            <v>商圣街道</v>
          </cell>
          <cell r="J51" t="str">
            <v>冬青社区</v>
          </cell>
          <cell r="K51" t="str">
            <v>本人/户主</v>
          </cell>
          <cell r="L51" t="str">
            <v>2012、10</v>
          </cell>
          <cell r="M51" t="str">
            <v>智残</v>
          </cell>
          <cell r="N51">
            <v>495</v>
          </cell>
        </row>
        <row r="52">
          <cell r="H52" t="str">
            <v>412927194101123014</v>
          </cell>
          <cell r="I52" t="str">
            <v>商圣街道</v>
          </cell>
          <cell r="J52" t="str">
            <v>冬青社区</v>
          </cell>
          <cell r="K52" t="str">
            <v>本人/户主</v>
          </cell>
          <cell r="L52" t="str">
            <v>2020、8</v>
          </cell>
          <cell r="M52" t="str">
            <v>年老、有病</v>
          </cell>
          <cell r="N52">
            <v>430</v>
          </cell>
        </row>
        <row r="53">
          <cell r="H53" t="str">
            <v>412927194802090016</v>
          </cell>
          <cell r="I53" t="str">
            <v>龙城街道</v>
          </cell>
          <cell r="J53" t="str">
            <v>郑湾社区</v>
          </cell>
          <cell r="K53" t="str">
            <v>本人/户主</v>
          </cell>
          <cell r="L53" t="str">
            <v>2018、5</v>
          </cell>
          <cell r="M53" t="str">
            <v>年老、孩子有病</v>
          </cell>
          <cell r="N53">
            <v>220</v>
          </cell>
        </row>
        <row r="54">
          <cell r="H54" t="str">
            <v>412927195209190045</v>
          </cell>
          <cell r="I54" t="str">
            <v>龙城街道</v>
          </cell>
          <cell r="J54" t="str">
            <v>郑湾社区</v>
          </cell>
          <cell r="K54" t="str">
            <v>配偶</v>
          </cell>
        </row>
        <row r="54">
          <cell r="N54">
            <v>220</v>
          </cell>
        </row>
        <row r="55">
          <cell r="H55" t="str">
            <v>411323197611052134</v>
          </cell>
          <cell r="I55" t="str">
            <v>荆紫关镇</v>
          </cell>
          <cell r="J55" t="str">
            <v>店子村</v>
          </cell>
          <cell r="K55" t="str">
            <v>本人/户主</v>
          </cell>
          <cell r="L55" t="str">
            <v>2021、4</v>
          </cell>
          <cell r="M55" t="str">
            <v>本人精神病，孩子上大学</v>
          </cell>
          <cell r="N55">
            <v>450</v>
          </cell>
        </row>
        <row r="56">
          <cell r="H56" t="str">
            <v>41292719730504002X</v>
          </cell>
          <cell r="I56" t="str">
            <v>龙城街道</v>
          </cell>
          <cell r="J56" t="str">
            <v>上集社区</v>
          </cell>
          <cell r="K56" t="str">
            <v>本人/户主</v>
          </cell>
          <cell r="L56" t="str">
            <v>2009、7</v>
          </cell>
          <cell r="M56" t="str">
            <v>重病</v>
          </cell>
          <cell r="N56">
            <v>235</v>
          </cell>
        </row>
        <row r="57">
          <cell r="H57" t="str">
            <v>411323199901104413</v>
          </cell>
          <cell r="I57" t="str">
            <v>龙城街道</v>
          </cell>
          <cell r="J57" t="str">
            <v>上集社区</v>
          </cell>
          <cell r="K57" t="str">
            <v>子</v>
          </cell>
        </row>
        <row r="57">
          <cell r="N57">
            <v>230</v>
          </cell>
        </row>
        <row r="58">
          <cell r="H58" t="str">
            <v>411326202010110389</v>
          </cell>
          <cell r="I58" t="str">
            <v>龙城街道</v>
          </cell>
          <cell r="J58" t="str">
            <v>上集社区</v>
          </cell>
          <cell r="K58" t="str">
            <v>孙子、孙女或外孙子、外孙女</v>
          </cell>
        </row>
        <row r="58">
          <cell r="N58">
            <v>230</v>
          </cell>
        </row>
        <row r="59">
          <cell r="H59" t="str">
            <v>412927193901094421</v>
          </cell>
          <cell r="I59" t="str">
            <v>盛湾镇</v>
          </cell>
          <cell r="J59" t="str">
            <v>盛湾村</v>
          </cell>
          <cell r="K59" t="str">
            <v>本人/户主</v>
          </cell>
          <cell r="L59" t="str">
            <v>2014、10</v>
          </cell>
          <cell r="M59" t="str">
            <v>重病</v>
          </cell>
          <cell r="N59">
            <v>465</v>
          </cell>
        </row>
        <row r="60">
          <cell r="H60" t="str">
            <v>412927194705050012</v>
          </cell>
          <cell r="I60" t="str">
            <v>龙城街道</v>
          </cell>
          <cell r="J60" t="str">
            <v>西湾社区</v>
          </cell>
          <cell r="K60" t="str">
            <v>配偶</v>
          </cell>
        </row>
        <row r="60">
          <cell r="N60">
            <v>260</v>
          </cell>
        </row>
        <row r="61">
          <cell r="H61" t="str">
            <v>41292719490520002X</v>
          </cell>
          <cell r="I61" t="str">
            <v>龙城街道</v>
          </cell>
          <cell r="J61" t="str">
            <v>西湾社区</v>
          </cell>
          <cell r="K61" t="str">
            <v>本人/户主</v>
          </cell>
          <cell r="L61" t="str">
            <v>2019、7</v>
          </cell>
          <cell r="M61" t="str">
            <v>夫妻俩长期慢性病</v>
          </cell>
          <cell r="N61">
            <v>260</v>
          </cell>
        </row>
        <row r="62">
          <cell r="H62" t="str">
            <v>41292719500717002X</v>
          </cell>
          <cell r="I62" t="str">
            <v>商圣街道</v>
          </cell>
          <cell r="J62" t="str">
            <v>冬青社区</v>
          </cell>
          <cell r="K62" t="str">
            <v>本人/户主</v>
          </cell>
          <cell r="L62" t="str">
            <v>2017、10</v>
          </cell>
          <cell r="M62" t="str">
            <v>年老、有病</v>
          </cell>
          <cell r="N62">
            <v>335</v>
          </cell>
        </row>
        <row r="63">
          <cell r="H63" t="str">
            <v>412927196605091131</v>
          </cell>
          <cell r="I63" t="str">
            <v>毛堂乡</v>
          </cell>
          <cell r="J63" t="str">
            <v>白树村</v>
          </cell>
          <cell r="K63" t="str">
            <v>本人/户主</v>
          </cell>
          <cell r="L63" t="str">
            <v>2006、6</v>
          </cell>
          <cell r="M63" t="str">
            <v>失业、残疾</v>
          </cell>
          <cell r="N63">
            <v>435</v>
          </cell>
        </row>
        <row r="64">
          <cell r="H64" t="str">
            <v>412927196605256354</v>
          </cell>
          <cell r="I64" t="str">
            <v>上集镇</v>
          </cell>
          <cell r="J64" t="str">
            <v>塘坊村</v>
          </cell>
          <cell r="K64" t="str">
            <v>本人/户主</v>
          </cell>
          <cell r="L64" t="str">
            <v>2015、7</v>
          </cell>
          <cell r="M64" t="str">
            <v>失业，妻子有病</v>
          </cell>
          <cell r="N64">
            <v>395</v>
          </cell>
        </row>
        <row r="65">
          <cell r="H65" t="str">
            <v>411323194705032122</v>
          </cell>
          <cell r="I65" t="str">
            <v>荆紫关镇</v>
          </cell>
          <cell r="J65" t="str">
            <v>中街村</v>
          </cell>
          <cell r="K65" t="str">
            <v>本人/户主</v>
          </cell>
          <cell r="L65" t="str">
            <v>2010、1</v>
          </cell>
          <cell r="M65" t="str">
            <v>缺乏劳动力</v>
          </cell>
          <cell r="N65">
            <v>425</v>
          </cell>
        </row>
        <row r="66">
          <cell r="H66" t="str">
            <v>411323200508155340</v>
          </cell>
          <cell r="I66" t="str">
            <v>香花镇</v>
          </cell>
          <cell r="J66" t="str">
            <v>香北村</v>
          </cell>
          <cell r="K66" t="str">
            <v>子</v>
          </cell>
        </row>
        <row r="66">
          <cell r="N66">
            <v>270</v>
          </cell>
        </row>
        <row r="67">
          <cell r="H67" t="str">
            <v>412927197908135335</v>
          </cell>
          <cell r="I67" t="str">
            <v>香花镇</v>
          </cell>
          <cell r="J67" t="str">
            <v>香北村</v>
          </cell>
          <cell r="K67" t="str">
            <v>本人/户主</v>
          </cell>
          <cell r="L67" t="str">
            <v>2018、6</v>
          </cell>
          <cell r="M67" t="str">
            <v>失业、孩子上学</v>
          </cell>
          <cell r="N67">
            <v>270</v>
          </cell>
        </row>
        <row r="68">
          <cell r="H68" t="str">
            <v>412927197006167055</v>
          </cell>
          <cell r="I68" t="str">
            <v>滔河乡</v>
          </cell>
          <cell r="J68" t="str">
            <v>刘伙村</v>
          </cell>
          <cell r="K68" t="str">
            <v>本人/户主</v>
          </cell>
          <cell r="L68" t="str">
            <v>2006、6</v>
          </cell>
          <cell r="M68" t="str">
            <v>失业</v>
          </cell>
          <cell r="N68">
            <v>415</v>
          </cell>
        </row>
        <row r="69">
          <cell r="H69" t="str">
            <v>412927196606110525</v>
          </cell>
          <cell r="I69" t="str">
            <v>龙城街道</v>
          </cell>
          <cell r="J69" t="str">
            <v>西湾社区</v>
          </cell>
          <cell r="K69" t="str">
            <v>配偶</v>
          </cell>
        </row>
        <row r="69">
          <cell r="N69">
            <v>270</v>
          </cell>
        </row>
        <row r="70">
          <cell r="H70" t="str">
            <v>412927196607280550</v>
          </cell>
          <cell r="I70" t="str">
            <v>龙城街道</v>
          </cell>
          <cell r="J70" t="str">
            <v>西湾社区</v>
          </cell>
          <cell r="K70" t="str">
            <v>本人/户主</v>
          </cell>
          <cell r="L70" t="str">
            <v>2017、9</v>
          </cell>
          <cell r="M70" t="str">
            <v>本人耳聋，妻子糖尿病</v>
          </cell>
          <cell r="N70">
            <v>270</v>
          </cell>
        </row>
        <row r="71">
          <cell r="H71" t="str">
            <v>41292719570615001X</v>
          </cell>
          <cell r="I71" t="str">
            <v>商圣街道</v>
          </cell>
          <cell r="J71" t="str">
            <v>狮子路社区</v>
          </cell>
          <cell r="K71" t="str">
            <v>本人/户主</v>
          </cell>
          <cell r="L71" t="str">
            <v>2006、12</v>
          </cell>
          <cell r="M71" t="str">
            <v>残疾</v>
          </cell>
          <cell r="N71">
            <v>475</v>
          </cell>
        </row>
        <row r="72">
          <cell r="H72" t="str">
            <v>411323198508130055</v>
          </cell>
          <cell r="I72" t="str">
            <v>上集镇</v>
          </cell>
          <cell r="J72" t="str">
            <v>程营社区</v>
          </cell>
          <cell r="K72" t="str">
            <v>本人/户主</v>
          </cell>
          <cell r="L72" t="str">
            <v>2017、8</v>
          </cell>
          <cell r="M72" t="str">
            <v>残疾一级</v>
          </cell>
          <cell r="N72">
            <v>475</v>
          </cell>
        </row>
        <row r="73">
          <cell r="H73" t="str">
            <v>412927195302100024</v>
          </cell>
          <cell r="I73" t="str">
            <v>龙城街道</v>
          </cell>
          <cell r="J73" t="str">
            <v>西湾社区</v>
          </cell>
          <cell r="K73" t="str">
            <v>本人/户主</v>
          </cell>
          <cell r="L73" t="str">
            <v>2017、9</v>
          </cell>
          <cell r="M73" t="str">
            <v>严重风湿病</v>
          </cell>
          <cell r="N73">
            <v>450</v>
          </cell>
        </row>
        <row r="74">
          <cell r="H74" t="str">
            <v>412927195808070010</v>
          </cell>
          <cell r="I74" t="str">
            <v>龙城街道</v>
          </cell>
          <cell r="J74" t="str">
            <v>上集社区</v>
          </cell>
          <cell r="K74" t="str">
            <v>本人/户主</v>
          </cell>
          <cell r="L74" t="str">
            <v>2014、4</v>
          </cell>
          <cell r="M74" t="str">
            <v>中风偏瘫</v>
          </cell>
          <cell r="N74">
            <v>475</v>
          </cell>
        </row>
        <row r="75">
          <cell r="H75" t="str">
            <v>411323199510067002</v>
          </cell>
          <cell r="I75" t="str">
            <v>商圣街道</v>
          </cell>
          <cell r="J75" t="str">
            <v>幸福社区</v>
          </cell>
          <cell r="K75" t="str">
            <v>本人/户主</v>
          </cell>
          <cell r="L75" t="str">
            <v>2012、7</v>
          </cell>
          <cell r="M75" t="str">
            <v>残疾</v>
          </cell>
          <cell r="N75">
            <v>295</v>
          </cell>
        </row>
        <row r="76">
          <cell r="H76" t="str">
            <v>411326202105020060</v>
          </cell>
          <cell r="I76" t="str">
            <v>商圣街道</v>
          </cell>
          <cell r="J76" t="str">
            <v>幸福社区</v>
          </cell>
          <cell r="K76" t="str">
            <v>长女</v>
          </cell>
        </row>
        <row r="76">
          <cell r="N76">
            <v>295</v>
          </cell>
        </row>
        <row r="77">
          <cell r="H77" t="str">
            <v>412927195105120026</v>
          </cell>
          <cell r="I77" t="str">
            <v>商圣街道</v>
          </cell>
          <cell r="J77" t="str">
            <v>幸福社区</v>
          </cell>
          <cell r="K77" t="str">
            <v>本人/户主</v>
          </cell>
          <cell r="L77" t="str">
            <v>2021、8</v>
          </cell>
        </row>
        <row r="77">
          <cell r="N77">
            <v>300</v>
          </cell>
        </row>
        <row r="78">
          <cell r="H78" t="str">
            <v>411326201003143030</v>
          </cell>
          <cell r="I78" t="str">
            <v>老城镇</v>
          </cell>
          <cell r="J78" t="str">
            <v>穆山村</v>
          </cell>
          <cell r="K78" t="str">
            <v>子</v>
          </cell>
        </row>
        <row r="78">
          <cell r="N78">
            <v>295</v>
          </cell>
        </row>
        <row r="79">
          <cell r="H79" t="str">
            <v>411323197307133060</v>
          </cell>
          <cell r="I79" t="str">
            <v>老城镇</v>
          </cell>
          <cell r="J79" t="str">
            <v>穆山村</v>
          </cell>
          <cell r="K79" t="str">
            <v>本人/户主</v>
          </cell>
          <cell r="L79" t="str">
            <v>2017、10</v>
          </cell>
          <cell r="M79" t="str">
            <v>离异、俩孩子上学</v>
          </cell>
          <cell r="N79">
            <v>295</v>
          </cell>
        </row>
        <row r="80">
          <cell r="H80" t="str">
            <v>411323198912050049</v>
          </cell>
          <cell r="I80" t="str">
            <v>商圣街道</v>
          </cell>
          <cell r="J80" t="str">
            <v>狮子路社区</v>
          </cell>
          <cell r="K80" t="str">
            <v>女</v>
          </cell>
        </row>
        <row r="80">
          <cell r="N80">
            <v>340</v>
          </cell>
        </row>
        <row r="81">
          <cell r="H81" t="str">
            <v>412927196406030010</v>
          </cell>
          <cell r="I81" t="str">
            <v>商圣街道</v>
          </cell>
          <cell r="J81" t="str">
            <v>狮子路社区</v>
          </cell>
          <cell r="K81" t="str">
            <v>本人/户主</v>
          </cell>
          <cell r="L81" t="str">
            <v>2017、12</v>
          </cell>
          <cell r="M81" t="str">
            <v>智力残疾</v>
          </cell>
          <cell r="N81">
            <v>340</v>
          </cell>
        </row>
        <row r="82">
          <cell r="H82" t="str">
            <v>412927197605233843</v>
          </cell>
          <cell r="I82" t="str">
            <v>龙城街道</v>
          </cell>
          <cell r="J82" t="str">
            <v>郑湾社区</v>
          </cell>
          <cell r="K82" t="str">
            <v>配偶</v>
          </cell>
        </row>
        <row r="82">
          <cell r="N82">
            <v>200</v>
          </cell>
        </row>
        <row r="83">
          <cell r="H83" t="str">
            <v>411323199810040039</v>
          </cell>
          <cell r="I83" t="str">
            <v>龙城街道</v>
          </cell>
          <cell r="J83" t="str">
            <v>郑湾社区</v>
          </cell>
          <cell r="K83" t="str">
            <v>子</v>
          </cell>
        </row>
        <row r="83">
          <cell r="N83">
            <v>200</v>
          </cell>
        </row>
        <row r="84">
          <cell r="H84" t="str">
            <v>411326200901050093</v>
          </cell>
          <cell r="I84" t="str">
            <v>龙城街道</v>
          </cell>
          <cell r="J84" t="str">
            <v>郑湾社区</v>
          </cell>
          <cell r="K84" t="str">
            <v>子</v>
          </cell>
        </row>
        <row r="84">
          <cell r="N84">
            <v>200</v>
          </cell>
        </row>
        <row r="85">
          <cell r="H85" t="str">
            <v>412927197608180011</v>
          </cell>
          <cell r="I85" t="str">
            <v>龙城街道</v>
          </cell>
          <cell r="J85" t="str">
            <v>郑湾社区</v>
          </cell>
          <cell r="K85" t="str">
            <v>本人/户主</v>
          </cell>
          <cell r="L85" t="str">
            <v>2012、10</v>
          </cell>
          <cell r="M85" t="str">
            <v>重病</v>
          </cell>
          <cell r="N85">
            <v>210</v>
          </cell>
        </row>
        <row r="86">
          <cell r="H86" t="str">
            <v>412927194102071412</v>
          </cell>
          <cell r="I86" t="str">
            <v>西簧乡</v>
          </cell>
          <cell r="J86" t="str">
            <v>谢湾村</v>
          </cell>
          <cell r="K86" t="str">
            <v>本人/户主</v>
          </cell>
          <cell r="L86" t="str">
            <v>2013、1</v>
          </cell>
          <cell r="M86" t="str">
            <v>重病</v>
          </cell>
          <cell r="N86">
            <v>425</v>
          </cell>
        </row>
        <row r="87">
          <cell r="H87" t="str">
            <v>411323199808040048</v>
          </cell>
          <cell r="I87" t="str">
            <v>上集镇</v>
          </cell>
          <cell r="J87" t="str">
            <v>程营社区</v>
          </cell>
          <cell r="K87" t="str">
            <v>女</v>
          </cell>
        </row>
        <row r="87">
          <cell r="N87">
            <v>305</v>
          </cell>
        </row>
        <row r="88">
          <cell r="H88" t="str">
            <v>412927197411150011</v>
          </cell>
          <cell r="I88" t="str">
            <v>上集镇</v>
          </cell>
          <cell r="J88" t="str">
            <v>程营社区</v>
          </cell>
          <cell r="K88" t="str">
            <v>本人/户主</v>
          </cell>
          <cell r="L88" t="str">
            <v>2015、11</v>
          </cell>
          <cell r="M88" t="str">
            <v>患精神病</v>
          </cell>
          <cell r="N88">
            <v>305</v>
          </cell>
        </row>
        <row r="89">
          <cell r="H89" t="str">
            <v>412927197305084452</v>
          </cell>
          <cell r="I89" t="str">
            <v>盛湾镇</v>
          </cell>
          <cell r="J89" t="str">
            <v>泰山庙村</v>
          </cell>
          <cell r="K89" t="str">
            <v>本人/户主</v>
          </cell>
          <cell r="L89" t="str">
            <v>2014、7</v>
          </cell>
          <cell r="M89" t="str">
            <v>残疾</v>
          </cell>
          <cell r="N89">
            <v>365</v>
          </cell>
        </row>
        <row r="90">
          <cell r="H90" t="str">
            <v>411326201310200250</v>
          </cell>
          <cell r="I90" t="str">
            <v>龙城街道</v>
          </cell>
          <cell r="J90" t="str">
            <v>郑湾社区</v>
          </cell>
          <cell r="K90" t="str">
            <v>子</v>
          </cell>
        </row>
        <row r="90">
          <cell r="N90">
            <v>250</v>
          </cell>
        </row>
        <row r="91">
          <cell r="H91" t="str">
            <v>411323198503120018</v>
          </cell>
          <cell r="I91" t="str">
            <v>龙城街道</v>
          </cell>
          <cell r="J91" t="str">
            <v>郑湾社区</v>
          </cell>
          <cell r="K91" t="str">
            <v>本人/户主</v>
          </cell>
          <cell r="L91">
            <v>2016.6</v>
          </cell>
          <cell r="M91" t="str">
            <v>脑瘫</v>
          </cell>
          <cell r="N91">
            <v>250</v>
          </cell>
        </row>
        <row r="92">
          <cell r="H92" t="str">
            <v>411323194703183429</v>
          </cell>
          <cell r="I92" t="str">
            <v>大石桥乡</v>
          </cell>
          <cell r="J92" t="str">
            <v>西岭村</v>
          </cell>
          <cell r="K92" t="str">
            <v>本人/户主</v>
          </cell>
          <cell r="L92" t="str">
            <v>2019、4</v>
          </cell>
          <cell r="M92" t="str">
            <v>丧偶，有病</v>
          </cell>
          <cell r="N92">
            <v>430</v>
          </cell>
        </row>
        <row r="93">
          <cell r="H93" t="str">
            <v>411323198301020035</v>
          </cell>
          <cell r="I93" t="str">
            <v>上集镇</v>
          </cell>
          <cell r="J93" t="str">
            <v>朝阳社区</v>
          </cell>
          <cell r="K93" t="str">
            <v>本人/户主</v>
          </cell>
          <cell r="L93" t="str">
            <v>2012、12</v>
          </cell>
          <cell r="M93" t="str">
            <v>无业，有病</v>
          </cell>
          <cell r="N93">
            <v>300</v>
          </cell>
        </row>
        <row r="94">
          <cell r="H94" t="str">
            <v>412927197311232124</v>
          </cell>
          <cell r="I94" t="str">
            <v>荆紫关镇</v>
          </cell>
          <cell r="J94" t="str">
            <v>魏村</v>
          </cell>
          <cell r="K94" t="str">
            <v>本人/户主</v>
          </cell>
          <cell r="L94" t="str">
            <v>2019、1</v>
          </cell>
          <cell r="M94" t="str">
            <v>无业、孩子上学</v>
          </cell>
          <cell r="N94">
            <v>355</v>
          </cell>
        </row>
        <row r="95">
          <cell r="H95" t="str">
            <v>411323198210230037</v>
          </cell>
          <cell r="I95" t="str">
            <v>荆紫关镇</v>
          </cell>
          <cell r="J95" t="str">
            <v>中街村</v>
          </cell>
          <cell r="K95" t="str">
            <v>本人/户主</v>
          </cell>
          <cell r="L95" t="str">
            <v>2006、6</v>
          </cell>
          <cell r="M95" t="str">
            <v>残疾</v>
          </cell>
          <cell r="N95">
            <v>395</v>
          </cell>
        </row>
        <row r="96">
          <cell r="H96" t="str">
            <v>412927197512080024</v>
          </cell>
          <cell r="I96" t="str">
            <v>商圣街道</v>
          </cell>
          <cell r="J96" t="str">
            <v>冬青社区</v>
          </cell>
          <cell r="K96" t="str">
            <v>本人/户主</v>
          </cell>
          <cell r="L96" t="str">
            <v>2014、10</v>
          </cell>
          <cell r="M96" t="str">
            <v>精神病</v>
          </cell>
          <cell r="N96">
            <v>475</v>
          </cell>
        </row>
        <row r="97">
          <cell r="H97" t="str">
            <v>411323198102160035</v>
          </cell>
          <cell r="I97" t="str">
            <v>商圣街道</v>
          </cell>
          <cell r="J97" t="str">
            <v>狮子路社区</v>
          </cell>
          <cell r="K97" t="str">
            <v>子</v>
          </cell>
        </row>
        <row r="97">
          <cell r="N97">
            <v>340</v>
          </cell>
        </row>
        <row r="98">
          <cell r="H98" t="str">
            <v>412927194502150021</v>
          </cell>
          <cell r="I98" t="str">
            <v>商圣街道</v>
          </cell>
          <cell r="J98" t="str">
            <v>狮子路社区</v>
          </cell>
          <cell r="K98" t="str">
            <v>本人/户主</v>
          </cell>
          <cell r="L98" t="str">
            <v>2006、6</v>
          </cell>
          <cell r="M98" t="str">
            <v>残疾</v>
          </cell>
          <cell r="N98">
            <v>340</v>
          </cell>
        </row>
        <row r="99">
          <cell r="H99" t="str">
            <v>411323197310060093</v>
          </cell>
          <cell r="I99" t="str">
            <v>龙城街道</v>
          </cell>
          <cell r="J99" t="str">
            <v>郑湾社区</v>
          </cell>
          <cell r="K99" t="str">
            <v>本人/户主</v>
          </cell>
          <cell r="L99" t="str">
            <v>2007、12</v>
          </cell>
          <cell r="M99" t="str">
            <v>残疾</v>
          </cell>
          <cell r="N99">
            <v>435</v>
          </cell>
        </row>
        <row r="100">
          <cell r="H100" t="str">
            <v>412927195305112143</v>
          </cell>
          <cell r="I100" t="str">
            <v>荆紫关镇</v>
          </cell>
          <cell r="J100" t="str">
            <v>中街村</v>
          </cell>
          <cell r="K100" t="str">
            <v>本人/户主</v>
          </cell>
          <cell r="L100" t="str">
            <v>2010、10</v>
          </cell>
          <cell r="M100" t="str">
            <v>疾病</v>
          </cell>
          <cell r="N100">
            <v>425</v>
          </cell>
        </row>
        <row r="101">
          <cell r="H101" t="str">
            <v>412927193905202629</v>
          </cell>
          <cell r="I101" t="str">
            <v>金河镇</v>
          </cell>
          <cell r="J101" t="str">
            <v>金汇社区</v>
          </cell>
          <cell r="K101" t="str">
            <v>本人/户主</v>
          </cell>
          <cell r="L101" t="str">
            <v>2016、8</v>
          </cell>
          <cell r="M101" t="str">
            <v>常年有病</v>
          </cell>
          <cell r="N101">
            <v>350</v>
          </cell>
        </row>
        <row r="102">
          <cell r="H102" t="str">
            <v>411326200907300014</v>
          </cell>
          <cell r="I102" t="str">
            <v>龙城街道</v>
          </cell>
          <cell r="J102" t="str">
            <v>春风社区</v>
          </cell>
          <cell r="K102" t="str">
            <v>兄弟姐妹</v>
          </cell>
        </row>
        <row r="102">
          <cell r="N102">
            <v>250</v>
          </cell>
        </row>
        <row r="103">
          <cell r="H103" t="str">
            <v>411326200709180023</v>
          </cell>
          <cell r="I103" t="str">
            <v>龙城街道</v>
          </cell>
          <cell r="J103" t="str">
            <v>春风社区</v>
          </cell>
          <cell r="K103" t="str">
            <v>本人/户主</v>
          </cell>
          <cell r="L103" t="str">
            <v>2020、1</v>
          </cell>
          <cell r="M103" t="str">
            <v>父亲去世，姐弟俩上学</v>
          </cell>
          <cell r="N103">
            <v>250</v>
          </cell>
        </row>
        <row r="104">
          <cell r="H104" t="str">
            <v>412927194312140025</v>
          </cell>
          <cell r="I104" t="str">
            <v>龙城街道</v>
          </cell>
          <cell r="J104" t="str">
            <v>西湾社区</v>
          </cell>
          <cell r="K104" t="str">
            <v>本人/户主</v>
          </cell>
          <cell r="L104" t="str">
            <v>2020、1</v>
          </cell>
          <cell r="M104" t="str">
            <v>年老、有病</v>
          </cell>
          <cell r="N104">
            <v>430</v>
          </cell>
        </row>
        <row r="105">
          <cell r="H105" t="str">
            <v>412927197201070072</v>
          </cell>
          <cell r="I105" t="str">
            <v>上集镇</v>
          </cell>
          <cell r="J105" t="str">
            <v>朝阳社区</v>
          </cell>
          <cell r="K105" t="str">
            <v>本人/户主</v>
          </cell>
          <cell r="L105" t="str">
            <v>2014、10</v>
          </cell>
          <cell r="M105" t="str">
            <v>失业，妻有病</v>
          </cell>
          <cell r="N105">
            <v>395</v>
          </cell>
        </row>
        <row r="106">
          <cell r="H106" t="str">
            <v>41292719781215016X</v>
          </cell>
          <cell r="I106" t="str">
            <v>上集镇</v>
          </cell>
          <cell r="J106" t="str">
            <v>东沟村</v>
          </cell>
          <cell r="K106" t="str">
            <v>本人/户主</v>
          </cell>
          <cell r="L106" t="str">
            <v>2013、10</v>
          </cell>
          <cell r="M106" t="str">
            <v>严重精神病</v>
          </cell>
          <cell r="N106">
            <v>435</v>
          </cell>
        </row>
        <row r="107">
          <cell r="H107" t="str">
            <v>412927197001130034</v>
          </cell>
          <cell r="I107" t="str">
            <v>龙城街道</v>
          </cell>
          <cell r="J107" t="str">
            <v>红旗社区</v>
          </cell>
          <cell r="K107" t="str">
            <v>本人/户主</v>
          </cell>
          <cell r="L107" t="str">
            <v>2006、6</v>
          </cell>
          <cell r="M107" t="str">
            <v>疾病</v>
          </cell>
          <cell r="N107">
            <v>345</v>
          </cell>
        </row>
        <row r="108">
          <cell r="H108" t="str">
            <v>412927196401080051</v>
          </cell>
          <cell r="I108" t="str">
            <v>上集镇</v>
          </cell>
          <cell r="J108" t="str">
            <v>程营社区</v>
          </cell>
          <cell r="K108" t="str">
            <v>本人/户主</v>
          </cell>
          <cell r="L108" t="str">
            <v>2006、6</v>
          </cell>
          <cell r="M108" t="str">
            <v>残疾</v>
          </cell>
          <cell r="N108">
            <v>495</v>
          </cell>
        </row>
        <row r="109">
          <cell r="H109" t="str">
            <v>411323199810192163</v>
          </cell>
          <cell r="I109" t="str">
            <v>荆紫关镇</v>
          </cell>
          <cell r="J109" t="str">
            <v>汉王坪村</v>
          </cell>
          <cell r="K109" t="str">
            <v>女</v>
          </cell>
        </row>
        <row r="109">
          <cell r="N109">
            <v>250</v>
          </cell>
        </row>
        <row r="110">
          <cell r="H110" t="str">
            <v>41292719730911214X</v>
          </cell>
          <cell r="I110" t="str">
            <v>荆紫关镇</v>
          </cell>
          <cell r="J110" t="str">
            <v>汉王坪村</v>
          </cell>
          <cell r="K110" t="str">
            <v>本人/户主</v>
          </cell>
          <cell r="L110" t="str">
            <v>2011、1</v>
          </cell>
          <cell r="M110" t="str">
            <v>缺乏劳动力</v>
          </cell>
          <cell r="N110">
            <v>250</v>
          </cell>
        </row>
        <row r="111">
          <cell r="H111" t="str">
            <v>412927197303052633</v>
          </cell>
          <cell r="I111" t="str">
            <v>金河镇</v>
          </cell>
          <cell r="J111" t="str">
            <v>东升村</v>
          </cell>
          <cell r="K111" t="str">
            <v>本人/户主</v>
          </cell>
          <cell r="L111" t="str">
            <v>2015、4</v>
          </cell>
          <cell r="M111" t="str">
            <v>夫妻俩都残疾</v>
          </cell>
          <cell r="N111">
            <v>455</v>
          </cell>
        </row>
        <row r="112">
          <cell r="H112" t="str">
            <v>412927195507262166</v>
          </cell>
          <cell r="I112" t="str">
            <v>荆紫关镇</v>
          </cell>
          <cell r="J112" t="str">
            <v>南街村</v>
          </cell>
          <cell r="K112" t="str">
            <v>本人/户主</v>
          </cell>
          <cell r="L112" t="str">
            <v>2012、1</v>
          </cell>
          <cell r="M112" t="str">
            <v>重病</v>
          </cell>
          <cell r="N112">
            <v>425</v>
          </cell>
        </row>
        <row r="113">
          <cell r="H113" t="str">
            <v>41292719400114001X</v>
          </cell>
          <cell r="I113" t="str">
            <v>龙城街道</v>
          </cell>
          <cell r="J113" t="str">
            <v>西湾社区</v>
          </cell>
          <cell r="K113" t="str">
            <v>配偶</v>
          </cell>
        </row>
        <row r="113">
          <cell r="N113">
            <v>290</v>
          </cell>
        </row>
        <row r="114">
          <cell r="H114" t="str">
            <v>412927194305040026</v>
          </cell>
          <cell r="I114" t="str">
            <v>龙城街道</v>
          </cell>
          <cell r="J114" t="str">
            <v>西湾社区</v>
          </cell>
          <cell r="K114" t="str">
            <v>本人/户主</v>
          </cell>
          <cell r="L114" t="str">
            <v>2017、9</v>
          </cell>
          <cell r="M114" t="str">
            <v>年老、有病</v>
          </cell>
          <cell r="N114">
            <v>290</v>
          </cell>
        </row>
        <row r="115">
          <cell r="H115" t="str">
            <v>412927193301120016</v>
          </cell>
          <cell r="I115" t="str">
            <v>龙城街道</v>
          </cell>
          <cell r="J115" t="str">
            <v>上集社区</v>
          </cell>
          <cell r="K115" t="str">
            <v>本人/户主</v>
          </cell>
          <cell r="L115" t="str">
            <v>2015、10</v>
          </cell>
          <cell r="M115" t="str">
            <v>年老、有病</v>
          </cell>
          <cell r="N115">
            <v>395</v>
          </cell>
        </row>
        <row r="116">
          <cell r="H116" t="str">
            <v>411323200103275328</v>
          </cell>
          <cell r="I116" t="str">
            <v>香花镇</v>
          </cell>
          <cell r="J116" t="str">
            <v>张寨村</v>
          </cell>
          <cell r="K116" t="str">
            <v>女</v>
          </cell>
        </row>
        <row r="116">
          <cell r="N116">
            <v>240</v>
          </cell>
        </row>
        <row r="117">
          <cell r="H117" t="str">
            <v>411323197206135382</v>
          </cell>
          <cell r="I117" t="str">
            <v>香花镇</v>
          </cell>
          <cell r="J117" t="str">
            <v>张寨村</v>
          </cell>
          <cell r="K117" t="str">
            <v>本人/户主</v>
          </cell>
          <cell r="L117" t="str">
            <v>2006、6</v>
          </cell>
          <cell r="M117" t="str">
            <v>失业</v>
          </cell>
          <cell r="N117">
            <v>245</v>
          </cell>
        </row>
        <row r="118">
          <cell r="H118" t="str">
            <v>411323200302200011</v>
          </cell>
          <cell r="I118" t="str">
            <v>商圣街道</v>
          </cell>
          <cell r="J118" t="str">
            <v>狮子路社区</v>
          </cell>
          <cell r="K118" t="str">
            <v>子</v>
          </cell>
        </row>
        <row r="118">
          <cell r="N118">
            <v>275</v>
          </cell>
        </row>
        <row r="119">
          <cell r="H119" t="str">
            <v>412927197109150010</v>
          </cell>
          <cell r="I119" t="str">
            <v>商圣街道</v>
          </cell>
          <cell r="J119" t="str">
            <v>狮子路社区</v>
          </cell>
          <cell r="K119" t="str">
            <v>本人/户主</v>
          </cell>
          <cell r="L119" t="str">
            <v>2017、12</v>
          </cell>
          <cell r="M119" t="str">
            <v>丧偶、俩孩子上学</v>
          </cell>
          <cell r="N119">
            <v>275</v>
          </cell>
        </row>
        <row r="120">
          <cell r="H120" t="str">
            <v>412927194909244425</v>
          </cell>
          <cell r="I120" t="str">
            <v>盛湾镇</v>
          </cell>
          <cell r="J120" t="str">
            <v>杨岗村</v>
          </cell>
          <cell r="K120" t="str">
            <v>本人/户主</v>
          </cell>
          <cell r="L120" t="str">
            <v>2007、1</v>
          </cell>
          <cell r="M120" t="str">
            <v>缺乏劳动力</v>
          </cell>
          <cell r="N120">
            <v>435</v>
          </cell>
        </row>
        <row r="121">
          <cell r="H121" t="str">
            <v>411323200306020034</v>
          </cell>
          <cell r="I121" t="str">
            <v>上集镇</v>
          </cell>
          <cell r="J121" t="str">
            <v>谢岭社区</v>
          </cell>
          <cell r="K121" t="str">
            <v>子</v>
          </cell>
        </row>
        <row r="121">
          <cell r="N121">
            <v>200</v>
          </cell>
        </row>
        <row r="122">
          <cell r="H122" t="str">
            <v>411323200306023040</v>
          </cell>
          <cell r="I122" t="str">
            <v>上集镇</v>
          </cell>
          <cell r="J122" t="str">
            <v>谢岭社区</v>
          </cell>
          <cell r="K122" t="str">
            <v>女</v>
          </cell>
        </row>
        <row r="122">
          <cell r="N122">
            <v>200</v>
          </cell>
        </row>
        <row r="123">
          <cell r="H123" t="str">
            <v>412927197108230035</v>
          </cell>
          <cell r="I123" t="str">
            <v>上集镇</v>
          </cell>
          <cell r="J123" t="str">
            <v>谢岭社区</v>
          </cell>
          <cell r="K123" t="str">
            <v>本人/户主</v>
          </cell>
          <cell r="L123" t="str">
            <v>2014、10</v>
          </cell>
          <cell r="M123" t="str">
            <v>失业，孩子残疾</v>
          </cell>
          <cell r="N123">
            <v>200</v>
          </cell>
        </row>
        <row r="124">
          <cell r="H124" t="str">
            <v>411326200802060018</v>
          </cell>
          <cell r="I124" t="str">
            <v>商圣街道</v>
          </cell>
          <cell r="J124" t="str">
            <v>顺风社区</v>
          </cell>
          <cell r="K124" t="str">
            <v>子</v>
          </cell>
        </row>
        <row r="124">
          <cell r="N124">
            <v>285</v>
          </cell>
        </row>
        <row r="125">
          <cell r="H125" t="str">
            <v>412927197312011761</v>
          </cell>
          <cell r="I125" t="str">
            <v>商圣街道</v>
          </cell>
          <cell r="J125" t="str">
            <v>顺风社区</v>
          </cell>
          <cell r="K125" t="str">
            <v>本人/户主</v>
          </cell>
          <cell r="L125" t="str">
            <v>2014、1</v>
          </cell>
          <cell r="M125" t="str">
            <v>丧偶、孩子上学</v>
          </cell>
          <cell r="N125">
            <v>285</v>
          </cell>
        </row>
        <row r="126">
          <cell r="H126" t="str">
            <v>412927194008142122</v>
          </cell>
          <cell r="I126" t="str">
            <v>荆紫关镇</v>
          </cell>
          <cell r="J126" t="str">
            <v>麻坎村</v>
          </cell>
          <cell r="K126" t="str">
            <v>本人/户主</v>
          </cell>
          <cell r="L126" t="str">
            <v>2009、1</v>
          </cell>
          <cell r="M126" t="str">
            <v>疾病</v>
          </cell>
          <cell r="N126">
            <v>495</v>
          </cell>
        </row>
        <row r="127">
          <cell r="H127" t="str">
            <v>411323198612040017</v>
          </cell>
          <cell r="I127" t="str">
            <v>龙城街道</v>
          </cell>
          <cell r="J127" t="str">
            <v>郑湾社区</v>
          </cell>
          <cell r="K127" t="str">
            <v>本人/户主</v>
          </cell>
          <cell r="L127" t="str">
            <v>2006、6</v>
          </cell>
          <cell r="M127" t="str">
            <v>疾病</v>
          </cell>
          <cell r="N127">
            <v>450</v>
          </cell>
        </row>
        <row r="128">
          <cell r="H128" t="str">
            <v>412927196408250033</v>
          </cell>
          <cell r="I128" t="str">
            <v>商圣街道</v>
          </cell>
          <cell r="J128" t="str">
            <v>狮子路社区</v>
          </cell>
          <cell r="K128" t="str">
            <v>本人/户主</v>
          </cell>
          <cell r="L128" t="str">
            <v>2019、5</v>
          </cell>
          <cell r="M128" t="str">
            <v>失业、患脑溢血</v>
          </cell>
          <cell r="N128">
            <v>490</v>
          </cell>
        </row>
        <row r="129">
          <cell r="H129" t="str">
            <v>411323199203050024</v>
          </cell>
          <cell r="I129" t="str">
            <v>龙城街道</v>
          </cell>
          <cell r="J129" t="str">
            <v>郑湾社区</v>
          </cell>
          <cell r="K129" t="str">
            <v>本人/户主</v>
          </cell>
          <cell r="L129" t="str">
            <v>2017、9</v>
          </cell>
          <cell r="M129" t="str">
            <v>患白血病</v>
          </cell>
          <cell r="N129">
            <v>435</v>
          </cell>
        </row>
        <row r="130">
          <cell r="H130" t="str">
            <v>411323199309130030</v>
          </cell>
          <cell r="I130" t="str">
            <v>龙城街道</v>
          </cell>
          <cell r="J130" t="str">
            <v>郑湾社区</v>
          </cell>
          <cell r="K130" t="str">
            <v>本人/户主</v>
          </cell>
          <cell r="L130" t="str">
            <v>2020、1</v>
          </cell>
          <cell r="M130" t="str">
            <v>车祸致残</v>
          </cell>
          <cell r="N130">
            <v>430</v>
          </cell>
        </row>
        <row r="131">
          <cell r="H131" t="str">
            <v>411326201005276427</v>
          </cell>
          <cell r="I131" t="str">
            <v>龙城街道</v>
          </cell>
          <cell r="J131" t="str">
            <v>春风社区</v>
          </cell>
          <cell r="K131" t="str">
            <v>女</v>
          </cell>
        </row>
        <row r="131">
          <cell r="N131">
            <v>310</v>
          </cell>
        </row>
        <row r="132">
          <cell r="H132" t="str">
            <v>411323199005020115</v>
          </cell>
          <cell r="I132" t="str">
            <v>龙城街道</v>
          </cell>
          <cell r="J132" t="str">
            <v>春风社区</v>
          </cell>
          <cell r="K132" t="str">
            <v>本人/户主</v>
          </cell>
          <cell r="L132" t="str">
            <v>2013、7</v>
          </cell>
          <cell r="M132" t="str">
            <v>精神残疾</v>
          </cell>
          <cell r="N132">
            <v>310</v>
          </cell>
        </row>
        <row r="133">
          <cell r="H133" t="str">
            <v>411326200603080083</v>
          </cell>
          <cell r="I133" t="str">
            <v>龙城街道</v>
          </cell>
          <cell r="J133" t="str">
            <v>上集社区</v>
          </cell>
          <cell r="K133" t="str">
            <v>女</v>
          </cell>
        </row>
        <row r="133">
          <cell r="N133">
            <v>270</v>
          </cell>
        </row>
        <row r="134">
          <cell r="H134" t="str">
            <v>412927196602160031</v>
          </cell>
          <cell r="I134" t="str">
            <v>龙城街道</v>
          </cell>
          <cell r="J134" t="str">
            <v>上集社区</v>
          </cell>
          <cell r="K134" t="str">
            <v>本人/户主</v>
          </cell>
          <cell r="L134" t="str">
            <v>2009、1</v>
          </cell>
          <cell r="M134" t="str">
            <v>疾病 </v>
          </cell>
          <cell r="N134">
            <v>270</v>
          </cell>
        </row>
        <row r="135">
          <cell r="H135" t="str">
            <v>411323196201270011</v>
          </cell>
          <cell r="I135" t="str">
            <v>龙城街道</v>
          </cell>
          <cell r="J135" t="str">
            <v>郑湾社区</v>
          </cell>
          <cell r="K135" t="str">
            <v>配偶</v>
          </cell>
        </row>
        <row r="135">
          <cell r="N135">
            <v>325</v>
          </cell>
        </row>
        <row r="136">
          <cell r="H136" t="str">
            <v>412927196303100020</v>
          </cell>
          <cell r="I136" t="str">
            <v>龙城街道</v>
          </cell>
          <cell r="J136" t="str">
            <v>郑湾社区</v>
          </cell>
          <cell r="K136" t="str">
            <v>本人/户主</v>
          </cell>
          <cell r="L136" t="str">
            <v>2006、6</v>
          </cell>
          <cell r="M136" t="str">
            <v>疾病</v>
          </cell>
          <cell r="N136">
            <v>325</v>
          </cell>
        </row>
        <row r="137">
          <cell r="H137" t="str">
            <v>41292719660112002X</v>
          </cell>
          <cell r="I137" t="str">
            <v>龙城街道</v>
          </cell>
          <cell r="J137" t="str">
            <v>郑湾社区</v>
          </cell>
          <cell r="K137" t="str">
            <v>本人/户主</v>
          </cell>
          <cell r="L137" t="str">
            <v>2018、2</v>
          </cell>
          <cell r="M137" t="str">
            <v>丧偶，儿子服刑</v>
          </cell>
          <cell r="N137">
            <v>455</v>
          </cell>
        </row>
        <row r="138">
          <cell r="H138" t="str">
            <v>412927195103230045</v>
          </cell>
          <cell r="I138" t="str">
            <v>上集镇</v>
          </cell>
          <cell r="J138" t="str">
            <v>程营社区</v>
          </cell>
          <cell r="K138" t="str">
            <v>本人/户主</v>
          </cell>
          <cell r="L138" t="str">
            <v>2012、1</v>
          </cell>
          <cell r="M138" t="str">
            <v>重病</v>
          </cell>
          <cell r="N138">
            <v>395</v>
          </cell>
        </row>
        <row r="139">
          <cell r="H139" t="str">
            <v>41132319951030002X</v>
          </cell>
          <cell r="I139" t="str">
            <v>商圣街道</v>
          </cell>
          <cell r="J139" t="str">
            <v>冬青社区</v>
          </cell>
          <cell r="K139" t="str">
            <v>本人/户主</v>
          </cell>
          <cell r="L139" t="str">
            <v>2017、12</v>
          </cell>
          <cell r="M139" t="str">
            <v>患白血病</v>
          </cell>
          <cell r="N139">
            <v>475</v>
          </cell>
        </row>
        <row r="140">
          <cell r="H140" t="str">
            <v>412927195306222627</v>
          </cell>
          <cell r="I140" t="str">
            <v>金河镇</v>
          </cell>
          <cell r="J140" t="str">
            <v>金汇社区</v>
          </cell>
          <cell r="K140" t="str">
            <v>本人/户主</v>
          </cell>
          <cell r="L140" t="str">
            <v>2015、4</v>
          </cell>
          <cell r="M140" t="str">
            <v>失地、有病</v>
          </cell>
          <cell r="N140">
            <v>395</v>
          </cell>
        </row>
        <row r="141">
          <cell r="H141" t="str">
            <v>412927197004200018</v>
          </cell>
          <cell r="I141" t="str">
            <v>龙城街道</v>
          </cell>
          <cell r="J141" t="str">
            <v>郑湾社区</v>
          </cell>
          <cell r="K141" t="str">
            <v>本人/户主</v>
          </cell>
          <cell r="L141" t="str">
            <v>2020、1</v>
          </cell>
          <cell r="M141" t="str">
            <v>离异、残疾</v>
          </cell>
          <cell r="N141">
            <v>380</v>
          </cell>
        </row>
        <row r="142">
          <cell r="H142" t="str">
            <v>411323197409183421</v>
          </cell>
          <cell r="I142" t="str">
            <v>上集镇</v>
          </cell>
          <cell r="J142" t="str">
            <v>娃鱼河村</v>
          </cell>
          <cell r="K142" t="str">
            <v>本人/户主</v>
          </cell>
          <cell r="L142" t="str">
            <v>2006、6</v>
          </cell>
          <cell r="M142" t="str">
            <v>残疾</v>
          </cell>
          <cell r="N142">
            <v>500</v>
          </cell>
        </row>
        <row r="143">
          <cell r="H143" t="str">
            <v>412927195111010026</v>
          </cell>
          <cell r="I143" t="str">
            <v>龙城街道</v>
          </cell>
          <cell r="J143" t="str">
            <v>西湾社区</v>
          </cell>
          <cell r="K143" t="str">
            <v>本人/户主</v>
          </cell>
          <cell r="L143" t="str">
            <v>2014、10</v>
          </cell>
          <cell r="M143" t="str">
            <v>缺乏劳动力</v>
          </cell>
          <cell r="N143">
            <v>355</v>
          </cell>
        </row>
        <row r="144">
          <cell r="H144" t="str">
            <v>411323197605285310</v>
          </cell>
          <cell r="I144" t="str">
            <v>香花镇</v>
          </cell>
          <cell r="J144" t="str">
            <v>张寨村</v>
          </cell>
          <cell r="K144" t="str">
            <v>配偶</v>
          </cell>
        </row>
        <row r="144">
          <cell r="N144">
            <v>190</v>
          </cell>
        </row>
        <row r="145">
          <cell r="H145" t="str">
            <v>411323200507185310</v>
          </cell>
          <cell r="I145" t="str">
            <v>香花镇</v>
          </cell>
          <cell r="J145" t="str">
            <v>张寨村</v>
          </cell>
          <cell r="K145" t="str">
            <v>子</v>
          </cell>
        </row>
        <row r="145">
          <cell r="N145">
            <v>200</v>
          </cell>
        </row>
        <row r="146">
          <cell r="H146" t="str">
            <v>411323197506105409</v>
          </cell>
          <cell r="I146" t="str">
            <v>香花镇</v>
          </cell>
          <cell r="J146" t="str">
            <v>张寨村</v>
          </cell>
          <cell r="K146" t="str">
            <v>本人/户主</v>
          </cell>
          <cell r="L146" t="str">
            <v>2006、6</v>
          </cell>
          <cell r="M146" t="str">
            <v>失业</v>
          </cell>
          <cell r="N146">
            <v>200</v>
          </cell>
        </row>
        <row r="147">
          <cell r="H147" t="str">
            <v>412927193106176911</v>
          </cell>
          <cell r="I147" t="str">
            <v>马蹬镇</v>
          </cell>
          <cell r="J147" t="str">
            <v>马蹬社区</v>
          </cell>
          <cell r="K147" t="str">
            <v>本人/户主</v>
          </cell>
          <cell r="L147" t="str">
            <v>2007、12</v>
          </cell>
          <cell r="M147" t="str">
            <v>疾病</v>
          </cell>
          <cell r="N147">
            <v>445</v>
          </cell>
        </row>
        <row r="148">
          <cell r="H148" t="str">
            <v>41132319380218342X</v>
          </cell>
          <cell r="I148" t="str">
            <v>老城镇</v>
          </cell>
          <cell r="J148" t="str">
            <v>穆山村</v>
          </cell>
          <cell r="K148" t="str">
            <v>本人/户主</v>
          </cell>
          <cell r="L148" t="str">
            <v>2009、4</v>
          </cell>
          <cell r="M148" t="str">
            <v>缺乏劳动力</v>
          </cell>
          <cell r="N148">
            <v>475</v>
          </cell>
        </row>
        <row r="149">
          <cell r="H149" t="str">
            <v>412927197610070057</v>
          </cell>
          <cell r="I149" t="str">
            <v>龙城街道</v>
          </cell>
          <cell r="J149" t="str">
            <v>西湾社区</v>
          </cell>
          <cell r="K149" t="str">
            <v>配偶</v>
          </cell>
        </row>
        <row r="149">
          <cell r="N149">
            <v>170</v>
          </cell>
        </row>
        <row r="150">
          <cell r="H150" t="str">
            <v>411326201006210032</v>
          </cell>
          <cell r="I150" t="str">
            <v>龙城街道</v>
          </cell>
          <cell r="J150" t="str">
            <v>西湾社区</v>
          </cell>
          <cell r="K150" t="str">
            <v>子</v>
          </cell>
        </row>
        <row r="150">
          <cell r="N150">
            <v>170</v>
          </cell>
        </row>
        <row r="151">
          <cell r="H151" t="str">
            <v>411323200108250023</v>
          </cell>
          <cell r="I151" t="str">
            <v>龙城街道</v>
          </cell>
          <cell r="J151" t="str">
            <v>西湾社区</v>
          </cell>
          <cell r="K151" t="str">
            <v>女</v>
          </cell>
        </row>
        <row r="151">
          <cell r="N151">
            <v>170</v>
          </cell>
        </row>
        <row r="152">
          <cell r="H152" t="str">
            <v>412927197801180021</v>
          </cell>
          <cell r="I152" t="str">
            <v>龙城街道</v>
          </cell>
          <cell r="J152" t="str">
            <v>西湾社区</v>
          </cell>
          <cell r="K152" t="str">
            <v>本人/户主</v>
          </cell>
          <cell r="L152" t="str">
            <v>2017、9</v>
          </cell>
          <cell r="M152" t="str">
            <v>儿子患白血病</v>
          </cell>
          <cell r="N152">
            <v>180</v>
          </cell>
        </row>
        <row r="153">
          <cell r="H153" t="str">
            <v>411323198709207354</v>
          </cell>
          <cell r="I153" t="str">
            <v>上集镇</v>
          </cell>
          <cell r="J153" t="str">
            <v>程营社区</v>
          </cell>
          <cell r="K153" t="str">
            <v>本人/户主</v>
          </cell>
          <cell r="L153" t="str">
            <v>2018、10</v>
          </cell>
          <cell r="M153" t="str">
            <v>失业、孩子上学</v>
          </cell>
          <cell r="N153">
            <v>440</v>
          </cell>
        </row>
        <row r="154">
          <cell r="H154" t="str">
            <v>411323198412250052</v>
          </cell>
          <cell r="I154" t="str">
            <v>上集镇</v>
          </cell>
          <cell r="J154" t="str">
            <v>程营社区</v>
          </cell>
          <cell r="K154" t="str">
            <v>本人/户主</v>
          </cell>
          <cell r="L154" t="str">
            <v>2013、1</v>
          </cell>
          <cell r="M154" t="str">
            <v>残疾</v>
          </cell>
          <cell r="N154">
            <v>450</v>
          </cell>
        </row>
        <row r="155">
          <cell r="H155" t="str">
            <v>412924197110135046</v>
          </cell>
          <cell r="I155" t="str">
            <v>荆紫关镇</v>
          </cell>
          <cell r="J155" t="str">
            <v>南街村</v>
          </cell>
          <cell r="K155" t="str">
            <v>本人/户主</v>
          </cell>
          <cell r="L155" t="str">
            <v>2014、1</v>
          </cell>
          <cell r="M155" t="str">
            <v>残疾</v>
          </cell>
          <cell r="N155">
            <v>355</v>
          </cell>
        </row>
        <row r="156">
          <cell r="H156" t="str">
            <v>412927195509040022</v>
          </cell>
          <cell r="I156" t="str">
            <v>金河镇</v>
          </cell>
          <cell r="J156" t="str">
            <v>金河社区</v>
          </cell>
          <cell r="K156" t="str">
            <v>本人/户主</v>
          </cell>
          <cell r="L156" t="str">
            <v>2006、6</v>
          </cell>
          <cell r="M156" t="str">
            <v>疾病 </v>
          </cell>
          <cell r="N156">
            <v>495</v>
          </cell>
        </row>
        <row r="157">
          <cell r="H157" t="str">
            <v>411326201310310417</v>
          </cell>
          <cell r="I157" t="str">
            <v>上集镇</v>
          </cell>
          <cell r="J157" t="str">
            <v>罗池贯社区</v>
          </cell>
          <cell r="K157" t="str">
            <v>子</v>
          </cell>
        </row>
        <row r="157">
          <cell r="N157">
            <v>180</v>
          </cell>
        </row>
        <row r="158">
          <cell r="H158" t="str">
            <v>411323200202050028</v>
          </cell>
          <cell r="I158" t="str">
            <v>上集镇</v>
          </cell>
          <cell r="J158" t="str">
            <v>罗池贯社区</v>
          </cell>
          <cell r="K158" t="str">
            <v>女</v>
          </cell>
        </row>
        <row r="158">
          <cell r="N158">
            <v>180</v>
          </cell>
        </row>
        <row r="159">
          <cell r="H159" t="str">
            <v>412927197703150013</v>
          </cell>
          <cell r="I159" t="str">
            <v>上集镇</v>
          </cell>
          <cell r="J159" t="str">
            <v>罗池贯社区</v>
          </cell>
          <cell r="K159" t="str">
            <v>本人/户主</v>
          </cell>
          <cell r="L159" t="str">
            <v>2018、1</v>
          </cell>
          <cell r="M159" t="str">
            <v>离异、俩孩子上学</v>
          </cell>
          <cell r="N159">
            <v>190</v>
          </cell>
        </row>
        <row r="160">
          <cell r="H160" t="str">
            <v>412927197003155366</v>
          </cell>
          <cell r="I160" t="str">
            <v>龙城街道</v>
          </cell>
          <cell r="J160" t="str">
            <v>春风社区</v>
          </cell>
          <cell r="K160" t="str">
            <v>本人/户主</v>
          </cell>
        </row>
        <row r="160">
          <cell r="N160">
            <v>280</v>
          </cell>
        </row>
        <row r="161">
          <cell r="H161" t="str">
            <v>41292719721025587X</v>
          </cell>
          <cell r="I161" t="str">
            <v>龙城街道</v>
          </cell>
          <cell r="J161" t="str">
            <v>春风社区</v>
          </cell>
          <cell r="K161" t="str">
            <v>本人/户主</v>
          </cell>
          <cell r="L161" t="str">
            <v>2014、10</v>
          </cell>
          <cell r="M161" t="str">
            <v>残疾</v>
          </cell>
          <cell r="N161">
            <v>280</v>
          </cell>
        </row>
        <row r="162">
          <cell r="H162" t="str">
            <v>411323200101100057</v>
          </cell>
          <cell r="I162" t="str">
            <v>龙城街道</v>
          </cell>
          <cell r="J162" t="str">
            <v>春风社区</v>
          </cell>
          <cell r="K162" t="str">
            <v>本人/户主</v>
          </cell>
          <cell r="L162" t="str">
            <v>2018、2</v>
          </cell>
          <cell r="M162" t="str">
            <v>本人上学、母亲服刑</v>
          </cell>
          <cell r="N162">
            <v>410</v>
          </cell>
        </row>
        <row r="163">
          <cell r="H163" t="str">
            <v>41292719680912007X</v>
          </cell>
          <cell r="I163" t="str">
            <v>上集镇</v>
          </cell>
          <cell r="J163" t="str">
            <v>程营社区</v>
          </cell>
          <cell r="K163" t="str">
            <v>本人/户主</v>
          </cell>
          <cell r="L163" t="str">
            <v>2012、7</v>
          </cell>
          <cell r="M163" t="str">
            <v>失业</v>
          </cell>
          <cell r="N163">
            <v>395</v>
          </cell>
        </row>
        <row r="164">
          <cell r="H164" t="str">
            <v>412927197209250035</v>
          </cell>
          <cell r="I164" t="str">
            <v>寺湾镇</v>
          </cell>
          <cell r="J164" t="str">
            <v>上街村</v>
          </cell>
          <cell r="K164" t="str">
            <v>本人/户主</v>
          </cell>
          <cell r="L164" t="str">
            <v>2006、6</v>
          </cell>
          <cell r="M164" t="str">
            <v>失业</v>
          </cell>
          <cell r="N164">
            <v>330</v>
          </cell>
        </row>
        <row r="165">
          <cell r="H165" t="str">
            <v>411323199105100120</v>
          </cell>
          <cell r="I165" t="str">
            <v>老城镇</v>
          </cell>
          <cell r="J165" t="str">
            <v>穆山村</v>
          </cell>
          <cell r="K165" t="str">
            <v>本人/户主</v>
          </cell>
          <cell r="L165" t="str">
            <v>2018、7</v>
          </cell>
          <cell r="M165" t="str">
            <v>精神残疾</v>
          </cell>
          <cell r="N165">
            <v>405</v>
          </cell>
        </row>
        <row r="166">
          <cell r="H166" t="str">
            <v>411326200609212163</v>
          </cell>
          <cell r="I166" t="str">
            <v>荆紫关镇</v>
          </cell>
          <cell r="J166" t="str">
            <v>汉王坪村</v>
          </cell>
          <cell r="K166" t="str">
            <v>本人/户主</v>
          </cell>
        </row>
        <row r="166">
          <cell r="N166">
            <v>280</v>
          </cell>
        </row>
        <row r="167">
          <cell r="H167" t="str">
            <v>41132620080513211x</v>
          </cell>
          <cell r="I167" t="str">
            <v>荆紫关镇</v>
          </cell>
          <cell r="J167" t="str">
            <v>汉王坪村</v>
          </cell>
          <cell r="K167" t="str">
            <v>兄弟姐妹</v>
          </cell>
          <cell r="L167" t="str">
            <v>2017、12</v>
          </cell>
          <cell r="M167" t="str">
            <v>爹死妈嫁</v>
          </cell>
          <cell r="N167">
            <v>280</v>
          </cell>
        </row>
        <row r="168">
          <cell r="H168" t="str">
            <v>412927194710082123</v>
          </cell>
          <cell r="I168" t="str">
            <v>荆紫关镇</v>
          </cell>
          <cell r="J168" t="str">
            <v>南街村</v>
          </cell>
          <cell r="K168" t="str">
            <v>本人/户主</v>
          </cell>
          <cell r="L168" t="str">
            <v>2017、12</v>
          </cell>
          <cell r="M168" t="str">
            <v>年老、有病</v>
          </cell>
          <cell r="N168">
            <v>475</v>
          </cell>
        </row>
        <row r="169">
          <cell r="H169" t="str">
            <v>411323196901075831</v>
          </cell>
          <cell r="I169" t="str">
            <v>盛湾镇</v>
          </cell>
          <cell r="J169" t="str">
            <v>盛湾村</v>
          </cell>
          <cell r="K169" t="str">
            <v>本人/户主</v>
          </cell>
          <cell r="L169" t="str">
            <v>2013、1</v>
          </cell>
          <cell r="M169" t="str">
            <v>残疾</v>
          </cell>
          <cell r="N169">
            <v>455</v>
          </cell>
        </row>
        <row r="170">
          <cell r="H170" t="str">
            <v>412927196411282116</v>
          </cell>
          <cell r="I170" t="str">
            <v>荆紫关镇</v>
          </cell>
          <cell r="J170" t="str">
            <v>南街村</v>
          </cell>
          <cell r="K170" t="str">
            <v>本人/户主</v>
          </cell>
          <cell r="L170" t="str">
            <v>2012、1</v>
          </cell>
          <cell r="M170" t="str">
            <v>失业，有病</v>
          </cell>
          <cell r="N170">
            <v>435</v>
          </cell>
        </row>
        <row r="171">
          <cell r="H171" t="str">
            <v>412927197006170035</v>
          </cell>
          <cell r="I171" t="str">
            <v>香花镇</v>
          </cell>
          <cell r="J171" t="str">
            <v>香南村</v>
          </cell>
          <cell r="K171" t="str">
            <v>本人/户主</v>
          </cell>
          <cell r="L171" t="str">
            <v>2012、1</v>
          </cell>
          <cell r="M171" t="str">
            <v>失业</v>
          </cell>
          <cell r="N171">
            <v>435</v>
          </cell>
        </row>
        <row r="172">
          <cell r="H172" t="str">
            <v>411323200106160016</v>
          </cell>
          <cell r="I172" t="str">
            <v>荆紫关镇</v>
          </cell>
          <cell r="J172" t="str">
            <v>汉王坪村</v>
          </cell>
          <cell r="K172" t="str">
            <v>本人/户主</v>
          </cell>
          <cell r="L172" t="str">
            <v>2017、12</v>
          </cell>
          <cell r="M172" t="str">
            <v>脑瘫</v>
          </cell>
          <cell r="N172">
            <v>475</v>
          </cell>
        </row>
        <row r="173">
          <cell r="H173" t="str">
            <v>41292719681027501X</v>
          </cell>
          <cell r="I173" t="str">
            <v>商圣街道</v>
          </cell>
          <cell r="J173" t="str">
            <v>顺风社区</v>
          </cell>
          <cell r="K173" t="str">
            <v>本人/户主</v>
          </cell>
          <cell r="L173" t="str">
            <v>2012、12</v>
          </cell>
          <cell r="M173" t="str">
            <v>失业、俩孩子上学</v>
          </cell>
          <cell r="N173">
            <v>350</v>
          </cell>
        </row>
        <row r="174">
          <cell r="H174" t="str">
            <v>412927197206080034</v>
          </cell>
          <cell r="I174" t="str">
            <v>商圣街道</v>
          </cell>
          <cell r="J174" t="str">
            <v>冬青社区</v>
          </cell>
          <cell r="K174" t="str">
            <v>本人/户主</v>
          </cell>
          <cell r="L174" t="str">
            <v>2017、12</v>
          </cell>
          <cell r="M174" t="str">
            <v>丧偶、残疾</v>
          </cell>
          <cell r="N174">
            <v>375</v>
          </cell>
        </row>
        <row r="175">
          <cell r="H175" t="str">
            <v>412927194307145024</v>
          </cell>
          <cell r="I175" t="str">
            <v>仓房镇</v>
          </cell>
          <cell r="J175" t="str">
            <v>磨沟村</v>
          </cell>
          <cell r="K175" t="str">
            <v>本人/户主</v>
          </cell>
          <cell r="L175" t="str">
            <v>2006、6</v>
          </cell>
          <cell r="M175" t="str">
            <v>缺乏劳动力</v>
          </cell>
          <cell r="N175">
            <v>430</v>
          </cell>
        </row>
        <row r="176">
          <cell r="H176" t="str">
            <v>411323200605100026</v>
          </cell>
          <cell r="I176" t="str">
            <v>商圣街道</v>
          </cell>
          <cell r="J176" t="str">
            <v>冬青社区</v>
          </cell>
          <cell r="K176" t="str">
            <v>女</v>
          </cell>
        </row>
        <row r="176">
          <cell r="N176">
            <v>220</v>
          </cell>
        </row>
        <row r="177">
          <cell r="H177" t="str">
            <v>41132320010120004X</v>
          </cell>
          <cell r="I177" t="str">
            <v>商圣街道</v>
          </cell>
          <cell r="J177" t="str">
            <v>冬青社区</v>
          </cell>
          <cell r="K177" t="str">
            <v>女</v>
          </cell>
        </row>
        <row r="177">
          <cell r="N177">
            <v>220</v>
          </cell>
        </row>
        <row r="178">
          <cell r="H178" t="str">
            <v>412927197811150045</v>
          </cell>
          <cell r="I178" t="str">
            <v>商圣街道</v>
          </cell>
          <cell r="J178" t="str">
            <v>冬青社区</v>
          </cell>
          <cell r="K178" t="str">
            <v>本人/户主</v>
          </cell>
          <cell r="L178" t="str">
            <v>2007、1</v>
          </cell>
          <cell r="M178" t="str">
            <v>缺乏劳动力</v>
          </cell>
          <cell r="N178">
            <v>200</v>
          </cell>
        </row>
        <row r="179">
          <cell r="H179" t="str">
            <v>411323198801280036</v>
          </cell>
          <cell r="I179" t="str">
            <v>龙城街道</v>
          </cell>
          <cell r="J179" t="str">
            <v>郑湾社区</v>
          </cell>
          <cell r="K179" t="str">
            <v>兄弟姐妹</v>
          </cell>
        </row>
        <row r="179">
          <cell r="N179">
            <v>330</v>
          </cell>
        </row>
        <row r="180">
          <cell r="H180" t="str">
            <v>411323198109010056</v>
          </cell>
          <cell r="I180" t="str">
            <v>龙城街道</v>
          </cell>
          <cell r="J180" t="str">
            <v>郑湾社区</v>
          </cell>
          <cell r="K180" t="str">
            <v>本人/户主</v>
          </cell>
          <cell r="L180" t="str">
            <v>2008、5</v>
          </cell>
          <cell r="M180" t="str">
            <v>疾病 </v>
          </cell>
          <cell r="N180">
            <v>335</v>
          </cell>
        </row>
        <row r="181">
          <cell r="H181" t="str">
            <v>411323198410115316</v>
          </cell>
          <cell r="I181" t="str">
            <v>香花镇</v>
          </cell>
          <cell r="J181" t="str">
            <v>香南村</v>
          </cell>
          <cell r="K181" t="str">
            <v>配偶</v>
          </cell>
        </row>
        <row r="181">
          <cell r="N181">
            <v>140</v>
          </cell>
        </row>
        <row r="182">
          <cell r="H182" t="str">
            <v>411326200710215318</v>
          </cell>
          <cell r="I182" t="str">
            <v>香花镇</v>
          </cell>
          <cell r="J182" t="str">
            <v>香南村</v>
          </cell>
          <cell r="K182" t="str">
            <v>长子</v>
          </cell>
        </row>
        <row r="182">
          <cell r="N182">
            <v>140</v>
          </cell>
        </row>
        <row r="183">
          <cell r="H183" t="str">
            <v>411326200508166380</v>
          </cell>
          <cell r="I183" t="str">
            <v>香花镇</v>
          </cell>
          <cell r="J183" t="str">
            <v>香南村</v>
          </cell>
          <cell r="K183" t="str">
            <v>长女</v>
          </cell>
        </row>
        <row r="183">
          <cell r="N183">
            <v>140</v>
          </cell>
        </row>
        <row r="184">
          <cell r="H184" t="str">
            <v>411323198107075366</v>
          </cell>
          <cell r="I184" t="str">
            <v>香花镇</v>
          </cell>
          <cell r="J184" t="str">
            <v>香南村</v>
          </cell>
          <cell r="K184" t="str">
            <v>本人/户主</v>
          </cell>
          <cell r="L184" t="str">
            <v>2021、3</v>
          </cell>
          <cell r="M184" t="str">
            <v>患甲状腺癌</v>
          </cell>
          <cell r="N184">
            <v>130</v>
          </cell>
        </row>
        <row r="185">
          <cell r="H185" t="str">
            <v>412927196508150056</v>
          </cell>
          <cell r="I185" t="str">
            <v>寺湾镇</v>
          </cell>
          <cell r="J185" t="str">
            <v>前营村</v>
          </cell>
          <cell r="K185" t="str">
            <v>本人/户主</v>
          </cell>
          <cell r="L185" t="str">
            <v>2007、1</v>
          </cell>
          <cell r="M185" t="str">
            <v>失业</v>
          </cell>
          <cell r="N185">
            <v>415</v>
          </cell>
        </row>
        <row r="186">
          <cell r="H186" t="str">
            <v>41132319640113003X</v>
          </cell>
          <cell r="I186" t="str">
            <v>上集镇</v>
          </cell>
          <cell r="J186" t="str">
            <v>罗池贯社区</v>
          </cell>
          <cell r="K186" t="str">
            <v>本人/户主</v>
          </cell>
          <cell r="L186" t="str">
            <v>2017、11</v>
          </cell>
          <cell r="M186" t="str">
            <v>越战、有病</v>
          </cell>
          <cell r="N186">
            <v>350</v>
          </cell>
        </row>
        <row r="187">
          <cell r="H187" t="str">
            <v>412927197409102635</v>
          </cell>
          <cell r="I187" t="str">
            <v>金河镇</v>
          </cell>
          <cell r="J187" t="str">
            <v>金汇社区</v>
          </cell>
          <cell r="K187" t="str">
            <v>配偶</v>
          </cell>
        </row>
        <row r="187">
          <cell r="N187">
            <v>140</v>
          </cell>
        </row>
        <row r="188">
          <cell r="H188" t="str">
            <v>411323200303242619</v>
          </cell>
          <cell r="I188" t="str">
            <v>金河镇</v>
          </cell>
          <cell r="J188" t="str">
            <v>金汇社区</v>
          </cell>
          <cell r="K188" t="str">
            <v>子</v>
          </cell>
        </row>
        <row r="188">
          <cell r="N188">
            <v>140</v>
          </cell>
        </row>
        <row r="189">
          <cell r="H189" t="str">
            <v>411326201101042620</v>
          </cell>
          <cell r="I189" t="str">
            <v>金河镇</v>
          </cell>
          <cell r="J189" t="str">
            <v>金汇社区</v>
          </cell>
          <cell r="K189" t="str">
            <v>女</v>
          </cell>
        </row>
        <row r="189">
          <cell r="N189">
            <v>140</v>
          </cell>
        </row>
        <row r="190">
          <cell r="H190" t="str">
            <v>412927197601253425</v>
          </cell>
          <cell r="I190" t="str">
            <v>金河镇</v>
          </cell>
          <cell r="J190" t="str">
            <v>金汇社区</v>
          </cell>
          <cell r="K190" t="str">
            <v>本人/户主</v>
          </cell>
          <cell r="L190" t="str">
            <v>2016、12</v>
          </cell>
          <cell r="M190" t="str">
            <v>无业，有病</v>
          </cell>
          <cell r="N190">
            <v>150</v>
          </cell>
        </row>
        <row r="191">
          <cell r="H191" t="str">
            <v>411323200108285349</v>
          </cell>
          <cell r="I191" t="str">
            <v>九重镇</v>
          </cell>
          <cell r="J191" t="str">
            <v>九重村</v>
          </cell>
          <cell r="K191" t="str">
            <v>本人/户主</v>
          </cell>
          <cell r="L191" t="str">
            <v>2020、9</v>
          </cell>
          <cell r="M191" t="str">
            <v>父亲去世，本人上大学</v>
          </cell>
          <cell r="N191">
            <v>550</v>
          </cell>
        </row>
        <row r="192">
          <cell r="H192" t="str">
            <v>412927194507200024</v>
          </cell>
          <cell r="I192" t="str">
            <v>龙城街道</v>
          </cell>
          <cell r="J192" t="str">
            <v>春风社区</v>
          </cell>
          <cell r="K192" t="str">
            <v>本人/户主</v>
          </cell>
          <cell r="L192" t="str">
            <v>2006、6</v>
          </cell>
          <cell r="M192" t="str">
            <v>母女精神病</v>
          </cell>
          <cell r="N192">
            <v>520</v>
          </cell>
        </row>
        <row r="193">
          <cell r="H193" t="str">
            <v>411323197404305354</v>
          </cell>
          <cell r="I193" t="str">
            <v>香花镇</v>
          </cell>
          <cell r="J193" t="str">
            <v>赵庄村</v>
          </cell>
          <cell r="K193" t="str">
            <v>本人/户主</v>
          </cell>
          <cell r="L193" t="str">
            <v>2010、1</v>
          </cell>
          <cell r="M193" t="str">
            <v>残疾</v>
          </cell>
          <cell r="N193">
            <v>425</v>
          </cell>
        </row>
        <row r="194">
          <cell r="H194" t="str">
            <v>411323197104113860</v>
          </cell>
          <cell r="I194" t="str">
            <v>龙城街道</v>
          </cell>
          <cell r="J194" t="str">
            <v>西湾社区</v>
          </cell>
          <cell r="K194" t="str">
            <v>本人/户主</v>
          </cell>
          <cell r="L194" t="str">
            <v>2011、4</v>
          </cell>
          <cell r="M194" t="str">
            <v>重病</v>
          </cell>
          <cell r="N194">
            <v>465</v>
          </cell>
        </row>
        <row r="195">
          <cell r="H195" t="str">
            <v>412927196704100013</v>
          </cell>
          <cell r="I195" t="str">
            <v>商圣街道</v>
          </cell>
          <cell r="J195" t="str">
            <v>顺风社区</v>
          </cell>
          <cell r="K195" t="str">
            <v>本人/户主</v>
          </cell>
          <cell r="L195" t="str">
            <v>2012、1</v>
          </cell>
          <cell r="M195" t="str">
            <v>重病</v>
          </cell>
          <cell r="N195">
            <v>480</v>
          </cell>
        </row>
        <row r="196">
          <cell r="H196" t="str">
            <v>412927196504225313</v>
          </cell>
          <cell r="I196" t="str">
            <v>香花镇</v>
          </cell>
          <cell r="J196" t="str">
            <v>张寨村</v>
          </cell>
          <cell r="K196" t="str">
            <v>本人/户主</v>
          </cell>
          <cell r="L196" t="str">
            <v>2006、6</v>
          </cell>
          <cell r="M196" t="str">
            <v>失业</v>
          </cell>
          <cell r="N196">
            <v>425</v>
          </cell>
        </row>
        <row r="197">
          <cell r="H197" t="str">
            <v>412927194107150021</v>
          </cell>
          <cell r="I197" t="str">
            <v>商圣街道</v>
          </cell>
          <cell r="J197" t="str">
            <v>冬青社区</v>
          </cell>
          <cell r="K197" t="str">
            <v>本人/户主</v>
          </cell>
          <cell r="L197" t="str">
            <v>2017、10</v>
          </cell>
          <cell r="M197" t="str">
            <v>精神残疾</v>
          </cell>
          <cell r="N197">
            <v>335</v>
          </cell>
        </row>
        <row r="198">
          <cell r="H198" t="str">
            <v>411323194005170524</v>
          </cell>
          <cell r="I198" t="str">
            <v>龙城街道</v>
          </cell>
          <cell r="J198" t="str">
            <v>郑湾社区</v>
          </cell>
          <cell r="K198" t="str">
            <v>本人/户主</v>
          </cell>
          <cell r="L198" t="str">
            <v>2012、1</v>
          </cell>
          <cell r="M198" t="str">
            <v>疾病</v>
          </cell>
          <cell r="N198">
            <v>380</v>
          </cell>
        </row>
        <row r="199">
          <cell r="H199" t="str">
            <v>412927196711290038</v>
          </cell>
          <cell r="I199" t="str">
            <v>滔河乡</v>
          </cell>
          <cell r="J199" t="str">
            <v>清泉营村</v>
          </cell>
          <cell r="K199" t="str">
            <v>本人/户主</v>
          </cell>
          <cell r="L199" t="str">
            <v>2018、8</v>
          </cell>
          <cell r="M199" t="str">
            <v>精神残疾</v>
          </cell>
          <cell r="N199">
            <v>480</v>
          </cell>
        </row>
        <row r="200">
          <cell r="H200" t="str">
            <v>411323195402060569</v>
          </cell>
          <cell r="I200" t="str">
            <v>龙城街道</v>
          </cell>
          <cell r="J200" t="str">
            <v>红旗社区</v>
          </cell>
          <cell r="K200" t="str">
            <v>本人/户主</v>
          </cell>
          <cell r="L200" t="str">
            <v>2007、12</v>
          </cell>
          <cell r="M200" t="str">
            <v>疾病、失业</v>
          </cell>
          <cell r="N200">
            <v>380</v>
          </cell>
        </row>
        <row r="201">
          <cell r="H201" t="str">
            <v>412927195504162629</v>
          </cell>
          <cell r="I201" t="str">
            <v>金河镇</v>
          </cell>
          <cell r="J201" t="str">
            <v>金河社区</v>
          </cell>
          <cell r="K201" t="str">
            <v>本人/户主</v>
          </cell>
          <cell r="L201" t="str">
            <v>2013、4</v>
          </cell>
          <cell r="M201" t="str">
            <v>疾病</v>
          </cell>
          <cell r="N201">
            <v>475</v>
          </cell>
        </row>
        <row r="202">
          <cell r="H202" t="str">
            <v>411323198903250014</v>
          </cell>
          <cell r="I202" t="str">
            <v>商圣街道</v>
          </cell>
          <cell r="J202" t="str">
            <v>冬青社区</v>
          </cell>
          <cell r="K202" t="str">
            <v>本人/户主</v>
          </cell>
          <cell r="L202" t="str">
            <v>2011、1</v>
          </cell>
          <cell r="M202" t="str">
            <v>智残</v>
          </cell>
          <cell r="N202">
            <v>440</v>
          </cell>
        </row>
        <row r="203">
          <cell r="H203" t="str">
            <v>412927194509020027</v>
          </cell>
          <cell r="I203" t="str">
            <v>龙城街道</v>
          </cell>
          <cell r="J203" t="str">
            <v>郑湾社区</v>
          </cell>
          <cell r="K203" t="str">
            <v>本人/户主</v>
          </cell>
          <cell r="L203" t="str">
            <v>2007、12</v>
          </cell>
          <cell r="M203" t="str">
            <v>缺乏劳动力</v>
          </cell>
          <cell r="N203">
            <v>365</v>
          </cell>
        </row>
        <row r="204">
          <cell r="H204" t="str">
            <v>411323199708010028</v>
          </cell>
          <cell r="I204" t="str">
            <v>商圣街道</v>
          </cell>
          <cell r="J204" t="str">
            <v>顺风社区</v>
          </cell>
          <cell r="K204" t="str">
            <v>本人/户主</v>
          </cell>
          <cell r="L204" t="str">
            <v>2017、8</v>
          </cell>
          <cell r="M204" t="str">
            <v>脑瘫</v>
          </cell>
          <cell r="N204">
            <v>455</v>
          </cell>
        </row>
        <row r="205">
          <cell r="H205" t="str">
            <v>411326200701060078</v>
          </cell>
          <cell r="I205" t="str">
            <v>龙城街道</v>
          </cell>
          <cell r="J205" t="str">
            <v>西湾社区</v>
          </cell>
          <cell r="K205" t="str">
            <v>子</v>
          </cell>
        </row>
        <row r="205">
          <cell r="N205">
            <v>200</v>
          </cell>
        </row>
        <row r="206">
          <cell r="H206" t="str">
            <v>411326200701060086</v>
          </cell>
          <cell r="I206" t="str">
            <v>龙城街道</v>
          </cell>
          <cell r="J206" t="str">
            <v>西湾社区</v>
          </cell>
          <cell r="K206" t="str">
            <v>女</v>
          </cell>
        </row>
        <row r="206">
          <cell r="N206">
            <v>200</v>
          </cell>
        </row>
        <row r="207">
          <cell r="H207" t="str">
            <v>41132319790227006X</v>
          </cell>
          <cell r="I207" t="str">
            <v>龙城街道</v>
          </cell>
          <cell r="J207" t="str">
            <v>西湾社区</v>
          </cell>
          <cell r="K207" t="str">
            <v>本人/户主</v>
          </cell>
          <cell r="L207">
            <v>2016.6</v>
          </cell>
          <cell r="M207" t="str">
            <v>离婚、孩子上学</v>
          </cell>
          <cell r="N207">
            <v>190</v>
          </cell>
        </row>
        <row r="208">
          <cell r="H208" t="str">
            <v>412927196803020051</v>
          </cell>
          <cell r="I208" t="str">
            <v>龙城街道</v>
          </cell>
          <cell r="J208" t="str">
            <v>西湾社区</v>
          </cell>
          <cell r="K208" t="str">
            <v>父母</v>
          </cell>
        </row>
        <row r="208">
          <cell r="N208">
            <v>165</v>
          </cell>
        </row>
        <row r="209">
          <cell r="H209" t="str">
            <v>412927196807200068</v>
          </cell>
          <cell r="I209" t="str">
            <v>龙城街道</v>
          </cell>
          <cell r="J209" t="str">
            <v>西湾社区</v>
          </cell>
          <cell r="K209" t="str">
            <v>父母</v>
          </cell>
        </row>
        <row r="209">
          <cell r="N209">
            <v>165</v>
          </cell>
        </row>
        <row r="210">
          <cell r="H210" t="str">
            <v>411326200711020010</v>
          </cell>
          <cell r="I210" t="str">
            <v>龙城街道</v>
          </cell>
          <cell r="J210" t="str">
            <v>西湾社区</v>
          </cell>
          <cell r="K210" t="str">
            <v>兄弟姐妹</v>
          </cell>
        </row>
        <row r="210">
          <cell r="N210">
            <v>165</v>
          </cell>
        </row>
        <row r="211">
          <cell r="H211" t="str">
            <v>411323199003180019</v>
          </cell>
          <cell r="I211" t="str">
            <v>龙城街道</v>
          </cell>
          <cell r="J211" t="str">
            <v>西湾社区</v>
          </cell>
          <cell r="K211" t="str">
            <v>本人/户主</v>
          </cell>
          <cell r="L211" t="str">
            <v>2018、5</v>
          </cell>
          <cell r="M211" t="str">
            <v>缺氧缺血性脑病</v>
          </cell>
          <cell r="N211">
            <v>165</v>
          </cell>
        </row>
        <row r="212">
          <cell r="H212" t="str">
            <v>412927194004060023</v>
          </cell>
          <cell r="I212" t="str">
            <v>龙城街道</v>
          </cell>
          <cell r="J212" t="str">
            <v>西湾社区</v>
          </cell>
          <cell r="K212" t="str">
            <v>本人/户主</v>
          </cell>
          <cell r="L212" t="str">
            <v>2017、9</v>
          </cell>
          <cell r="M212" t="str">
            <v>心脏病</v>
          </cell>
          <cell r="N212">
            <v>415</v>
          </cell>
        </row>
        <row r="213">
          <cell r="H213" t="str">
            <v>412927196302020045</v>
          </cell>
          <cell r="I213" t="str">
            <v>龙城街道</v>
          </cell>
          <cell r="J213" t="str">
            <v>上集社区</v>
          </cell>
          <cell r="K213" t="str">
            <v>配偶</v>
          </cell>
        </row>
        <row r="213">
          <cell r="N213">
            <v>220</v>
          </cell>
        </row>
        <row r="214">
          <cell r="H214" t="str">
            <v>411326201406210285</v>
          </cell>
          <cell r="I214" t="str">
            <v>龙城街道</v>
          </cell>
          <cell r="J214" t="str">
            <v>上集社区</v>
          </cell>
          <cell r="K214" t="str">
            <v>孙子、孙女或外孙子、外孙女</v>
          </cell>
        </row>
        <row r="214">
          <cell r="N214">
            <v>220</v>
          </cell>
        </row>
        <row r="215">
          <cell r="H215" t="str">
            <v>41292719620328001X</v>
          </cell>
          <cell r="I215" t="str">
            <v>龙城街道</v>
          </cell>
          <cell r="J215" t="str">
            <v>上集社区</v>
          </cell>
          <cell r="K215" t="str">
            <v>本人/户主</v>
          </cell>
          <cell r="L215" t="str">
            <v>2018、4</v>
          </cell>
          <cell r="M215" t="str">
            <v>髂动脉瘤</v>
          </cell>
          <cell r="N215">
            <v>210</v>
          </cell>
        </row>
        <row r="216">
          <cell r="H216" t="str">
            <v>412927194707300011</v>
          </cell>
          <cell r="I216" t="str">
            <v>龙城街道</v>
          </cell>
          <cell r="J216" t="str">
            <v>上集社区</v>
          </cell>
          <cell r="K216" t="str">
            <v>本人/户主</v>
          </cell>
          <cell r="L216" t="str">
            <v>2009、1</v>
          </cell>
          <cell r="M216" t="str">
            <v>疾病</v>
          </cell>
          <cell r="N216">
            <v>425</v>
          </cell>
        </row>
        <row r="217">
          <cell r="H217" t="str">
            <v>412927196511096337</v>
          </cell>
          <cell r="I217" t="str">
            <v>厚坡镇</v>
          </cell>
          <cell r="J217" t="str">
            <v>前街村</v>
          </cell>
          <cell r="K217" t="str">
            <v>本人/户主</v>
          </cell>
          <cell r="L217" t="str">
            <v>2007、12</v>
          </cell>
          <cell r="M217" t="str">
            <v>失业</v>
          </cell>
          <cell r="N217">
            <v>425</v>
          </cell>
        </row>
        <row r="218">
          <cell r="H218" t="str">
            <v>411323200510170566</v>
          </cell>
          <cell r="I218" t="str">
            <v>上集镇</v>
          </cell>
          <cell r="J218" t="str">
            <v>朝阳社区</v>
          </cell>
          <cell r="K218" t="str">
            <v>兄弟姐妹</v>
          </cell>
        </row>
        <row r="218">
          <cell r="N218">
            <v>335</v>
          </cell>
        </row>
        <row r="219">
          <cell r="H219" t="str">
            <v>411326200805010024</v>
          </cell>
          <cell r="I219" t="str">
            <v>上集镇</v>
          </cell>
          <cell r="J219" t="str">
            <v>朝阳社区</v>
          </cell>
          <cell r="K219" t="str">
            <v>本人/户主</v>
          </cell>
          <cell r="L219" t="str">
            <v>2009、1</v>
          </cell>
          <cell r="M219" t="str">
            <v>缺乏劳动力</v>
          </cell>
          <cell r="N219">
            <v>335</v>
          </cell>
        </row>
        <row r="220">
          <cell r="H220" t="str">
            <v>41132620110628141X</v>
          </cell>
          <cell r="I220" t="str">
            <v>上集镇</v>
          </cell>
          <cell r="J220" t="str">
            <v>商圣社区</v>
          </cell>
          <cell r="K220" t="str">
            <v>子</v>
          </cell>
        </row>
        <row r="220">
          <cell r="N220">
            <v>220</v>
          </cell>
        </row>
        <row r="221">
          <cell r="H221" t="str">
            <v>411323200304040023</v>
          </cell>
          <cell r="I221" t="str">
            <v>上集镇</v>
          </cell>
          <cell r="J221" t="str">
            <v>商圣社区</v>
          </cell>
          <cell r="K221" t="str">
            <v>女</v>
          </cell>
        </row>
        <row r="221">
          <cell r="N221">
            <v>220</v>
          </cell>
        </row>
        <row r="222">
          <cell r="H222" t="str">
            <v>412927196905100036</v>
          </cell>
          <cell r="I222" t="str">
            <v>上集镇</v>
          </cell>
          <cell r="J222" t="str">
            <v>商圣社区</v>
          </cell>
          <cell r="K222" t="str">
            <v>本人/户主</v>
          </cell>
          <cell r="L222" t="str">
            <v>2013、10</v>
          </cell>
          <cell r="M222" t="str">
            <v>孩子重残</v>
          </cell>
          <cell r="N222">
            <v>215</v>
          </cell>
        </row>
        <row r="223">
          <cell r="H223" t="str">
            <v>412927196412150078</v>
          </cell>
          <cell r="I223" t="str">
            <v>商圣街道</v>
          </cell>
          <cell r="J223" t="str">
            <v>狮子路社区</v>
          </cell>
          <cell r="K223" t="str">
            <v>子</v>
          </cell>
        </row>
        <row r="223">
          <cell r="N223">
            <v>290</v>
          </cell>
        </row>
        <row r="224">
          <cell r="H224" t="str">
            <v>412927193707270022</v>
          </cell>
          <cell r="I224" t="str">
            <v>商圣街道</v>
          </cell>
          <cell r="J224" t="str">
            <v>狮子路社区</v>
          </cell>
          <cell r="K224" t="str">
            <v>本人/户主</v>
          </cell>
          <cell r="L224" t="str">
            <v>2017、8</v>
          </cell>
          <cell r="M224" t="str">
            <v>年老，有病，儿子下岗</v>
          </cell>
          <cell r="N224">
            <v>290</v>
          </cell>
        </row>
        <row r="225">
          <cell r="H225" t="str">
            <v>412927197412176352</v>
          </cell>
          <cell r="I225" t="str">
            <v>厚坡镇</v>
          </cell>
          <cell r="J225" t="str">
            <v>柏扒村</v>
          </cell>
          <cell r="K225" t="str">
            <v>本人/户主</v>
          </cell>
          <cell r="L225" t="str">
            <v>2016、12</v>
          </cell>
          <cell r="M225" t="str">
            <v>失业、有病</v>
          </cell>
          <cell r="N225">
            <v>405</v>
          </cell>
        </row>
        <row r="226">
          <cell r="H226" t="str">
            <v>41292719450315346X</v>
          </cell>
          <cell r="I226" t="str">
            <v>龙城街道</v>
          </cell>
          <cell r="J226" t="str">
            <v>西湾社区</v>
          </cell>
          <cell r="K226" t="str">
            <v>本人/户主</v>
          </cell>
          <cell r="L226" t="str">
            <v>2009、1</v>
          </cell>
          <cell r="M226" t="str">
            <v>缺乏劳动力</v>
          </cell>
          <cell r="N226">
            <v>480</v>
          </cell>
        </row>
        <row r="227">
          <cell r="H227" t="str">
            <v>412927194807250023</v>
          </cell>
          <cell r="I227" t="str">
            <v>商圣街道</v>
          </cell>
          <cell r="J227" t="str">
            <v>狮子路社区</v>
          </cell>
          <cell r="K227" t="str">
            <v>本人/户主</v>
          </cell>
          <cell r="L227" t="str">
            <v>2010、1</v>
          </cell>
          <cell r="M227" t="str">
            <v>疾病</v>
          </cell>
          <cell r="N227">
            <v>455</v>
          </cell>
        </row>
        <row r="228">
          <cell r="H228" t="str">
            <v>412927194502150080</v>
          </cell>
          <cell r="I228" t="str">
            <v>上集镇</v>
          </cell>
          <cell r="J228" t="str">
            <v>罗池贯社区</v>
          </cell>
          <cell r="K228" t="str">
            <v>本人/户主</v>
          </cell>
          <cell r="L228" t="str">
            <v>2009、7</v>
          </cell>
          <cell r="M228" t="str">
            <v>疾病</v>
          </cell>
          <cell r="N228">
            <v>435</v>
          </cell>
        </row>
        <row r="229">
          <cell r="H229" t="str">
            <v>412927194505154458</v>
          </cell>
          <cell r="I229" t="str">
            <v>盛湾镇</v>
          </cell>
          <cell r="J229" t="str">
            <v>衡营村</v>
          </cell>
          <cell r="K229" t="str">
            <v>本人/户主</v>
          </cell>
          <cell r="L229" t="str">
            <v>2006、12</v>
          </cell>
          <cell r="M229" t="str">
            <v>缺乏劳动力</v>
          </cell>
          <cell r="N229">
            <v>445</v>
          </cell>
        </row>
        <row r="230">
          <cell r="H230" t="str">
            <v>412927195110170052</v>
          </cell>
          <cell r="I230" t="str">
            <v>龙城街道</v>
          </cell>
          <cell r="J230" t="str">
            <v>西湾社区</v>
          </cell>
          <cell r="K230" t="str">
            <v>本人/户主</v>
          </cell>
          <cell r="L230" t="str">
            <v>2017、9</v>
          </cell>
          <cell r="M230" t="str">
            <v>患肺气肿</v>
          </cell>
          <cell r="N230">
            <v>375</v>
          </cell>
        </row>
        <row r="231">
          <cell r="H231" t="str">
            <v>411323199912020020</v>
          </cell>
          <cell r="I231" t="str">
            <v>商圣街道</v>
          </cell>
          <cell r="J231" t="str">
            <v>狮子路社区</v>
          </cell>
          <cell r="K231" t="str">
            <v>女</v>
          </cell>
        </row>
        <row r="231">
          <cell r="N231">
            <v>340</v>
          </cell>
        </row>
        <row r="232">
          <cell r="H232" t="str">
            <v>412927196410260062</v>
          </cell>
          <cell r="I232" t="str">
            <v>商圣街道</v>
          </cell>
          <cell r="J232" t="str">
            <v>狮子路社区</v>
          </cell>
          <cell r="K232" t="str">
            <v>本人/户主</v>
          </cell>
          <cell r="L232" t="str">
            <v>2007、7</v>
          </cell>
          <cell r="M232" t="str">
            <v>残疾</v>
          </cell>
          <cell r="N232">
            <v>340</v>
          </cell>
        </row>
        <row r="233">
          <cell r="H233" t="str">
            <v>412927196309020013</v>
          </cell>
          <cell r="I233" t="str">
            <v>商圣街道</v>
          </cell>
          <cell r="J233" t="str">
            <v>顺风社区</v>
          </cell>
          <cell r="K233" t="str">
            <v>本人/户主</v>
          </cell>
          <cell r="L233" t="str">
            <v>2007、6</v>
          </cell>
          <cell r="M233" t="str">
            <v>失业</v>
          </cell>
          <cell r="N233">
            <v>415</v>
          </cell>
        </row>
        <row r="234">
          <cell r="H234" t="str">
            <v>41292719641126441X</v>
          </cell>
          <cell r="I234" t="str">
            <v>商圣街道</v>
          </cell>
          <cell r="J234" t="str">
            <v>幸福社区</v>
          </cell>
          <cell r="K234" t="str">
            <v>本人/户主</v>
          </cell>
          <cell r="L234" t="str">
            <v>2011、7</v>
          </cell>
          <cell r="M234" t="str">
            <v>疾病</v>
          </cell>
          <cell r="N234">
            <v>370</v>
          </cell>
        </row>
        <row r="235">
          <cell r="H235" t="str">
            <v>412927195707154848</v>
          </cell>
          <cell r="I235" t="str">
            <v>上集镇</v>
          </cell>
          <cell r="J235" t="str">
            <v>程营社区</v>
          </cell>
          <cell r="K235" t="str">
            <v>配偶</v>
          </cell>
        </row>
        <row r="235">
          <cell r="N235">
            <v>275</v>
          </cell>
        </row>
        <row r="236">
          <cell r="H236" t="str">
            <v>412927195708220018</v>
          </cell>
          <cell r="I236" t="str">
            <v>上集镇</v>
          </cell>
          <cell r="J236" t="str">
            <v>程营社区</v>
          </cell>
          <cell r="K236" t="str">
            <v>本人/户主</v>
          </cell>
          <cell r="L236" t="str">
            <v>2020、7</v>
          </cell>
          <cell r="M236" t="str">
            <v>脑血栓</v>
          </cell>
          <cell r="N236">
            <v>275</v>
          </cell>
        </row>
        <row r="237">
          <cell r="H237" t="str">
            <v>411323199010060015</v>
          </cell>
          <cell r="I237" t="str">
            <v>商圣街道</v>
          </cell>
          <cell r="J237" t="str">
            <v>狮子路社区</v>
          </cell>
          <cell r="K237" t="str">
            <v>兄弟姐妹</v>
          </cell>
        </row>
        <row r="237">
          <cell r="N237">
            <v>300</v>
          </cell>
        </row>
        <row r="238">
          <cell r="H238" t="str">
            <v>411323199510070033</v>
          </cell>
          <cell r="I238" t="str">
            <v>商圣街道</v>
          </cell>
          <cell r="J238" t="str">
            <v>狮子路社区</v>
          </cell>
          <cell r="K238" t="str">
            <v>本人/户主</v>
          </cell>
          <cell r="L238" t="str">
            <v>2017、8</v>
          </cell>
          <cell r="M238" t="str">
            <v>兄弟俩智障</v>
          </cell>
          <cell r="N238">
            <v>300</v>
          </cell>
        </row>
        <row r="239">
          <cell r="H239" t="str">
            <v>412927196507162610</v>
          </cell>
          <cell r="I239" t="str">
            <v>商圣街道</v>
          </cell>
          <cell r="J239" t="str">
            <v>顺风社区</v>
          </cell>
          <cell r="K239" t="str">
            <v>父母</v>
          </cell>
        </row>
        <row r="239">
          <cell r="N239">
            <v>245</v>
          </cell>
        </row>
        <row r="240">
          <cell r="H240" t="str">
            <v>411323199011010052</v>
          </cell>
          <cell r="I240" t="str">
            <v>商圣街道</v>
          </cell>
          <cell r="J240" t="str">
            <v>顺风社区</v>
          </cell>
          <cell r="K240" t="str">
            <v>本人/户主</v>
          </cell>
          <cell r="L240" t="str">
            <v>2016、3</v>
          </cell>
          <cell r="M240" t="str">
            <v>聋哑一级残疾</v>
          </cell>
          <cell r="N240">
            <v>245</v>
          </cell>
        </row>
        <row r="241">
          <cell r="H241" t="str">
            <v>411323200507160068</v>
          </cell>
          <cell r="I241" t="str">
            <v>龙城街道</v>
          </cell>
          <cell r="J241" t="str">
            <v>上集社区</v>
          </cell>
          <cell r="K241" t="str">
            <v>女</v>
          </cell>
        </row>
        <row r="241">
          <cell r="N241">
            <v>250</v>
          </cell>
        </row>
        <row r="242">
          <cell r="H242" t="str">
            <v>411323200507160041</v>
          </cell>
          <cell r="I242" t="str">
            <v>龙城街道</v>
          </cell>
          <cell r="J242" t="str">
            <v>上集社区</v>
          </cell>
          <cell r="K242" t="str">
            <v>女</v>
          </cell>
        </row>
        <row r="242">
          <cell r="N242">
            <v>250</v>
          </cell>
        </row>
        <row r="243">
          <cell r="H243" t="str">
            <v>41292719720119004X</v>
          </cell>
          <cell r="I243" t="str">
            <v>龙城街道</v>
          </cell>
          <cell r="J243" t="str">
            <v>上集社区</v>
          </cell>
          <cell r="K243" t="str">
            <v>本人/户主</v>
          </cell>
          <cell r="L243" t="str">
            <v>2011、7</v>
          </cell>
          <cell r="M243" t="str">
            <v>缺乏劳动力</v>
          </cell>
          <cell r="N243">
            <v>250</v>
          </cell>
        </row>
        <row r="244">
          <cell r="H244" t="str">
            <v>411323197108043070</v>
          </cell>
          <cell r="I244" t="str">
            <v>上集镇</v>
          </cell>
          <cell r="J244" t="str">
            <v>程营社区</v>
          </cell>
          <cell r="K244" t="str">
            <v>父母</v>
          </cell>
        </row>
        <row r="244">
          <cell r="N244">
            <v>290</v>
          </cell>
        </row>
        <row r="245">
          <cell r="H245" t="str">
            <v>411323200006190058</v>
          </cell>
          <cell r="I245" t="str">
            <v>上集镇</v>
          </cell>
          <cell r="J245" t="str">
            <v>程营社区</v>
          </cell>
          <cell r="K245" t="str">
            <v>本人/户主</v>
          </cell>
          <cell r="L245" t="str">
            <v>2009、10</v>
          </cell>
          <cell r="M245" t="str">
            <v>本人上学、父亲无业</v>
          </cell>
          <cell r="N245">
            <v>290</v>
          </cell>
        </row>
        <row r="246">
          <cell r="H246" t="str">
            <v>41292719730324001X</v>
          </cell>
          <cell r="I246" t="str">
            <v>龙城街道</v>
          </cell>
          <cell r="J246" t="str">
            <v>郑湾社区</v>
          </cell>
          <cell r="K246" t="str">
            <v>本人/户主</v>
          </cell>
          <cell r="L246">
            <v>2016.6</v>
          </cell>
          <cell r="M246" t="str">
            <v>HIV</v>
          </cell>
          <cell r="N246">
            <v>480</v>
          </cell>
        </row>
        <row r="247">
          <cell r="H247" t="str">
            <v>411323198105116929</v>
          </cell>
          <cell r="I247" t="str">
            <v>龙城街道</v>
          </cell>
          <cell r="J247" t="str">
            <v>郑湾社区</v>
          </cell>
          <cell r="K247" t="str">
            <v>配偶</v>
          </cell>
        </row>
        <row r="247">
          <cell r="N247">
            <v>140</v>
          </cell>
        </row>
        <row r="248">
          <cell r="H248" t="str">
            <v>411323200312100014</v>
          </cell>
          <cell r="I248" t="str">
            <v>龙城街道</v>
          </cell>
          <cell r="J248" t="str">
            <v>郑湾社区</v>
          </cell>
          <cell r="K248" t="str">
            <v>子</v>
          </cell>
        </row>
        <row r="248">
          <cell r="N248">
            <v>140</v>
          </cell>
        </row>
        <row r="249">
          <cell r="H249" t="str">
            <v>411323200208180042</v>
          </cell>
          <cell r="I249" t="str">
            <v>龙城街道</v>
          </cell>
          <cell r="J249" t="str">
            <v>郑湾社区</v>
          </cell>
          <cell r="K249" t="str">
            <v>女</v>
          </cell>
        </row>
        <row r="249">
          <cell r="N249">
            <v>140</v>
          </cell>
        </row>
        <row r="250">
          <cell r="H250" t="str">
            <v>412927197808130051</v>
          </cell>
          <cell r="I250" t="str">
            <v>龙城街道</v>
          </cell>
          <cell r="J250" t="str">
            <v>郑湾社区</v>
          </cell>
          <cell r="K250" t="str">
            <v>本人/户主</v>
          </cell>
          <cell r="L250" t="str">
            <v>2018、2</v>
          </cell>
          <cell r="M250" t="str">
            <v>残疾、俩孩子上学</v>
          </cell>
          <cell r="N250">
            <v>150</v>
          </cell>
        </row>
        <row r="251">
          <cell r="H251" t="str">
            <v>412927194502270023</v>
          </cell>
          <cell r="I251" t="str">
            <v>商圣街道</v>
          </cell>
          <cell r="J251" t="str">
            <v>冬青社区</v>
          </cell>
          <cell r="K251" t="str">
            <v>本人/户主</v>
          </cell>
          <cell r="L251" t="str">
            <v>2020、1</v>
          </cell>
          <cell r="M251" t="str">
            <v>长期慢性病</v>
          </cell>
          <cell r="N251">
            <v>380</v>
          </cell>
        </row>
        <row r="252">
          <cell r="H252" t="str">
            <v>41132320001002006X</v>
          </cell>
          <cell r="I252" t="str">
            <v>上集镇</v>
          </cell>
          <cell r="J252" t="str">
            <v>丹阳社区</v>
          </cell>
          <cell r="K252" t="str">
            <v>女</v>
          </cell>
        </row>
        <row r="252">
          <cell r="N252">
            <v>210</v>
          </cell>
        </row>
        <row r="253">
          <cell r="H253" t="str">
            <v>411326201104255904</v>
          </cell>
          <cell r="I253" t="str">
            <v>上集镇</v>
          </cell>
          <cell r="J253" t="str">
            <v>丹阳社区</v>
          </cell>
          <cell r="K253" t="str">
            <v>女</v>
          </cell>
        </row>
        <row r="253">
          <cell r="N253">
            <v>210</v>
          </cell>
        </row>
        <row r="254">
          <cell r="H254" t="str">
            <v>412927197412250049</v>
          </cell>
          <cell r="I254" t="str">
            <v>上集镇</v>
          </cell>
          <cell r="J254" t="str">
            <v>丹阳社区</v>
          </cell>
          <cell r="K254" t="str">
            <v>本人/户主</v>
          </cell>
          <cell r="L254" t="str">
            <v>2006、6</v>
          </cell>
          <cell r="M254" t="str">
            <v>失业</v>
          </cell>
          <cell r="N254">
            <v>220</v>
          </cell>
        </row>
        <row r="255">
          <cell r="H255" t="str">
            <v>411323196801240553</v>
          </cell>
          <cell r="I255" t="str">
            <v>上集镇</v>
          </cell>
          <cell r="J255" t="str">
            <v>下集村</v>
          </cell>
          <cell r="K255" t="str">
            <v>父母</v>
          </cell>
        </row>
        <row r="255">
          <cell r="N255">
            <v>340</v>
          </cell>
        </row>
        <row r="256">
          <cell r="H256" t="str">
            <v>411323200203310522</v>
          </cell>
          <cell r="I256" t="str">
            <v>上集镇</v>
          </cell>
          <cell r="J256" t="str">
            <v>下集村</v>
          </cell>
          <cell r="K256" t="str">
            <v>本人/户主</v>
          </cell>
          <cell r="L256" t="str">
            <v>2016、10</v>
          </cell>
          <cell r="M256" t="str">
            <v>缺乏劳动力</v>
          </cell>
          <cell r="N256">
            <v>340</v>
          </cell>
        </row>
        <row r="257">
          <cell r="H257" t="str">
            <v>412927195609240021</v>
          </cell>
          <cell r="I257" t="str">
            <v>龙城街道</v>
          </cell>
          <cell r="J257" t="str">
            <v>西湾社区</v>
          </cell>
          <cell r="K257" t="str">
            <v>其他</v>
          </cell>
        </row>
        <row r="257">
          <cell r="N257">
            <v>295</v>
          </cell>
        </row>
        <row r="258">
          <cell r="H258" t="str">
            <v>412927193405240020</v>
          </cell>
          <cell r="I258" t="str">
            <v>龙城街道</v>
          </cell>
          <cell r="J258" t="str">
            <v>西湾社区</v>
          </cell>
          <cell r="K258" t="str">
            <v>本人/户主</v>
          </cell>
          <cell r="L258" t="str">
            <v>2018、5</v>
          </cell>
          <cell r="M258" t="str">
            <v>丧子、有病</v>
          </cell>
          <cell r="N258">
            <v>295</v>
          </cell>
        </row>
        <row r="259">
          <cell r="H259" t="str">
            <v>412927194407110021</v>
          </cell>
          <cell r="I259" t="str">
            <v>上集镇</v>
          </cell>
          <cell r="J259" t="str">
            <v>程营社区</v>
          </cell>
          <cell r="K259" t="str">
            <v>本人/户主</v>
          </cell>
          <cell r="L259" t="str">
            <v>2020、7</v>
          </cell>
          <cell r="M259" t="str">
            <v>年老、有病</v>
          </cell>
          <cell r="N259">
            <v>500</v>
          </cell>
        </row>
        <row r="260">
          <cell r="H260" t="str">
            <v>412927194901190020</v>
          </cell>
          <cell r="I260" t="str">
            <v>商圣街道</v>
          </cell>
          <cell r="J260" t="str">
            <v>狮子路社区</v>
          </cell>
          <cell r="K260" t="str">
            <v>本人/户主</v>
          </cell>
          <cell r="L260" t="str">
            <v>2020、1</v>
          </cell>
          <cell r="M260" t="str">
            <v>年老、有病</v>
          </cell>
          <cell r="N260">
            <v>430</v>
          </cell>
        </row>
        <row r="261">
          <cell r="H261" t="str">
            <v>41132620131118036X</v>
          </cell>
          <cell r="I261" t="str">
            <v>商圣街道</v>
          </cell>
          <cell r="J261" t="str">
            <v>顺风社区</v>
          </cell>
          <cell r="K261" t="str">
            <v>女</v>
          </cell>
        </row>
        <row r="261">
          <cell r="N261">
            <v>180</v>
          </cell>
        </row>
        <row r="262">
          <cell r="H262" t="str">
            <v>411326201106120018</v>
          </cell>
          <cell r="I262" t="str">
            <v>商圣街道</v>
          </cell>
          <cell r="J262" t="str">
            <v>顺风社区</v>
          </cell>
          <cell r="K262" t="str">
            <v>子</v>
          </cell>
        </row>
        <row r="262">
          <cell r="N262">
            <v>180</v>
          </cell>
        </row>
        <row r="263">
          <cell r="H263" t="str">
            <v>411323198211170048</v>
          </cell>
          <cell r="I263" t="str">
            <v>商圣街道</v>
          </cell>
          <cell r="J263" t="str">
            <v>顺风社区</v>
          </cell>
          <cell r="K263" t="str">
            <v>本人/户主</v>
          </cell>
          <cell r="L263" t="str">
            <v>2017、12</v>
          </cell>
          <cell r="M263" t="str">
            <v>先天聋哑</v>
          </cell>
          <cell r="N263">
            <v>190</v>
          </cell>
        </row>
        <row r="264">
          <cell r="H264" t="str">
            <v>41292719540110002X</v>
          </cell>
          <cell r="I264" t="str">
            <v>商圣街道</v>
          </cell>
          <cell r="J264" t="str">
            <v>狮子路社区</v>
          </cell>
          <cell r="K264" t="str">
            <v>本人/户主</v>
          </cell>
          <cell r="L264" t="str">
            <v>2006、6</v>
          </cell>
          <cell r="M264" t="str">
            <v>缺乏劳动力</v>
          </cell>
          <cell r="N264">
            <v>435</v>
          </cell>
        </row>
        <row r="265">
          <cell r="H265" t="str">
            <v>411323199910070040</v>
          </cell>
          <cell r="I265" t="str">
            <v>上集镇</v>
          </cell>
          <cell r="J265" t="str">
            <v>朝阳社区</v>
          </cell>
          <cell r="K265" t="str">
            <v>女</v>
          </cell>
        </row>
        <row r="265">
          <cell r="N265">
            <v>260</v>
          </cell>
        </row>
        <row r="266">
          <cell r="H266" t="str">
            <v>412927196807150187</v>
          </cell>
          <cell r="I266" t="str">
            <v>上集镇</v>
          </cell>
          <cell r="J266" t="str">
            <v>朝阳社区</v>
          </cell>
          <cell r="K266" t="str">
            <v>本人/户主</v>
          </cell>
          <cell r="L266" t="str">
            <v>2006、12</v>
          </cell>
          <cell r="M266" t="str">
            <v>疾病</v>
          </cell>
          <cell r="N266">
            <v>255</v>
          </cell>
        </row>
        <row r="267">
          <cell r="H267" t="str">
            <v>412927197609231124</v>
          </cell>
          <cell r="I267" t="str">
            <v>商圣街道</v>
          </cell>
          <cell r="J267" t="str">
            <v>顺风社区</v>
          </cell>
          <cell r="K267" t="str">
            <v>配偶</v>
          </cell>
        </row>
        <row r="267">
          <cell r="N267">
            <v>160</v>
          </cell>
        </row>
        <row r="268">
          <cell r="H268" t="str">
            <v>412927194212050014</v>
          </cell>
          <cell r="I268" t="str">
            <v>商圣街道</v>
          </cell>
          <cell r="J268" t="str">
            <v>顺风社区</v>
          </cell>
          <cell r="K268" t="str">
            <v>父母</v>
          </cell>
        </row>
        <row r="268">
          <cell r="N268">
            <v>160</v>
          </cell>
        </row>
        <row r="269">
          <cell r="H269" t="str">
            <v>412927194909140028</v>
          </cell>
          <cell r="I269" t="str">
            <v>商圣街道</v>
          </cell>
          <cell r="J269" t="str">
            <v>顺风社区</v>
          </cell>
          <cell r="K269" t="str">
            <v>父母</v>
          </cell>
        </row>
        <row r="269">
          <cell r="N269">
            <v>160</v>
          </cell>
        </row>
        <row r="270">
          <cell r="H270" t="str">
            <v>412927197508100010</v>
          </cell>
          <cell r="I270" t="str">
            <v>商圣街道</v>
          </cell>
          <cell r="J270" t="str">
            <v>顺风社区</v>
          </cell>
          <cell r="K270" t="str">
            <v>本人/户主</v>
          </cell>
          <cell r="L270" t="str">
            <v>2010、7</v>
          </cell>
          <cell r="M270" t="str">
            <v>残疾</v>
          </cell>
          <cell r="N270">
            <v>150</v>
          </cell>
        </row>
        <row r="271">
          <cell r="H271" t="str">
            <v>412927194007050015</v>
          </cell>
          <cell r="I271" t="str">
            <v>商圣街道</v>
          </cell>
          <cell r="J271" t="str">
            <v>狮子路社区</v>
          </cell>
          <cell r="K271" t="str">
            <v>本人/户主</v>
          </cell>
          <cell r="L271" t="str">
            <v>2012、1</v>
          </cell>
          <cell r="M271" t="str">
            <v>疾病</v>
          </cell>
          <cell r="N271">
            <v>390</v>
          </cell>
        </row>
        <row r="272">
          <cell r="H272" t="str">
            <v>411326201305293915</v>
          </cell>
          <cell r="I272" t="str">
            <v>商圣街道</v>
          </cell>
          <cell r="J272" t="str">
            <v>顺风社区</v>
          </cell>
          <cell r="K272" t="str">
            <v>兄弟姐妹</v>
          </cell>
        </row>
        <row r="272">
          <cell r="N272">
            <v>270</v>
          </cell>
        </row>
        <row r="273">
          <cell r="H273" t="str">
            <v>411323200105180023</v>
          </cell>
          <cell r="I273" t="str">
            <v>商圣街道</v>
          </cell>
          <cell r="J273" t="str">
            <v>顺风社区</v>
          </cell>
          <cell r="K273" t="str">
            <v>本人/户主</v>
          </cell>
          <cell r="L273" t="str">
            <v>2014、1</v>
          </cell>
          <cell r="M273" t="str">
            <v>缺乏劳动力</v>
          </cell>
          <cell r="N273">
            <v>270</v>
          </cell>
        </row>
        <row r="274">
          <cell r="H274" t="str">
            <v>412927196206150157</v>
          </cell>
          <cell r="I274" t="str">
            <v>上集镇</v>
          </cell>
          <cell r="J274" t="str">
            <v>朝阳社区</v>
          </cell>
          <cell r="K274" t="str">
            <v>本人/户主</v>
          </cell>
          <cell r="L274" t="str">
            <v>2010、7</v>
          </cell>
          <cell r="M274" t="str">
            <v>疾病</v>
          </cell>
          <cell r="N274">
            <v>395</v>
          </cell>
        </row>
        <row r="275">
          <cell r="H275" t="str">
            <v>411323197110100716</v>
          </cell>
          <cell r="I275" t="str">
            <v>龙城街道</v>
          </cell>
          <cell r="J275" t="str">
            <v>上集社区</v>
          </cell>
          <cell r="K275" t="str">
            <v>配偶</v>
          </cell>
        </row>
        <row r="275">
          <cell r="N275">
            <v>150</v>
          </cell>
        </row>
        <row r="276">
          <cell r="H276" t="str">
            <v>411323200110180028</v>
          </cell>
          <cell r="I276" t="str">
            <v>龙城街道</v>
          </cell>
          <cell r="J276" t="str">
            <v>上集社区</v>
          </cell>
          <cell r="K276" t="str">
            <v>女</v>
          </cell>
        </row>
        <row r="276">
          <cell r="N276">
            <v>150</v>
          </cell>
        </row>
        <row r="277">
          <cell r="H277" t="str">
            <v>412927197710200082</v>
          </cell>
          <cell r="I277" t="str">
            <v>龙城街道</v>
          </cell>
          <cell r="J277" t="str">
            <v>上集社区</v>
          </cell>
          <cell r="K277" t="str">
            <v>本人/户主</v>
          </cell>
          <cell r="L277" t="str">
            <v>2010、1</v>
          </cell>
          <cell r="M277" t="str">
            <v>残疾 </v>
          </cell>
          <cell r="N277">
            <v>150</v>
          </cell>
        </row>
        <row r="278">
          <cell r="H278" t="str">
            <v>411326200809101441</v>
          </cell>
          <cell r="I278" t="str">
            <v>龙城街道</v>
          </cell>
          <cell r="J278" t="str">
            <v>上集社区</v>
          </cell>
          <cell r="K278" t="str">
            <v>女</v>
          </cell>
        </row>
        <row r="278">
          <cell r="N278">
            <v>160</v>
          </cell>
        </row>
        <row r="279">
          <cell r="H279" t="str">
            <v>411323200508220034</v>
          </cell>
          <cell r="I279" t="str">
            <v>龙城街道</v>
          </cell>
          <cell r="J279" t="str">
            <v>郑湾社区</v>
          </cell>
          <cell r="K279" t="str">
            <v>子</v>
          </cell>
        </row>
        <row r="279">
          <cell r="N279">
            <v>290</v>
          </cell>
        </row>
        <row r="280">
          <cell r="H280" t="str">
            <v>412927196507150062</v>
          </cell>
          <cell r="I280" t="str">
            <v>龙城街道</v>
          </cell>
          <cell r="J280" t="str">
            <v>郑湾社区</v>
          </cell>
          <cell r="K280" t="str">
            <v>本人/户主</v>
          </cell>
          <cell r="L280" t="str">
            <v>2009、4</v>
          </cell>
          <cell r="M280" t="str">
            <v>丧偶，孩子上学</v>
          </cell>
          <cell r="N280">
            <v>290</v>
          </cell>
        </row>
        <row r="281">
          <cell r="H281" t="str">
            <v>412927196411250018</v>
          </cell>
          <cell r="I281" t="str">
            <v>上集镇</v>
          </cell>
          <cell r="J281" t="str">
            <v>罗池贯社区</v>
          </cell>
          <cell r="K281" t="str">
            <v>本人/户主</v>
          </cell>
          <cell r="L281" t="str">
            <v>2018、1</v>
          </cell>
          <cell r="M281" t="str">
            <v>肢体一级残疾</v>
          </cell>
          <cell r="N281">
            <v>300</v>
          </cell>
        </row>
        <row r="282">
          <cell r="H282" t="str">
            <v>412927192901150011</v>
          </cell>
          <cell r="I282" t="str">
            <v>龙城街道</v>
          </cell>
          <cell r="J282" t="str">
            <v>郑湾社区</v>
          </cell>
          <cell r="K282" t="str">
            <v>本人/户主</v>
          </cell>
          <cell r="L282" t="str">
            <v>2007、4</v>
          </cell>
          <cell r="M282" t="str">
            <v>缺乏劳动力</v>
          </cell>
          <cell r="N282">
            <v>495</v>
          </cell>
        </row>
        <row r="283">
          <cell r="H283" t="str">
            <v>412927196712150053</v>
          </cell>
          <cell r="I283" t="str">
            <v>上集镇</v>
          </cell>
          <cell r="J283" t="str">
            <v>程营社区</v>
          </cell>
          <cell r="K283" t="str">
            <v>本人/户主</v>
          </cell>
          <cell r="L283" t="str">
            <v>2013、7</v>
          </cell>
          <cell r="M283" t="str">
            <v>脑出血</v>
          </cell>
          <cell r="N283">
            <v>405</v>
          </cell>
        </row>
        <row r="284">
          <cell r="H284" t="str">
            <v>412927195805010063</v>
          </cell>
          <cell r="I284" t="str">
            <v>老城镇</v>
          </cell>
          <cell r="J284" t="str">
            <v>穆山村</v>
          </cell>
          <cell r="K284" t="str">
            <v>本人/户主</v>
          </cell>
          <cell r="L284" t="str">
            <v>2021、5</v>
          </cell>
          <cell r="M284" t="str">
            <v>丧偶、慢性病</v>
          </cell>
          <cell r="N284">
            <v>500</v>
          </cell>
        </row>
        <row r="285">
          <cell r="H285" t="str">
            <v>412927196810270067</v>
          </cell>
          <cell r="I285" t="str">
            <v>商圣街道</v>
          </cell>
          <cell r="J285" t="str">
            <v>幸福社区</v>
          </cell>
          <cell r="K285" t="str">
            <v>本人/户主</v>
          </cell>
          <cell r="L285" t="str">
            <v>2014、10</v>
          </cell>
          <cell r="M285" t="str">
            <v>重病</v>
          </cell>
          <cell r="N285">
            <v>350</v>
          </cell>
        </row>
        <row r="286">
          <cell r="H286" t="str">
            <v>412927196412044419</v>
          </cell>
          <cell r="I286" t="str">
            <v>盛湾镇</v>
          </cell>
          <cell r="J286" t="str">
            <v>盛湾村</v>
          </cell>
          <cell r="K286" t="str">
            <v>本人/户主</v>
          </cell>
          <cell r="L286" t="str">
            <v>2009、7</v>
          </cell>
          <cell r="M286" t="str">
            <v>失业</v>
          </cell>
          <cell r="N286">
            <v>425</v>
          </cell>
        </row>
        <row r="287">
          <cell r="H287" t="str">
            <v>412927196411304426</v>
          </cell>
          <cell r="I287" t="str">
            <v>盛湾镇</v>
          </cell>
          <cell r="J287" t="str">
            <v>盛湾村</v>
          </cell>
          <cell r="K287" t="str">
            <v>配偶</v>
          </cell>
        </row>
        <row r="287">
          <cell r="N287">
            <v>200</v>
          </cell>
        </row>
        <row r="288">
          <cell r="H288" t="str">
            <v>411323200001164424</v>
          </cell>
          <cell r="I288" t="str">
            <v>盛湾镇</v>
          </cell>
          <cell r="J288" t="str">
            <v>盛湾村</v>
          </cell>
          <cell r="K288" t="str">
            <v>女</v>
          </cell>
        </row>
        <row r="288">
          <cell r="N288">
            <v>200</v>
          </cell>
        </row>
        <row r="289">
          <cell r="H289" t="str">
            <v>412927196712104436</v>
          </cell>
          <cell r="I289" t="str">
            <v>盛湾镇</v>
          </cell>
          <cell r="J289" t="str">
            <v>盛湾村</v>
          </cell>
          <cell r="K289" t="str">
            <v>本人/户主</v>
          </cell>
          <cell r="L289" t="str">
            <v>2012、1</v>
          </cell>
          <cell r="M289" t="str">
            <v>失业</v>
          </cell>
          <cell r="N289">
            <v>210</v>
          </cell>
        </row>
        <row r="290">
          <cell r="H290" t="str">
            <v>412927197212185342</v>
          </cell>
          <cell r="I290" t="str">
            <v>龙城街道</v>
          </cell>
          <cell r="J290" t="str">
            <v>郑湾社区</v>
          </cell>
          <cell r="K290" t="str">
            <v>本人/户主</v>
          </cell>
          <cell r="L290" t="str">
            <v>2006、6</v>
          </cell>
          <cell r="M290" t="str">
            <v>夫妻均残疾</v>
          </cell>
          <cell r="N290">
            <v>400</v>
          </cell>
        </row>
        <row r="291">
          <cell r="H291" t="str">
            <v>411323197603012140</v>
          </cell>
          <cell r="I291" t="str">
            <v>荆紫关镇</v>
          </cell>
          <cell r="J291" t="str">
            <v>庙岭村</v>
          </cell>
          <cell r="K291" t="str">
            <v>本人/户主</v>
          </cell>
          <cell r="L291" t="str">
            <v>2015、10</v>
          </cell>
          <cell r="M291" t="str">
            <v>患强直性脊椎炎</v>
          </cell>
          <cell r="N291">
            <v>455</v>
          </cell>
        </row>
        <row r="292">
          <cell r="H292" t="str">
            <v>41292719750312008x</v>
          </cell>
          <cell r="I292" t="str">
            <v>金河镇</v>
          </cell>
          <cell r="J292" t="str">
            <v>金河社区</v>
          </cell>
          <cell r="K292" t="str">
            <v>配偶</v>
          </cell>
        </row>
        <row r="292">
          <cell r="N292">
            <v>160</v>
          </cell>
        </row>
        <row r="293">
          <cell r="H293" t="str">
            <v>411323200109280048</v>
          </cell>
          <cell r="I293" t="str">
            <v>金河镇</v>
          </cell>
          <cell r="J293" t="str">
            <v>金河社区</v>
          </cell>
          <cell r="K293" t="str">
            <v>女</v>
          </cell>
        </row>
        <row r="293">
          <cell r="N293">
            <v>160</v>
          </cell>
        </row>
        <row r="294">
          <cell r="H294" t="str">
            <v>411323200501222619</v>
          </cell>
          <cell r="I294" t="str">
            <v>金河镇</v>
          </cell>
          <cell r="J294" t="str">
            <v>金河社区</v>
          </cell>
          <cell r="K294" t="str">
            <v>子</v>
          </cell>
        </row>
        <row r="294">
          <cell r="N294">
            <v>160</v>
          </cell>
        </row>
        <row r="295">
          <cell r="H295" t="str">
            <v>412927197606082610</v>
          </cell>
          <cell r="I295" t="str">
            <v>金河镇</v>
          </cell>
          <cell r="J295" t="str">
            <v>金河社区</v>
          </cell>
          <cell r="K295" t="str">
            <v>本人/户主</v>
          </cell>
          <cell r="L295" t="str">
            <v>2021、1</v>
          </cell>
          <cell r="M295" t="str">
            <v>夫妻俩摔伤、孩子上学</v>
          </cell>
          <cell r="N295">
            <v>170</v>
          </cell>
        </row>
        <row r="296">
          <cell r="H296" t="str">
            <v>411326201610190154</v>
          </cell>
          <cell r="I296" t="str">
            <v>商圣街道</v>
          </cell>
          <cell r="J296" t="str">
            <v>狮子路社区</v>
          </cell>
          <cell r="K296" t="str">
            <v>子</v>
          </cell>
        </row>
        <row r="296">
          <cell r="N296">
            <v>315</v>
          </cell>
        </row>
        <row r="297">
          <cell r="H297" t="str">
            <v>411323199002170011</v>
          </cell>
          <cell r="I297" t="str">
            <v>商圣街道</v>
          </cell>
          <cell r="J297" t="str">
            <v>狮子路社区</v>
          </cell>
          <cell r="K297" t="str">
            <v>本人/户主</v>
          </cell>
          <cell r="L297" t="str">
            <v>2014、4</v>
          </cell>
          <cell r="M297" t="str">
            <v>肢体二级残疾</v>
          </cell>
          <cell r="N297">
            <v>315</v>
          </cell>
        </row>
        <row r="298">
          <cell r="H298" t="str">
            <v>412927197304244477</v>
          </cell>
          <cell r="I298" t="str">
            <v>龙城街道</v>
          </cell>
          <cell r="J298" t="str">
            <v>红旗社区</v>
          </cell>
          <cell r="K298" t="str">
            <v>父母</v>
          </cell>
        </row>
        <row r="298">
          <cell r="N298">
            <v>250</v>
          </cell>
        </row>
        <row r="299">
          <cell r="H299" t="str">
            <v>412927197208194449</v>
          </cell>
          <cell r="I299" t="str">
            <v>龙城街道</v>
          </cell>
          <cell r="J299" t="str">
            <v>红旗社区</v>
          </cell>
          <cell r="K299" t="str">
            <v>父母</v>
          </cell>
        </row>
        <row r="299">
          <cell r="N299">
            <v>250</v>
          </cell>
        </row>
        <row r="300">
          <cell r="H300" t="str">
            <v>41132320010228445X</v>
          </cell>
          <cell r="I300" t="str">
            <v>龙城街道</v>
          </cell>
          <cell r="J300" t="str">
            <v>红旗社区</v>
          </cell>
          <cell r="K300" t="str">
            <v>本人/户主</v>
          </cell>
          <cell r="L300" t="str">
            <v>2017、8</v>
          </cell>
          <cell r="M300" t="str">
            <v>患淋巴癌</v>
          </cell>
          <cell r="N300">
            <v>250</v>
          </cell>
        </row>
        <row r="301">
          <cell r="H301" t="str">
            <v>411323199110120038</v>
          </cell>
          <cell r="I301" t="str">
            <v>龙城街道</v>
          </cell>
          <cell r="J301" t="str">
            <v>上集社区</v>
          </cell>
          <cell r="K301" t="str">
            <v>子</v>
          </cell>
        </row>
        <row r="301">
          <cell r="N301">
            <v>300</v>
          </cell>
        </row>
        <row r="302">
          <cell r="H302" t="str">
            <v>412927195901160029</v>
          </cell>
          <cell r="I302" t="str">
            <v>龙城街道</v>
          </cell>
          <cell r="J302" t="str">
            <v>上集社区</v>
          </cell>
          <cell r="K302" t="str">
            <v>本人/户主</v>
          </cell>
          <cell r="L302" t="str">
            <v>2006、6</v>
          </cell>
          <cell r="M302" t="str">
            <v>疾病</v>
          </cell>
          <cell r="N302">
            <v>300</v>
          </cell>
        </row>
        <row r="303">
          <cell r="H303" t="str">
            <v>411323198010211114</v>
          </cell>
          <cell r="I303" t="str">
            <v>荆紫关镇</v>
          </cell>
          <cell r="J303" t="str">
            <v>中街村</v>
          </cell>
          <cell r="K303" t="str">
            <v>本人/户主</v>
          </cell>
          <cell r="L303" t="str">
            <v>2006、6</v>
          </cell>
          <cell r="M303" t="str">
            <v>失业</v>
          </cell>
          <cell r="N303">
            <v>435</v>
          </cell>
        </row>
        <row r="304">
          <cell r="H304" t="str">
            <v>411323198802150102</v>
          </cell>
          <cell r="I304" t="str">
            <v>老城镇</v>
          </cell>
          <cell r="J304" t="str">
            <v>叶沟村</v>
          </cell>
          <cell r="K304" t="str">
            <v>本人/户主</v>
          </cell>
          <cell r="L304" t="str">
            <v>2015、4</v>
          </cell>
          <cell r="M304" t="str">
            <v>智力残疾</v>
          </cell>
          <cell r="N304">
            <v>410</v>
          </cell>
        </row>
        <row r="305">
          <cell r="H305" t="str">
            <v>411323197408115056</v>
          </cell>
          <cell r="I305" t="str">
            <v>仓房镇</v>
          </cell>
          <cell r="J305" t="str">
            <v>周庄村</v>
          </cell>
          <cell r="K305" t="str">
            <v>子</v>
          </cell>
        </row>
        <row r="305">
          <cell r="N305">
            <v>265</v>
          </cell>
        </row>
        <row r="306">
          <cell r="H306" t="str">
            <v>412927193901305022</v>
          </cell>
          <cell r="I306" t="str">
            <v>仓房镇</v>
          </cell>
          <cell r="J306" t="str">
            <v>周庄村</v>
          </cell>
          <cell r="K306" t="str">
            <v>本人/户主</v>
          </cell>
          <cell r="L306" t="str">
            <v>2006、12</v>
          </cell>
          <cell r="M306" t="str">
            <v>疾病</v>
          </cell>
          <cell r="N306">
            <v>265</v>
          </cell>
        </row>
        <row r="307">
          <cell r="H307" t="str">
            <v>412927196508105837</v>
          </cell>
          <cell r="I307" t="str">
            <v>九重镇</v>
          </cell>
          <cell r="J307" t="str">
            <v>张楼村</v>
          </cell>
          <cell r="K307" t="str">
            <v>本人/户主</v>
          </cell>
          <cell r="L307" t="str">
            <v>2006、6</v>
          </cell>
          <cell r="M307" t="str">
            <v>失业</v>
          </cell>
          <cell r="N307">
            <v>445</v>
          </cell>
        </row>
        <row r="308">
          <cell r="H308" t="str">
            <v>412927193402220024</v>
          </cell>
          <cell r="I308" t="str">
            <v>商圣街道</v>
          </cell>
          <cell r="J308" t="str">
            <v>顺风社区</v>
          </cell>
          <cell r="K308" t="str">
            <v>本人/户主</v>
          </cell>
          <cell r="L308" t="str">
            <v>2006、6</v>
          </cell>
          <cell r="M308" t="str">
            <v>缺乏劳动力</v>
          </cell>
          <cell r="N308">
            <v>445</v>
          </cell>
        </row>
        <row r="309">
          <cell r="H309" t="str">
            <v>412927197409290023</v>
          </cell>
          <cell r="I309" t="str">
            <v>金河镇</v>
          </cell>
          <cell r="J309" t="str">
            <v>金汇社区</v>
          </cell>
          <cell r="K309" t="str">
            <v>配偶</v>
          </cell>
        </row>
        <row r="309">
          <cell r="N309">
            <v>220</v>
          </cell>
        </row>
        <row r="310">
          <cell r="H310" t="str">
            <v>411323200110300042</v>
          </cell>
          <cell r="I310" t="str">
            <v>金河镇</v>
          </cell>
          <cell r="J310" t="str">
            <v>金汇社区</v>
          </cell>
          <cell r="K310" t="str">
            <v>女</v>
          </cell>
        </row>
        <row r="310">
          <cell r="N310">
            <v>220</v>
          </cell>
        </row>
        <row r="311">
          <cell r="H311" t="str">
            <v>412927197512012654</v>
          </cell>
          <cell r="I311" t="str">
            <v>金河镇</v>
          </cell>
          <cell r="J311" t="str">
            <v>金汇社区</v>
          </cell>
          <cell r="K311" t="str">
            <v>本人/户主</v>
          </cell>
          <cell r="L311" t="str">
            <v>2012、1</v>
          </cell>
          <cell r="M311" t="str">
            <v>重病</v>
          </cell>
          <cell r="N311">
            <v>215</v>
          </cell>
        </row>
        <row r="312">
          <cell r="H312" t="str">
            <v>412927196901160031</v>
          </cell>
          <cell r="I312" t="str">
            <v>上集镇</v>
          </cell>
          <cell r="J312" t="str">
            <v>程营社区</v>
          </cell>
          <cell r="K312" t="str">
            <v>本人/户主</v>
          </cell>
          <cell r="L312" t="str">
            <v>2018、1</v>
          </cell>
          <cell r="M312" t="str">
            <v>无业、孩子上学</v>
          </cell>
          <cell r="N312">
            <v>370</v>
          </cell>
        </row>
        <row r="313">
          <cell r="H313" t="str">
            <v>412927195112160018</v>
          </cell>
          <cell r="I313" t="str">
            <v>龙城街道</v>
          </cell>
          <cell r="J313" t="str">
            <v>西湾社区</v>
          </cell>
          <cell r="K313" t="str">
            <v>父母</v>
          </cell>
        </row>
        <row r="313">
          <cell r="N313">
            <v>220</v>
          </cell>
        </row>
        <row r="314">
          <cell r="H314" t="str">
            <v>412927195805170024</v>
          </cell>
          <cell r="I314" t="str">
            <v>龙城街道</v>
          </cell>
          <cell r="J314" t="str">
            <v>西湾社区</v>
          </cell>
          <cell r="K314" t="str">
            <v>父母</v>
          </cell>
        </row>
        <row r="314">
          <cell r="N314">
            <v>220</v>
          </cell>
        </row>
        <row r="315">
          <cell r="H315" t="str">
            <v>411323198301160011</v>
          </cell>
          <cell r="I315" t="str">
            <v>龙城街道</v>
          </cell>
          <cell r="J315" t="str">
            <v>西湾社区</v>
          </cell>
          <cell r="K315" t="str">
            <v>本人/户主</v>
          </cell>
          <cell r="L315" t="str">
            <v>2017、9</v>
          </cell>
          <cell r="M315" t="str">
            <v>精神残疾</v>
          </cell>
          <cell r="N315">
            <v>200</v>
          </cell>
        </row>
        <row r="316">
          <cell r="H316" t="str">
            <v>412902197605137125</v>
          </cell>
          <cell r="I316" t="str">
            <v>龙城街道</v>
          </cell>
          <cell r="J316" t="str">
            <v>西湾社区</v>
          </cell>
          <cell r="K316" t="str">
            <v>配偶</v>
          </cell>
        </row>
        <row r="316">
          <cell r="N316">
            <v>140</v>
          </cell>
        </row>
        <row r="317">
          <cell r="H317" t="str">
            <v>411323200512150016</v>
          </cell>
          <cell r="I317" t="str">
            <v>龙城街道</v>
          </cell>
          <cell r="J317" t="str">
            <v>西湾社区</v>
          </cell>
          <cell r="K317" t="str">
            <v>子</v>
          </cell>
        </row>
        <row r="317">
          <cell r="N317">
            <v>140</v>
          </cell>
        </row>
        <row r="318">
          <cell r="H318" t="str">
            <v>411381199801207187</v>
          </cell>
          <cell r="I318" t="str">
            <v>龙城街道</v>
          </cell>
          <cell r="J318" t="str">
            <v>西湾社区</v>
          </cell>
          <cell r="K318" t="str">
            <v>女</v>
          </cell>
        </row>
        <row r="318">
          <cell r="N318">
            <v>140</v>
          </cell>
        </row>
        <row r="319">
          <cell r="H319" t="str">
            <v>412927197306210019</v>
          </cell>
          <cell r="I319" t="str">
            <v>龙城街道</v>
          </cell>
          <cell r="J319" t="str">
            <v>西湾社区</v>
          </cell>
          <cell r="K319" t="str">
            <v>本人/户主</v>
          </cell>
          <cell r="L319" t="str">
            <v>2017、9</v>
          </cell>
          <cell r="M319" t="str">
            <v>患糖尿病，俩孩子上学</v>
          </cell>
          <cell r="N319">
            <v>150</v>
          </cell>
        </row>
        <row r="320">
          <cell r="H320" t="str">
            <v>412927194704160025</v>
          </cell>
          <cell r="I320" t="str">
            <v>商圣街道</v>
          </cell>
          <cell r="J320" t="str">
            <v>冬青社区</v>
          </cell>
          <cell r="K320" t="str">
            <v>本人/户主</v>
          </cell>
          <cell r="L320" t="str">
            <v>2018、8</v>
          </cell>
          <cell r="M320" t="str">
            <v>无业、失地、患慢性病</v>
          </cell>
          <cell r="N320">
            <v>335</v>
          </cell>
        </row>
        <row r="321">
          <cell r="H321" t="str">
            <v>411323196804240532</v>
          </cell>
          <cell r="I321" t="str">
            <v>上集镇</v>
          </cell>
          <cell r="J321" t="str">
            <v>罗池贯社区</v>
          </cell>
          <cell r="K321" t="str">
            <v>本人/户主</v>
          </cell>
          <cell r="L321" t="str">
            <v>2006、6</v>
          </cell>
          <cell r="M321" t="str">
            <v>失业</v>
          </cell>
          <cell r="N321">
            <v>380</v>
          </cell>
        </row>
        <row r="322">
          <cell r="H322" t="str">
            <v>412927195203260022</v>
          </cell>
          <cell r="I322" t="str">
            <v>商圣街道</v>
          </cell>
          <cell r="J322" t="str">
            <v>冬青社区</v>
          </cell>
          <cell r="K322" t="str">
            <v>本人/户主</v>
          </cell>
          <cell r="L322" t="str">
            <v>2017、12</v>
          </cell>
          <cell r="M322" t="str">
            <v>年老、患心脏病</v>
          </cell>
          <cell r="N322">
            <v>375</v>
          </cell>
        </row>
        <row r="323">
          <cell r="H323" t="str">
            <v>412927194611240034</v>
          </cell>
          <cell r="I323" t="str">
            <v>龙城街道</v>
          </cell>
          <cell r="J323" t="str">
            <v>西湾社区</v>
          </cell>
          <cell r="K323" t="str">
            <v>配偶</v>
          </cell>
        </row>
        <row r="323">
          <cell r="N323">
            <v>260</v>
          </cell>
        </row>
        <row r="324">
          <cell r="H324" t="str">
            <v>412927195402220023</v>
          </cell>
          <cell r="I324" t="str">
            <v>龙城街道</v>
          </cell>
          <cell r="J324" t="str">
            <v>西湾社区</v>
          </cell>
          <cell r="K324" t="str">
            <v>本人/户主</v>
          </cell>
          <cell r="L324" t="str">
            <v>2008、1</v>
          </cell>
          <cell r="M324" t="str">
            <v>缺乏劳动力</v>
          </cell>
          <cell r="N324">
            <v>260</v>
          </cell>
        </row>
        <row r="325">
          <cell r="H325" t="str">
            <v>411323200311194629</v>
          </cell>
          <cell r="I325" t="str">
            <v>龙城街道</v>
          </cell>
          <cell r="J325" t="str">
            <v>西湾社区</v>
          </cell>
          <cell r="K325" t="str">
            <v>本人/户主</v>
          </cell>
          <cell r="L325" t="str">
            <v>2014、4</v>
          </cell>
          <cell r="M325" t="str">
            <v>疾病</v>
          </cell>
          <cell r="N325">
            <v>375</v>
          </cell>
        </row>
        <row r="326">
          <cell r="H326" t="str">
            <v>411323198008040037</v>
          </cell>
          <cell r="I326" t="str">
            <v>商圣街道</v>
          </cell>
          <cell r="J326" t="str">
            <v>狮子路社区</v>
          </cell>
          <cell r="K326" t="str">
            <v>本人/户主</v>
          </cell>
          <cell r="L326" t="str">
            <v>2017、12</v>
          </cell>
          <cell r="M326" t="str">
            <v>精神残疾</v>
          </cell>
          <cell r="N326">
            <v>420</v>
          </cell>
        </row>
        <row r="327">
          <cell r="H327" t="str">
            <v>412927193312010023</v>
          </cell>
          <cell r="I327" t="str">
            <v>上集镇</v>
          </cell>
          <cell r="J327" t="str">
            <v>程营社区</v>
          </cell>
          <cell r="K327" t="str">
            <v>本人/户主</v>
          </cell>
          <cell r="L327" t="str">
            <v>2015、11</v>
          </cell>
          <cell r="M327" t="str">
            <v>特殊病种</v>
          </cell>
          <cell r="N327">
            <v>455</v>
          </cell>
        </row>
        <row r="328">
          <cell r="H328" t="str">
            <v>412927196003250027</v>
          </cell>
          <cell r="I328" t="str">
            <v>商圣街道</v>
          </cell>
          <cell r="J328" t="str">
            <v>狮子路社区</v>
          </cell>
          <cell r="K328" t="str">
            <v>本人/户主</v>
          </cell>
          <cell r="L328" t="str">
            <v>2017、12</v>
          </cell>
          <cell r="M328" t="str">
            <v>年老、儿子有病</v>
          </cell>
          <cell r="N328">
            <v>400</v>
          </cell>
        </row>
        <row r="329">
          <cell r="H329" t="str">
            <v>412927197412070013</v>
          </cell>
          <cell r="I329" t="str">
            <v>商圣街道</v>
          </cell>
          <cell r="J329" t="str">
            <v>顺风社区</v>
          </cell>
          <cell r="K329" t="str">
            <v>子</v>
          </cell>
        </row>
        <row r="329">
          <cell r="N329">
            <v>270</v>
          </cell>
        </row>
        <row r="330">
          <cell r="H330" t="str">
            <v>412927195107090027</v>
          </cell>
          <cell r="I330" t="str">
            <v>商圣街道</v>
          </cell>
          <cell r="J330" t="str">
            <v>顺风社区</v>
          </cell>
          <cell r="K330" t="str">
            <v>本人/户主</v>
          </cell>
          <cell r="L330" t="str">
            <v>2020、1</v>
          </cell>
          <cell r="M330" t="str">
            <v>离异，有病</v>
          </cell>
          <cell r="N330">
            <v>270</v>
          </cell>
        </row>
        <row r="331">
          <cell r="H331" t="str">
            <v>411323200204230014</v>
          </cell>
          <cell r="I331" t="str">
            <v>老城镇</v>
          </cell>
          <cell r="J331" t="str">
            <v>秧田村</v>
          </cell>
          <cell r="K331" t="str">
            <v>子</v>
          </cell>
        </row>
        <row r="331">
          <cell r="N331">
            <v>235</v>
          </cell>
        </row>
        <row r="332">
          <cell r="H332" t="str">
            <v>412927197505103021</v>
          </cell>
          <cell r="I332" t="str">
            <v>老城镇</v>
          </cell>
          <cell r="J332" t="str">
            <v>秧田村</v>
          </cell>
          <cell r="K332" t="str">
            <v>本人/户主</v>
          </cell>
          <cell r="L332" t="str">
            <v>2006、6</v>
          </cell>
          <cell r="M332" t="str">
            <v>失业</v>
          </cell>
          <cell r="N332">
            <v>235</v>
          </cell>
        </row>
        <row r="333">
          <cell r="H333" t="str">
            <v>130627197904146023</v>
          </cell>
          <cell r="I333" t="str">
            <v>西簧乡</v>
          </cell>
          <cell r="J333" t="str">
            <v>李湾村</v>
          </cell>
          <cell r="K333" t="str">
            <v>本人/户主</v>
          </cell>
          <cell r="L333" t="str">
            <v>2019、11</v>
          </cell>
          <cell r="M333" t="str">
            <v>本人无业、丈夫中风</v>
          </cell>
          <cell r="N333">
            <v>430</v>
          </cell>
        </row>
        <row r="334">
          <cell r="H334" t="str">
            <v>411323198305140560</v>
          </cell>
          <cell r="I334" t="str">
            <v>上集镇</v>
          </cell>
          <cell r="J334" t="str">
            <v>罗池贯社区</v>
          </cell>
          <cell r="K334" t="str">
            <v>本人/户主</v>
          </cell>
          <cell r="L334" t="str">
            <v>2015、7</v>
          </cell>
          <cell r="M334" t="str">
            <v>先天手脚残疾</v>
          </cell>
          <cell r="N334">
            <v>495</v>
          </cell>
        </row>
        <row r="335">
          <cell r="H335" t="str">
            <v>411323198106261124</v>
          </cell>
          <cell r="I335" t="str">
            <v>龙城街道</v>
          </cell>
          <cell r="J335" t="str">
            <v>郑湾社区</v>
          </cell>
          <cell r="K335" t="str">
            <v>本人/户主</v>
          </cell>
          <cell r="L335" t="str">
            <v>2018、2</v>
          </cell>
          <cell r="M335" t="str">
            <v>离异、患癌</v>
          </cell>
          <cell r="N335">
            <v>425</v>
          </cell>
        </row>
        <row r="336">
          <cell r="H336" t="str">
            <v>411326200205155887</v>
          </cell>
          <cell r="I336" t="str">
            <v>九重镇</v>
          </cell>
          <cell r="J336" t="str">
            <v>九重村</v>
          </cell>
          <cell r="K336" t="str">
            <v>本人/户主</v>
          </cell>
          <cell r="L336" t="str">
            <v>2020、10</v>
          </cell>
          <cell r="M336" t="str">
            <v>缺乏劳动力</v>
          </cell>
          <cell r="N336">
            <v>510</v>
          </cell>
        </row>
        <row r="337">
          <cell r="H337" t="str">
            <v>411323198611232164</v>
          </cell>
          <cell r="I337" t="str">
            <v>荆紫关镇</v>
          </cell>
          <cell r="J337" t="str">
            <v>沙河村</v>
          </cell>
          <cell r="K337" t="str">
            <v>本人/户主</v>
          </cell>
          <cell r="L337" t="str">
            <v>2020、7</v>
          </cell>
          <cell r="M337" t="str">
            <v>精神病</v>
          </cell>
          <cell r="N337">
            <v>420</v>
          </cell>
        </row>
        <row r="338">
          <cell r="H338" t="str">
            <v>412927194207275825</v>
          </cell>
          <cell r="I338" t="str">
            <v>龙城街道</v>
          </cell>
          <cell r="J338" t="str">
            <v>春风社区</v>
          </cell>
          <cell r="K338" t="str">
            <v>本人/户主</v>
          </cell>
          <cell r="L338" t="str">
            <v>2007、1</v>
          </cell>
          <cell r="M338" t="str">
            <v>缺乏劳动力</v>
          </cell>
          <cell r="N338">
            <v>435</v>
          </cell>
        </row>
        <row r="339">
          <cell r="H339" t="str">
            <v>412927196706210021</v>
          </cell>
          <cell r="I339" t="str">
            <v>龙城街道</v>
          </cell>
          <cell r="J339" t="str">
            <v>上集社区</v>
          </cell>
          <cell r="K339" t="str">
            <v>父母</v>
          </cell>
        </row>
        <row r="339">
          <cell r="N339">
            <v>335</v>
          </cell>
        </row>
        <row r="340">
          <cell r="H340" t="str">
            <v>411326200105300047</v>
          </cell>
          <cell r="I340" t="str">
            <v>龙城街道</v>
          </cell>
          <cell r="J340" t="str">
            <v>上集社区</v>
          </cell>
          <cell r="K340" t="str">
            <v>本人/户主</v>
          </cell>
          <cell r="L340" t="str">
            <v>2017、9</v>
          </cell>
          <cell r="M340" t="str">
            <v>父亲去世，本人上学</v>
          </cell>
          <cell r="N340">
            <v>335</v>
          </cell>
        </row>
        <row r="341">
          <cell r="H341" t="str">
            <v>412927195002040023</v>
          </cell>
          <cell r="I341" t="str">
            <v>商圣街道</v>
          </cell>
          <cell r="J341" t="str">
            <v>冬青社区</v>
          </cell>
          <cell r="K341" t="str">
            <v>本人/户主</v>
          </cell>
          <cell r="L341" t="str">
            <v>2015、10</v>
          </cell>
          <cell r="M341" t="str">
            <v>脑血栓</v>
          </cell>
          <cell r="N341">
            <v>220</v>
          </cell>
        </row>
        <row r="342">
          <cell r="H342" t="str">
            <v>411323200310050025</v>
          </cell>
          <cell r="I342" t="str">
            <v>商圣街道</v>
          </cell>
          <cell r="J342" t="str">
            <v>冬青社区</v>
          </cell>
          <cell r="K342" t="str">
            <v>孙子、孙女或外孙子、外孙女</v>
          </cell>
        </row>
        <row r="342">
          <cell r="N342">
            <v>200</v>
          </cell>
        </row>
        <row r="343">
          <cell r="H343" t="str">
            <v>411323200411170034</v>
          </cell>
          <cell r="I343" t="str">
            <v>商圣街道</v>
          </cell>
          <cell r="J343" t="str">
            <v>冬青社区</v>
          </cell>
          <cell r="K343" t="str">
            <v>孙子、孙女或外孙子、外孙女</v>
          </cell>
        </row>
        <row r="343">
          <cell r="N343">
            <v>200</v>
          </cell>
        </row>
        <row r="344">
          <cell r="H344" t="str">
            <v>41132620081206002x</v>
          </cell>
          <cell r="I344" t="str">
            <v>金河镇</v>
          </cell>
          <cell r="J344" t="str">
            <v>金源社区</v>
          </cell>
          <cell r="K344" t="str">
            <v>本人/户主</v>
          </cell>
          <cell r="L344" t="str">
            <v>2021、5</v>
          </cell>
          <cell r="M344" t="str">
            <v>父亲去世，母亲出走</v>
          </cell>
          <cell r="N344">
            <v>300</v>
          </cell>
        </row>
        <row r="345">
          <cell r="H345" t="str">
            <v>411326201401170069</v>
          </cell>
          <cell r="I345" t="str">
            <v>金河镇</v>
          </cell>
          <cell r="J345" t="str">
            <v>金源社区</v>
          </cell>
          <cell r="K345" t="str">
            <v>妹妹</v>
          </cell>
        </row>
        <row r="345">
          <cell r="N345">
            <v>300</v>
          </cell>
        </row>
        <row r="346">
          <cell r="H346" t="str">
            <v>411323199402081122</v>
          </cell>
          <cell r="I346" t="str">
            <v>上集镇</v>
          </cell>
          <cell r="J346" t="str">
            <v>程营社区</v>
          </cell>
          <cell r="K346" t="str">
            <v>本人/户主</v>
          </cell>
          <cell r="L346" t="str">
            <v>2012、1</v>
          </cell>
          <cell r="M346" t="str">
            <v>残疾</v>
          </cell>
          <cell r="N346">
            <v>455</v>
          </cell>
        </row>
        <row r="347">
          <cell r="H347" t="str">
            <v>412927196609090048</v>
          </cell>
          <cell r="I347" t="str">
            <v>商圣街道</v>
          </cell>
          <cell r="J347" t="str">
            <v>幸福社区</v>
          </cell>
          <cell r="K347" t="str">
            <v>配偶</v>
          </cell>
        </row>
        <row r="347">
          <cell r="N347">
            <v>200</v>
          </cell>
        </row>
        <row r="348">
          <cell r="H348" t="str">
            <v>411326200407250591</v>
          </cell>
          <cell r="I348" t="str">
            <v>商圣街道</v>
          </cell>
          <cell r="J348" t="str">
            <v>幸福社区</v>
          </cell>
          <cell r="K348" t="str">
            <v>子</v>
          </cell>
        </row>
        <row r="348">
          <cell r="N348">
            <v>200</v>
          </cell>
        </row>
        <row r="349">
          <cell r="H349" t="str">
            <v>412927196807060050</v>
          </cell>
          <cell r="I349" t="str">
            <v>商圣街道</v>
          </cell>
          <cell r="J349" t="str">
            <v>幸福社区</v>
          </cell>
          <cell r="K349" t="str">
            <v>本人/户主</v>
          </cell>
          <cell r="L349" t="str">
            <v>2019、5</v>
          </cell>
          <cell r="M349" t="str">
            <v>患尿毒症</v>
          </cell>
          <cell r="N349">
            <v>190</v>
          </cell>
        </row>
        <row r="350">
          <cell r="H350" t="str">
            <v>411323197011143462</v>
          </cell>
          <cell r="I350" t="str">
            <v>大石桥乡</v>
          </cell>
          <cell r="J350" t="str">
            <v>贾洼村</v>
          </cell>
          <cell r="K350" t="str">
            <v>本人/户主</v>
          </cell>
          <cell r="L350" t="str">
            <v>2011、1</v>
          </cell>
          <cell r="M350" t="str">
            <v>失业，有病</v>
          </cell>
          <cell r="N350">
            <v>430</v>
          </cell>
        </row>
        <row r="351">
          <cell r="H351" t="str">
            <v>412927194602150029</v>
          </cell>
          <cell r="I351" t="str">
            <v>龙城街道</v>
          </cell>
          <cell r="J351" t="str">
            <v>上集社区</v>
          </cell>
          <cell r="K351" t="str">
            <v>本人/户主</v>
          </cell>
          <cell r="L351" t="str">
            <v>2011、1</v>
          </cell>
          <cell r="M351" t="str">
            <v>缺乏劳动力</v>
          </cell>
          <cell r="N351">
            <v>500</v>
          </cell>
        </row>
        <row r="352">
          <cell r="H352" t="str">
            <v>412927197108080014</v>
          </cell>
          <cell r="I352" t="str">
            <v>寺湾镇</v>
          </cell>
          <cell r="J352" t="str">
            <v>下街村</v>
          </cell>
          <cell r="K352" t="str">
            <v>本人/户主</v>
          </cell>
          <cell r="L352" t="str">
            <v>2006、6</v>
          </cell>
          <cell r="M352" t="str">
            <v>失业</v>
          </cell>
          <cell r="N352">
            <v>445</v>
          </cell>
        </row>
        <row r="353">
          <cell r="H353" t="str">
            <v>412927195101256946</v>
          </cell>
          <cell r="I353" t="str">
            <v>商圣街道</v>
          </cell>
          <cell r="J353" t="str">
            <v>顺风社区</v>
          </cell>
          <cell r="K353" t="str">
            <v>本人/户主</v>
          </cell>
          <cell r="L353" t="str">
            <v>2008、1</v>
          </cell>
          <cell r="M353" t="str">
            <v>疾病</v>
          </cell>
          <cell r="N353">
            <v>430</v>
          </cell>
        </row>
        <row r="354">
          <cell r="H354" t="str">
            <v>411326201004144414</v>
          </cell>
          <cell r="I354" t="str">
            <v>龙城街道</v>
          </cell>
          <cell r="J354" t="str">
            <v>西湾社区</v>
          </cell>
          <cell r="K354" t="str">
            <v>子</v>
          </cell>
        </row>
        <row r="354">
          <cell r="N354">
            <v>150</v>
          </cell>
        </row>
        <row r="355">
          <cell r="H355" t="str">
            <v>411326200803010020</v>
          </cell>
          <cell r="I355" t="str">
            <v>龙城街道</v>
          </cell>
          <cell r="J355" t="str">
            <v>西湾社区</v>
          </cell>
          <cell r="K355" t="str">
            <v>女</v>
          </cell>
        </row>
        <row r="355">
          <cell r="N355">
            <v>150</v>
          </cell>
        </row>
        <row r="356">
          <cell r="H356" t="str">
            <v>411327198307203946</v>
          </cell>
          <cell r="I356" t="str">
            <v>龙城街道</v>
          </cell>
          <cell r="J356" t="str">
            <v>西湾社区</v>
          </cell>
          <cell r="K356" t="str">
            <v>本人/户主</v>
          </cell>
          <cell r="L356" t="str">
            <v>2021、1</v>
          </cell>
          <cell r="M356" t="str">
            <v>丧偶、孩子上学</v>
          </cell>
          <cell r="N356">
            <v>150</v>
          </cell>
        </row>
        <row r="357">
          <cell r="H357" t="str">
            <v>411326200504255028</v>
          </cell>
          <cell r="I357" t="str">
            <v>龙城街道</v>
          </cell>
          <cell r="J357" t="str">
            <v>春风社区</v>
          </cell>
          <cell r="K357" t="str">
            <v>本人/户主</v>
          </cell>
          <cell r="L357" t="str">
            <v>2020、7</v>
          </cell>
          <cell r="M357" t="str">
            <v>患癫痫病</v>
          </cell>
          <cell r="N357">
            <v>380</v>
          </cell>
        </row>
        <row r="358">
          <cell r="H358" t="str">
            <v>41132319680117383X</v>
          </cell>
          <cell r="I358" t="str">
            <v>商圣街道</v>
          </cell>
          <cell r="J358" t="str">
            <v>顺风社区</v>
          </cell>
          <cell r="K358" t="str">
            <v>子</v>
          </cell>
        </row>
        <row r="358">
          <cell r="N358">
            <v>290</v>
          </cell>
        </row>
        <row r="359">
          <cell r="H359" t="str">
            <v>411323193912083825</v>
          </cell>
          <cell r="I359" t="str">
            <v>商圣街道</v>
          </cell>
          <cell r="J359" t="str">
            <v>顺风社区</v>
          </cell>
          <cell r="K359" t="str">
            <v>本人/户主</v>
          </cell>
          <cell r="L359" t="str">
            <v>2006、6</v>
          </cell>
          <cell r="M359" t="str">
            <v>年老，儿子重病</v>
          </cell>
          <cell r="N359">
            <v>290</v>
          </cell>
        </row>
        <row r="360">
          <cell r="H360" t="str">
            <v>412927195212212161</v>
          </cell>
          <cell r="I360" t="str">
            <v>荆紫关镇</v>
          </cell>
          <cell r="J360" t="str">
            <v>南街村</v>
          </cell>
          <cell r="K360" t="str">
            <v>配偶</v>
          </cell>
        </row>
        <row r="360">
          <cell r="N360">
            <v>290</v>
          </cell>
        </row>
        <row r="361">
          <cell r="H361" t="str">
            <v>412927194712112154</v>
          </cell>
          <cell r="I361" t="str">
            <v>荆紫关镇</v>
          </cell>
          <cell r="J361" t="str">
            <v>南街村</v>
          </cell>
          <cell r="K361" t="str">
            <v>本人/户主</v>
          </cell>
          <cell r="L361" t="str">
            <v>2007、1</v>
          </cell>
          <cell r="M361" t="str">
            <v>缺乏劳动力</v>
          </cell>
          <cell r="N361">
            <v>290</v>
          </cell>
        </row>
        <row r="362">
          <cell r="H362" t="str">
            <v>412927196305080043</v>
          </cell>
          <cell r="I362" t="str">
            <v>上集镇</v>
          </cell>
          <cell r="J362" t="str">
            <v>程营社区</v>
          </cell>
          <cell r="K362" t="str">
            <v>本人/户主</v>
          </cell>
          <cell r="L362" t="str">
            <v>2006、6</v>
          </cell>
          <cell r="M362" t="str">
            <v>疾病</v>
          </cell>
          <cell r="N362">
            <v>400</v>
          </cell>
        </row>
        <row r="363">
          <cell r="H363" t="str">
            <v>412927196607153025</v>
          </cell>
          <cell r="I363" t="str">
            <v>老城镇</v>
          </cell>
          <cell r="J363" t="str">
            <v>穆山村</v>
          </cell>
          <cell r="K363" t="str">
            <v>本人/户主</v>
          </cell>
          <cell r="L363" t="str">
            <v>2006、6</v>
          </cell>
          <cell r="M363" t="str">
            <v>失业</v>
          </cell>
          <cell r="N363">
            <v>355</v>
          </cell>
        </row>
        <row r="364">
          <cell r="H364" t="str">
            <v>411323200106160067</v>
          </cell>
          <cell r="I364" t="str">
            <v>商圣街道</v>
          </cell>
          <cell r="J364" t="str">
            <v>狮子路社区</v>
          </cell>
          <cell r="K364" t="str">
            <v>本人/户主</v>
          </cell>
          <cell r="L364" t="str">
            <v>2007、12</v>
          </cell>
          <cell r="M364" t="str">
            <v>疾病</v>
          </cell>
          <cell r="N364">
            <v>475</v>
          </cell>
        </row>
        <row r="365">
          <cell r="H365" t="str">
            <v>331081200703060029</v>
          </cell>
          <cell r="I365" t="str">
            <v>龙城街道</v>
          </cell>
          <cell r="J365" t="str">
            <v>上集社区</v>
          </cell>
          <cell r="K365" t="str">
            <v>女</v>
          </cell>
        </row>
        <row r="365">
          <cell r="N365">
            <v>270</v>
          </cell>
        </row>
        <row r="366">
          <cell r="H366" t="str">
            <v>412927197912240082</v>
          </cell>
          <cell r="I366" t="str">
            <v>龙城街道</v>
          </cell>
          <cell r="J366" t="str">
            <v>上集社区</v>
          </cell>
          <cell r="K366" t="str">
            <v>本人/户主</v>
          </cell>
          <cell r="L366" t="str">
            <v>2020、1</v>
          </cell>
          <cell r="M366" t="str">
            <v>残疾，离异</v>
          </cell>
          <cell r="N366">
            <v>270</v>
          </cell>
        </row>
        <row r="367">
          <cell r="H367" t="str">
            <v>411323199808190038</v>
          </cell>
          <cell r="I367" t="str">
            <v>龙城街道</v>
          </cell>
          <cell r="J367" t="str">
            <v>西湾社区</v>
          </cell>
          <cell r="K367" t="str">
            <v>子</v>
          </cell>
        </row>
        <row r="367">
          <cell r="N367">
            <v>290</v>
          </cell>
        </row>
        <row r="368">
          <cell r="H368" t="str">
            <v>412927197207280046</v>
          </cell>
          <cell r="I368" t="str">
            <v>龙城街道</v>
          </cell>
          <cell r="J368" t="str">
            <v>西湾社区</v>
          </cell>
          <cell r="K368" t="str">
            <v>本人/户主</v>
          </cell>
          <cell r="L368" t="str">
            <v>2012、1</v>
          </cell>
          <cell r="M368" t="str">
            <v>失业、有病</v>
          </cell>
          <cell r="N368">
            <v>290</v>
          </cell>
        </row>
        <row r="369">
          <cell r="H369" t="str">
            <v>411323200501090038</v>
          </cell>
          <cell r="I369" t="str">
            <v>龙城街道</v>
          </cell>
          <cell r="J369" t="str">
            <v>郑湾社区</v>
          </cell>
          <cell r="K369" t="str">
            <v>子</v>
          </cell>
        </row>
        <row r="369">
          <cell r="N369">
            <v>310</v>
          </cell>
        </row>
        <row r="370">
          <cell r="H370" t="str">
            <v>412927197410010084</v>
          </cell>
          <cell r="I370" t="str">
            <v>龙城街道</v>
          </cell>
          <cell r="J370" t="str">
            <v>郑湾社区</v>
          </cell>
          <cell r="K370" t="str">
            <v>本人/户主</v>
          </cell>
          <cell r="L370" t="str">
            <v>2012、1</v>
          </cell>
          <cell r="M370" t="str">
            <v>疾病</v>
          </cell>
          <cell r="N370">
            <v>310</v>
          </cell>
        </row>
        <row r="371">
          <cell r="H371" t="str">
            <v>41132620170721022X</v>
          </cell>
          <cell r="I371" t="str">
            <v>商圣街道</v>
          </cell>
          <cell r="J371" t="str">
            <v>冬青社区</v>
          </cell>
          <cell r="K371" t="str">
            <v>女</v>
          </cell>
        </row>
        <row r="371">
          <cell r="N371">
            <v>270</v>
          </cell>
        </row>
        <row r="372">
          <cell r="H372" t="str">
            <v>411323199002120129</v>
          </cell>
          <cell r="I372" t="str">
            <v>商圣街道</v>
          </cell>
          <cell r="J372" t="str">
            <v>冬青社区</v>
          </cell>
          <cell r="K372" t="str">
            <v>本人/户主</v>
          </cell>
          <cell r="L372" t="str">
            <v>2020、1</v>
          </cell>
          <cell r="M372" t="str">
            <v>聋哑二级残疾</v>
          </cell>
          <cell r="N372">
            <v>270</v>
          </cell>
        </row>
        <row r="373">
          <cell r="H373" t="str">
            <v>412927195401162685</v>
          </cell>
          <cell r="I373" t="str">
            <v>金河镇</v>
          </cell>
          <cell r="J373" t="str">
            <v>金汇社区</v>
          </cell>
          <cell r="K373" t="str">
            <v>本人/户主</v>
          </cell>
          <cell r="L373" t="str">
            <v>2008、7</v>
          </cell>
          <cell r="M373" t="str">
            <v>疾病</v>
          </cell>
          <cell r="N373">
            <v>315</v>
          </cell>
        </row>
        <row r="374">
          <cell r="H374" t="str">
            <v>411323198605072635</v>
          </cell>
          <cell r="I374" t="str">
            <v>金河镇</v>
          </cell>
          <cell r="J374" t="str">
            <v>金汇社区</v>
          </cell>
          <cell r="K374" t="str">
            <v>子</v>
          </cell>
        </row>
        <row r="374">
          <cell r="N374">
            <v>315</v>
          </cell>
        </row>
        <row r="375">
          <cell r="H375" t="str">
            <v>411323196909100560</v>
          </cell>
          <cell r="I375" t="str">
            <v>上集镇</v>
          </cell>
          <cell r="J375" t="str">
            <v>娃鱼河村</v>
          </cell>
          <cell r="K375" t="str">
            <v>本人/户主</v>
          </cell>
          <cell r="L375" t="str">
            <v>2019、2</v>
          </cell>
          <cell r="M375" t="str">
            <v>夫妻俩残疾</v>
          </cell>
          <cell r="N375">
            <v>505</v>
          </cell>
        </row>
        <row r="376">
          <cell r="H376" t="str">
            <v>412927197307132112</v>
          </cell>
          <cell r="I376" t="str">
            <v>荆紫关镇</v>
          </cell>
          <cell r="J376" t="str">
            <v>中街村</v>
          </cell>
          <cell r="K376" t="str">
            <v>本人/户主</v>
          </cell>
          <cell r="L376" t="str">
            <v>2010、1</v>
          </cell>
          <cell r="M376" t="str">
            <v>失业</v>
          </cell>
          <cell r="N376">
            <v>385</v>
          </cell>
        </row>
        <row r="377">
          <cell r="H377" t="str">
            <v>411323195205130580</v>
          </cell>
          <cell r="I377" t="str">
            <v>上集镇</v>
          </cell>
          <cell r="J377" t="str">
            <v>罗池贯社区</v>
          </cell>
          <cell r="K377" t="str">
            <v>本人/户主</v>
          </cell>
          <cell r="L377" t="str">
            <v>2015、7</v>
          </cell>
          <cell r="M377" t="str">
            <v>夫妻都有病</v>
          </cell>
          <cell r="N377">
            <v>400</v>
          </cell>
        </row>
        <row r="378">
          <cell r="H378" t="str">
            <v>411323197510300514</v>
          </cell>
          <cell r="I378" t="str">
            <v>上集镇</v>
          </cell>
          <cell r="J378" t="str">
            <v>商圣社区</v>
          </cell>
          <cell r="K378" t="str">
            <v>本人/户主</v>
          </cell>
          <cell r="L378" t="str">
            <v>2011、4</v>
          </cell>
          <cell r="M378" t="str">
            <v>智残</v>
          </cell>
          <cell r="N378">
            <v>435</v>
          </cell>
        </row>
        <row r="379">
          <cell r="H379" t="str">
            <v>411326200709153076</v>
          </cell>
          <cell r="I379" t="str">
            <v>龙城街道</v>
          </cell>
          <cell r="J379" t="str">
            <v>西湾社区</v>
          </cell>
          <cell r="K379" t="str">
            <v>本人/户主</v>
          </cell>
          <cell r="L379" t="str">
            <v>2017、9</v>
          </cell>
          <cell r="M379" t="str">
            <v>爹死妈嫁</v>
          </cell>
          <cell r="N379">
            <v>475</v>
          </cell>
        </row>
        <row r="380">
          <cell r="H380" t="str">
            <v>412927197206060017</v>
          </cell>
          <cell r="I380" t="str">
            <v>商圣街道</v>
          </cell>
          <cell r="J380" t="str">
            <v>冬青社区</v>
          </cell>
          <cell r="K380" t="str">
            <v>配偶</v>
          </cell>
        </row>
        <row r="380">
          <cell r="N380">
            <v>200</v>
          </cell>
        </row>
        <row r="381">
          <cell r="H381" t="str">
            <v>411323200008010049</v>
          </cell>
          <cell r="I381" t="str">
            <v>商圣街道</v>
          </cell>
          <cell r="J381" t="str">
            <v>冬青社区</v>
          </cell>
          <cell r="K381" t="str">
            <v>女</v>
          </cell>
        </row>
        <row r="381">
          <cell r="N381">
            <v>200</v>
          </cell>
        </row>
        <row r="382">
          <cell r="H382" t="str">
            <v>412927197311013722</v>
          </cell>
          <cell r="I382" t="str">
            <v>商圣街道</v>
          </cell>
          <cell r="J382" t="str">
            <v>冬青社区</v>
          </cell>
          <cell r="K382" t="str">
            <v>本人/户主</v>
          </cell>
          <cell r="L382" t="str">
            <v>2017、12</v>
          </cell>
          <cell r="M382" t="str">
            <v>患心脏病、孩子上学</v>
          </cell>
          <cell r="N382">
            <v>190</v>
          </cell>
        </row>
        <row r="383">
          <cell r="H383" t="str">
            <v>412927194407150031</v>
          </cell>
          <cell r="I383" t="str">
            <v>龙城街道</v>
          </cell>
          <cell r="J383" t="str">
            <v>郑湾社区</v>
          </cell>
          <cell r="K383" t="str">
            <v>配偶</v>
          </cell>
        </row>
        <row r="383">
          <cell r="N383">
            <v>315</v>
          </cell>
        </row>
        <row r="384">
          <cell r="H384" t="str">
            <v>412927194307150069</v>
          </cell>
          <cell r="I384" t="str">
            <v>龙城街道</v>
          </cell>
          <cell r="J384" t="str">
            <v>郑湾社区</v>
          </cell>
          <cell r="K384" t="str">
            <v>本人/户主</v>
          </cell>
          <cell r="L384" t="str">
            <v>2018、2</v>
          </cell>
          <cell r="M384" t="str">
            <v>年老、中风偏瘫</v>
          </cell>
          <cell r="N384">
            <v>315</v>
          </cell>
        </row>
        <row r="385">
          <cell r="H385" t="str">
            <v>411323198102050039</v>
          </cell>
          <cell r="I385" t="str">
            <v>上集镇</v>
          </cell>
          <cell r="J385" t="str">
            <v>程营社区</v>
          </cell>
          <cell r="K385" t="str">
            <v>本人/户主</v>
          </cell>
          <cell r="L385" t="str">
            <v>2006、6</v>
          </cell>
          <cell r="M385" t="str">
            <v>疾病</v>
          </cell>
          <cell r="N385">
            <v>455</v>
          </cell>
        </row>
        <row r="386">
          <cell r="H386" t="str">
            <v>412927194109222172</v>
          </cell>
          <cell r="I386" t="str">
            <v>荆紫关镇</v>
          </cell>
          <cell r="J386" t="str">
            <v>南街村</v>
          </cell>
          <cell r="K386" t="str">
            <v>本人/户主</v>
          </cell>
          <cell r="L386" t="str">
            <v>2007、1</v>
          </cell>
          <cell r="M386" t="str">
            <v>缺乏劳动力</v>
          </cell>
          <cell r="N386">
            <v>455</v>
          </cell>
        </row>
        <row r="387">
          <cell r="H387" t="str">
            <v>412927194912072150</v>
          </cell>
          <cell r="I387" t="str">
            <v>荆紫关镇</v>
          </cell>
          <cell r="J387" t="str">
            <v>南街村</v>
          </cell>
          <cell r="K387" t="str">
            <v>本人/户主</v>
          </cell>
          <cell r="L387" t="str">
            <v>2007、12</v>
          </cell>
          <cell r="M387" t="str">
            <v>缺乏劳动力</v>
          </cell>
          <cell r="N387">
            <v>455</v>
          </cell>
        </row>
        <row r="388">
          <cell r="H388" t="str">
            <v>411323197610025935</v>
          </cell>
          <cell r="I388" t="str">
            <v>九重镇</v>
          </cell>
          <cell r="J388" t="str">
            <v>九重村</v>
          </cell>
          <cell r="K388" t="str">
            <v>本人/户主</v>
          </cell>
          <cell r="L388" t="str">
            <v>2011、1</v>
          </cell>
          <cell r="M388" t="str">
            <v>疾病</v>
          </cell>
          <cell r="N388">
            <v>425</v>
          </cell>
        </row>
        <row r="389">
          <cell r="H389" t="str">
            <v>411323199711166963</v>
          </cell>
          <cell r="I389" t="str">
            <v>龙城街道</v>
          </cell>
          <cell r="J389" t="str">
            <v>上集社区</v>
          </cell>
          <cell r="K389" t="str">
            <v>本人/户主</v>
          </cell>
          <cell r="L389" t="str">
            <v>2016、12</v>
          </cell>
          <cell r="M389" t="str">
            <v>精神分裂二级</v>
          </cell>
          <cell r="N389">
            <v>455</v>
          </cell>
        </row>
        <row r="390">
          <cell r="H390" t="str">
            <v>411323198207246951</v>
          </cell>
          <cell r="I390" t="str">
            <v>马蹬镇</v>
          </cell>
          <cell r="J390" t="str">
            <v>寇楼村</v>
          </cell>
          <cell r="K390" t="str">
            <v>本人/户主</v>
          </cell>
          <cell r="L390" t="str">
            <v>2021、4</v>
          </cell>
          <cell r="M390" t="str">
            <v>残疾、患尿毒症</v>
          </cell>
          <cell r="N390">
            <v>500</v>
          </cell>
        </row>
        <row r="391">
          <cell r="H391" t="str">
            <v>411326200512070015</v>
          </cell>
          <cell r="I391" t="str">
            <v>龙城街道</v>
          </cell>
          <cell r="J391" t="str">
            <v>上集社区</v>
          </cell>
          <cell r="K391" t="str">
            <v>本人/户主</v>
          </cell>
          <cell r="L391" t="str">
            <v>2012、7</v>
          </cell>
          <cell r="M391" t="str">
            <v>缺乏劳动力</v>
          </cell>
          <cell r="N391">
            <v>475</v>
          </cell>
        </row>
        <row r="392">
          <cell r="H392" t="str">
            <v>412927194907242629</v>
          </cell>
          <cell r="I392" t="str">
            <v>金河镇</v>
          </cell>
          <cell r="J392" t="str">
            <v>金河社区</v>
          </cell>
          <cell r="K392" t="str">
            <v>本人/户主</v>
          </cell>
          <cell r="L392" t="str">
            <v>2017、11</v>
          </cell>
          <cell r="M392" t="str">
            <v>年老、有病</v>
          </cell>
          <cell r="N392">
            <v>275</v>
          </cell>
        </row>
        <row r="393">
          <cell r="H393" t="str">
            <v>411326200602140021</v>
          </cell>
          <cell r="I393" t="str">
            <v>龙城街道</v>
          </cell>
          <cell r="J393" t="str">
            <v>郑湾社区</v>
          </cell>
          <cell r="K393" t="str">
            <v>女</v>
          </cell>
        </row>
        <row r="393">
          <cell r="N393">
            <v>305</v>
          </cell>
        </row>
        <row r="394">
          <cell r="H394" t="str">
            <v>412927197002240059</v>
          </cell>
          <cell r="I394" t="str">
            <v>龙城街道</v>
          </cell>
          <cell r="J394" t="str">
            <v>郑湾社区</v>
          </cell>
          <cell r="K394" t="str">
            <v>本人/户主</v>
          </cell>
          <cell r="L394" t="str">
            <v>2011、10</v>
          </cell>
          <cell r="M394" t="str">
            <v>疾病 </v>
          </cell>
          <cell r="N394">
            <v>305</v>
          </cell>
        </row>
        <row r="395">
          <cell r="H395" t="str">
            <v>411326201311240430</v>
          </cell>
          <cell r="I395" t="str">
            <v>龙城街道</v>
          </cell>
          <cell r="J395" t="str">
            <v>西湾社区</v>
          </cell>
          <cell r="K395" t="str">
            <v>子</v>
          </cell>
        </row>
        <row r="395">
          <cell r="N395">
            <v>230</v>
          </cell>
        </row>
        <row r="396">
          <cell r="H396" t="str">
            <v>411326201805110046</v>
          </cell>
          <cell r="I396" t="str">
            <v>龙城街道</v>
          </cell>
          <cell r="J396" t="str">
            <v>西湾社区</v>
          </cell>
          <cell r="K396" t="str">
            <v>女</v>
          </cell>
        </row>
        <row r="396">
          <cell r="N396">
            <v>230</v>
          </cell>
        </row>
        <row r="397">
          <cell r="H397" t="str">
            <v>411323198805210094</v>
          </cell>
          <cell r="I397" t="str">
            <v>龙城街道</v>
          </cell>
          <cell r="J397" t="str">
            <v>西湾社区</v>
          </cell>
          <cell r="K397" t="str">
            <v>本人/户主</v>
          </cell>
          <cell r="L397" t="str">
            <v>2019、7</v>
          </cell>
          <cell r="M397" t="str">
            <v>离异、患脑梗死</v>
          </cell>
          <cell r="N397">
            <v>230</v>
          </cell>
        </row>
        <row r="398">
          <cell r="H398" t="str">
            <v>41292719651012261X</v>
          </cell>
          <cell r="I398" t="str">
            <v>商圣街道</v>
          </cell>
          <cell r="J398" t="str">
            <v>狮子路社区</v>
          </cell>
          <cell r="K398" t="str">
            <v>配偶</v>
          </cell>
        </row>
        <row r="398">
          <cell r="N398">
            <v>300</v>
          </cell>
        </row>
        <row r="399">
          <cell r="H399" t="str">
            <v>412927196605072627</v>
          </cell>
          <cell r="I399" t="str">
            <v>商圣街道</v>
          </cell>
          <cell r="J399" t="str">
            <v>狮子路社区</v>
          </cell>
          <cell r="K399" t="str">
            <v>本人/户主</v>
          </cell>
          <cell r="L399" t="str">
            <v>2016、3</v>
          </cell>
          <cell r="M399" t="str">
            <v>夫妻俩有病</v>
          </cell>
          <cell r="N399">
            <v>300</v>
          </cell>
        </row>
        <row r="400">
          <cell r="H400" t="str">
            <v>411323200309030019</v>
          </cell>
          <cell r="I400" t="str">
            <v>商圣街道</v>
          </cell>
          <cell r="J400" t="str">
            <v>狮子路社区</v>
          </cell>
          <cell r="K400" t="str">
            <v>本人/户主</v>
          </cell>
          <cell r="L400" t="str">
            <v>2016、12</v>
          </cell>
          <cell r="M400" t="str">
            <v>残疾</v>
          </cell>
          <cell r="N400">
            <v>450</v>
          </cell>
        </row>
        <row r="401">
          <cell r="H401" t="str">
            <v>411323196610175832</v>
          </cell>
          <cell r="I401" t="str">
            <v>九重镇</v>
          </cell>
          <cell r="J401" t="str">
            <v>张楼村</v>
          </cell>
          <cell r="K401" t="str">
            <v>本人/户主</v>
          </cell>
          <cell r="L401" t="str">
            <v>2006、6</v>
          </cell>
          <cell r="M401" t="str">
            <v>疾病</v>
          </cell>
          <cell r="N401">
            <v>435</v>
          </cell>
        </row>
        <row r="402">
          <cell r="H402" t="str">
            <v>411323197410270012</v>
          </cell>
          <cell r="I402" t="str">
            <v>商圣街道</v>
          </cell>
          <cell r="J402" t="str">
            <v>冬青社区</v>
          </cell>
          <cell r="K402" t="str">
            <v>配偶</v>
          </cell>
        </row>
        <row r="402">
          <cell r="N402">
            <v>140</v>
          </cell>
        </row>
        <row r="403">
          <cell r="H403" t="str">
            <v>411326201006010073</v>
          </cell>
          <cell r="I403" t="str">
            <v>商圣街道</v>
          </cell>
          <cell r="J403" t="str">
            <v>冬青社区</v>
          </cell>
          <cell r="K403" t="str">
            <v>子</v>
          </cell>
        </row>
        <row r="403">
          <cell r="N403">
            <v>140</v>
          </cell>
        </row>
        <row r="404">
          <cell r="H404" t="str">
            <v>411323200211210011</v>
          </cell>
          <cell r="I404" t="str">
            <v>商圣街道</v>
          </cell>
          <cell r="J404" t="str">
            <v>冬青社区</v>
          </cell>
          <cell r="K404" t="str">
            <v>子</v>
          </cell>
        </row>
        <row r="404">
          <cell r="N404">
            <v>140</v>
          </cell>
        </row>
        <row r="405">
          <cell r="H405" t="str">
            <v>412927197305140020</v>
          </cell>
          <cell r="I405" t="str">
            <v>商圣街道</v>
          </cell>
          <cell r="J405" t="str">
            <v>冬青社区</v>
          </cell>
          <cell r="K405" t="str">
            <v>本人/户主</v>
          </cell>
          <cell r="L405" t="str">
            <v>2017、10</v>
          </cell>
          <cell r="M405" t="str">
            <v>脑出血致偏瘫</v>
          </cell>
          <cell r="N405">
            <v>130</v>
          </cell>
        </row>
        <row r="406">
          <cell r="H406" t="str">
            <v>412927195404122160</v>
          </cell>
          <cell r="I406" t="str">
            <v>荆紫关镇</v>
          </cell>
          <cell r="J406" t="str">
            <v>南街村</v>
          </cell>
          <cell r="K406" t="str">
            <v>配偶</v>
          </cell>
        </row>
        <row r="406">
          <cell r="N406">
            <v>270</v>
          </cell>
        </row>
        <row r="407">
          <cell r="H407" t="str">
            <v>412927195311052116</v>
          </cell>
          <cell r="I407" t="str">
            <v>荆紫关镇</v>
          </cell>
          <cell r="J407" t="str">
            <v>南街村</v>
          </cell>
          <cell r="K407" t="str">
            <v>本人/户主</v>
          </cell>
          <cell r="L407" t="str">
            <v>2007、1</v>
          </cell>
          <cell r="M407" t="str">
            <v>疾病</v>
          </cell>
          <cell r="N407">
            <v>270</v>
          </cell>
        </row>
        <row r="408">
          <cell r="H408" t="str">
            <v>412927197908182158</v>
          </cell>
          <cell r="I408" t="str">
            <v>荆紫关镇</v>
          </cell>
          <cell r="J408" t="str">
            <v>山根村</v>
          </cell>
          <cell r="K408" t="str">
            <v>本人/户主</v>
          </cell>
          <cell r="L408" t="str">
            <v>2019、3</v>
          </cell>
          <cell r="M408" t="str">
            <v>患结肠癌</v>
          </cell>
          <cell r="N408">
            <v>330</v>
          </cell>
        </row>
        <row r="409">
          <cell r="H409" t="str">
            <v>411323200010010013</v>
          </cell>
          <cell r="I409" t="str">
            <v>龙城街道</v>
          </cell>
          <cell r="J409" t="str">
            <v>郑湾社区</v>
          </cell>
          <cell r="K409" t="str">
            <v>子</v>
          </cell>
        </row>
        <row r="409">
          <cell r="N409">
            <v>280</v>
          </cell>
        </row>
        <row r="410">
          <cell r="H410" t="str">
            <v>412927195903010040</v>
          </cell>
          <cell r="I410" t="str">
            <v>龙城街道</v>
          </cell>
          <cell r="J410" t="str">
            <v>郑湾社区</v>
          </cell>
          <cell r="K410" t="str">
            <v>本人/户主</v>
          </cell>
          <cell r="L410" t="str">
            <v>2007、12</v>
          </cell>
          <cell r="M410" t="str">
            <v>疾病</v>
          </cell>
          <cell r="N410">
            <v>285</v>
          </cell>
        </row>
        <row r="411">
          <cell r="H411" t="str">
            <v>412927196608150176</v>
          </cell>
          <cell r="I411" t="str">
            <v>上集镇</v>
          </cell>
          <cell r="J411" t="str">
            <v>程营社区</v>
          </cell>
          <cell r="K411" t="str">
            <v>配偶</v>
          </cell>
        </row>
        <row r="411">
          <cell r="N411">
            <v>150</v>
          </cell>
        </row>
        <row r="412">
          <cell r="H412" t="str">
            <v>411323198809110015</v>
          </cell>
          <cell r="I412" t="str">
            <v>上集镇</v>
          </cell>
          <cell r="J412" t="str">
            <v>程营社区</v>
          </cell>
          <cell r="K412" t="str">
            <v>子</v>
          </cell>
        </row>
        <row r="412">
          <cell r="N412">
            <v>150</v>
          </cell>
        </row>
        <row r="413">
          <cell r="H413" t="str">
            <v>411323200010260063</v>
          </cell>
          <cell r="I413" t="str">
            <v>上集镇</v>
          </cell>
          <cell r="J413" t="str">
            <v>程营社区</v>
          </cell>
          <cell r="K413" t="str">
            <v>女</v>
          </cell>
        </row>
        <row r="413">
          <cell r="N413">
            <v>150</v>
          </cell>
        </row>
        <row r="414">
          <cell r="H414" t="str">
            <v>412927196603210520</v>
          </cell>
          <cell r="I414" t="str">
            <v>上集镇</v>
          </cell>
          <cell r="J414" t="str">
            <v>程营社区</v>
          </cell>
          <cell r="K414" t="str">
            <v>本人/户主</v>
          </cell>
          <cell r="L414" t="str">
            <v>2015、1</v>
          </cell>
          <cell r="M414" t="str">
            <v>俩孩子重残</v>
          </cell>
          <cell r="N414">
            <v>140</v>
          </cell>
        </row>
        <row r="415">
          <cell r="H415" t="str">
            <v>411323200112150017</v>
          </cell>
          <cell r="I415" t="str">
            <v>商圣街道</v>
          </cell>
          <cell r="J415" t="str">
            <v>冬青社区</v>
          </cell>
          <cell r="K415" t="str">
            <v>长子</v>
          </cell>
        </row>
        <row r="415">
          <cell r="N415">
            <v>160</v>
          </cell>
        </row>
        <row r="416">
          <cell r="H416" t="str">
            <v>411326200409110015</v>
          </cell>
          <cell r="I416" t="str">
            <v>商圣街道</v>
          </cell>
          <cell r="J416" t="str">
            <v>冬青社区</v>
          </cell>
          <cell r="K416" t="str">
            <v>次子</v>
          </cell>
        </row>
        <row r="416">
          <cell r="N416">
            <v>160</v>
          </cell>
        </row>
        <row r="417">
          <cell r="H417" t="str">
            <v>412927197811180025</v>
          </cell>
          <cell r="I417" t="str">
            <v>商圣街道</v>
          </cell>
          <cell r="J417" t="str">
            <v>冬青社区</v>
          </cell>
          <cell r="K417" t="str">
            <v>本人/户主</v>
          </cell>
          <cell r="L417" t="str">
            <v>2020、10</v>
          </cell>
          <cell r="M417" t="str">
            <v>丈夫患病，孩子上学</v>
          </cell>
          <cell r="N417">
            <v>160</v>
          </cell>
        </row>
        <row r="418">
          <cell r="H418" t="str">
            <v>411323197204205359</v>
          </cell>
          <cell r="I418" t="str">
            <v>香花镇</v>
          </cell>
          <cell r="J418" t="str">
            <v>香北村</v>
          </cell>
          <cell r="K418" t="str">
            <v>本人/户主</v>
          </cell>
          <cell r="L418" t="str">
            <v>2007、1</v>
          </cell>
          <cell r="M418" t="str">
            <v>失业 </v>
          </cell>
          <cell r="N418">
            <v>335</v>
          </cell>
        </row>
        <row r="419">
          <cell r="H419" t="str">
            <v>411323196812260584</v>
          </cell>
          <cell r="I419" t="str">
            <v>商圣街道</v>
          </cell>
          <cell r="J419" t="str">
            <v>顺风社区</v>
          </cell>
          <cell r="K419" t="str">
            <v>配偶</v>
          </cell>
        </row>
        <row r="419">
          <cell r="N419">
            <v>280</v>
          </cell>
        </row>
        <row r="420">
          <cell r="H420" t="str">
            <v>411323196712200533</v>
          </cell>
          <cell r="I420" t="str">
            <v>商圣街道</v>
          </cell>
          <cell r="J420" t="str">
            <v>顺风社区</v>
          </cell>
          <cell r="K420" t="str">
            <v>本人/户主</v>
          </cell>
          <cell r="L420" t="str">
            <v>2015、10</v>
          </cell>
          <cell r="M420" t="str">
            <v>夫妻俩都残疾</v>
          </cell>
          <cell r="N420">
            <v>280</v>
          </cell>
        </row>
        <row r="421">
          <cell r="H421" t="str">
            <v>411326201604110277</v>
          </cell>
          <cell r="I421" t="str">
            <v>龙城街道</v>
          </cell>
          <cell r="J421" t="str">
            <v>春风社区</v>
          </cell>
          <cell r="K421" t="str">
            <v>子</v>
          </cell>
        </row>
        <row r="421">
          <cell r="N421">
            <v>195</v>
          </cell>
        </row>
        <row r="422">
          <cell r="H422" t="str">
            <v>411323200608173036</v>
          </cell>
          <cell r="I422" t="str">
            <v>龙城街道</v>
          </cell>
          <cell r="J422" t="str">
            <v>春风社区</v>
          </cell>
          <cell r="K422" t="str">
            <v>子</v>
          </cell>
        </row>
        <row r="422">
          <cell r="N422">
            <v>195</v>
          </cell>
        </row>
        <row r="423">
          <cell r="H423" t="str">
            <v>411323198002160011</v>
          </cell>
          <cell r="I423" t="str">
            <v>龙城街道</v>
          </cell>
          <cell r="J423" t="str">
            <v>春风社区</v>
          </cell>
          <cell r="K423" t="str">
            <v>本人/户主</v>
          </cell>
          <cell r="L423" t="str">
            <v>2006、6</v>
          </cell>
          <cell r="M423" t="str">
            <v>残疾</v>
          </cell>
          <cell r="N423">
            <v>195</v>
          </cell>
        </row>
        <row r="424">
          <cell r="H424" t="str">
            <v>411326200412070026</v>
          </cell>
          <cell r="I424" t="str">
            <v>龙城街道</v>
          </cell>
          <cell r="J424" t="str">
            <v>上集社区</v>
          </cell>
          <cell r="K424" t="str">
            <v>本人/户主</v>
          </cell>
          <cell r="L424" t="str">
            <v>2014、4</v>
          </cell>
          <cell r="M424" t="str">
            <v>缺乏劳动力</v>
          </cell>
          <cell r="N424">
            <v>505</v>
          </cell>
        </row>
        <row r="425">
          <cell r="H425" t="str">
            <v>412927195503290020</v>
          </cell>
          <cell r="I425" t="str">
            <v>龙城街道</v>
          </cell>
          <cell r="J425" t="str">
            <v>西湾社区</v>
          </cell>
          <cell r="K425" t="str">
            <v>女</v>
          </cell>
        </row>
        <row r="425">
          <cell r="N425">
            <v>290</v>
          </cell>
        </row>
        <row r="426">
          <cell r="H426" t="str">
            <v>412927193410060024</v>
          </cell>
          <cell r="I426" t="str">
            <v>龙城街道</v>
          </cell>
          <cell r="J426" t="str">
            <v>西湾社区</v>
          </cell>
          <cell r="K426" t="str">
            <v>本人/户主</v>
          </cell>
          <cell r="L426" t="str">
            <v>2006、6</v>
          </cell>
          <cell r="M426" t="str">
            <v>中风</v>
          </cell>
          <cell r="N426">
            <v>290</v>
          </cell>
        </row>
        <row r="427">
          <cell r="H427" t="str">
            <v>412927194204052116</v>
          </cell>
          <cell r="I427" t="str">
            <v>荆紫关镇</v>
          </cell>
          <cell r="J427" t="str">
            <v>北街村</v>
          </cell>
          <cell r="K427" t="str">
            <v>本人/户主</v>
          </cell>
          <cell r="L427" t="str">
            <v>2007、1</v>
          </cell>
          <cell r="M427" t="str">
            <v>疾病</v>
          </cell>
          <cell r="N427">
            <v>455</v>
          </cell>
        </row>
        <row r="428">
          <cell r="H428" t="str">
            <v>412927196709020047</v>
          </cell>
          <cell r="I428" t="str">
            <v>老城镇</v>
          </cell>
          <cell r="J428" t="str">
            <v>穆山村</v>
          </cell>
          <cell r="K428" t="str">
            <v>本人/户主</v>
          </cell>
          <cell r="L428" t="str">
            <v>2021、5</v>
          </cell>
          <cell r="M428" t="str">
            <v>失地，无业</v>
          </cell>
          <cell r="N428">
            <v>350</v>
          </cell>
        </row>
        <row r="429">
          <cell r="H429" t="str">
            <v>412927197008100014</v>
          </cell>
          <cell r="I429" t="str">
            <v>龙城街道</v>
          </cell>
          <cell r="J429" t="str">
            <v>郑湾社区</v>
          </cell>
          <cell r="K429" t="str">
            <v>子</v>
          </cell>
        </row>
        <row r="429">
          <cell r="N429">
            <v>315</v>
          </cell>
        </row>
        <row r="430">
          <cell r="H430" t="str">
            <v>412927194510120025</v>
          </cell>
          <cell r="I430" t="str">
            <v>龙城街道</v>
          </cell>
          <cell r="J430" t="str">
            <v>郑湾社区</v>
          </cell>
          <cell r="K430" t="str">
            <v>本人/户主</v>
          </cell>
          <cell r="L430" t="str">
            <v>2018、2</v>
          </cell>
          <cell r="M430" t="str">
            <v>年老、儿子智力残疾</v>
          </cell>
          <cell r="N430">
            <v>315</v>
          </cell>
        </row>
        <row r="431">
          <cell r="H431" t="str">
            <v>411323194301033022</v>
          </cell>
          <cell r="I431" t="str">
            <v>老城镇</v>
          </cell>
          <cell r="J431" t="str">
            <v>穆山村</v>
          </cell>
          <cell r="K431" t="str">
            <v>本人/户主</v>
          </cell>
          <cell r="L431" t="str">
            <v>2009、4</v>
          </cell>
          <cell r="M431" t="str">
            <v>缺乏劳动力</v>
          </cell>
          <cell r="N431">
            <v>455</v>
          </cell>
        </row>
        <row r="432">
          <cell r="H432" t="str">
            <v>411323200005050512</v>
          </cell>
          <cell r="I432" t="str">
            <v>上集镇</v>
          </cell>
          <cell r="J432" t="str">
            <v>罗池贯社区</v>
          </cell>
          <cell r="K432" t="str">
            <v>孙子、孙女或外孙子、外孙女</v>
          </cell>
        </row>
        <row r="432">
          <cell r="N432">
            <v>290</v>
          </cell>
        </row>
        <row r="433">
          <cell r="H433" t="str">
            <v>411323195404040588</v>
          </cell>
          <cell r="I433" t="str">
            <v>上集镇</v>
          </cell>
          <cell r="J433" t="str">
            <v>罗池贯社区</v>
          </cell>
          <cell r="K433" t="str">
            <v>本人/户主</v>
          </cell>
          <cell r="L433" t="str">
            <v>2015、11</v>
          </cell>
          <cell r="M433" t="str">
            <v>患胃出血</v>
          </cell>
          <cell r="N433">
            <v>290</v>
          </cell>
        </row>
        <row r="434">
          <cell r="H434" t="str">
            <v>411326200707160037</v>
          </cell>
          <cell r="I434" t="str">
            <v>上集镇</v>
          </cell>
          <cell r="J434" t="str">
            <v>商圣社区</v>
          </cell>
          <cell r="K434" t="str">
            <v>本人/户主</v>
          </cell>
          <cell r="L434" t="str">
            <v>2013、1</v>
          </cell>
          <cell r="M434" t="str">
            <v>父母无业，本人上学</v>
          </cell>
          <cell r="N434">
            <v>500</v>
          </cell>
        </row>
        <row r="435">
          <cell r="H435" t="str">
            <v>412927196707145372</v>
          </cell>
          <cell r="I435" t="str">
            <v>香花镇</v>
          </cell>
          <cell r="J435" t="str">
            <v>张寨村</v>
          </cell>
          <cell r="K435" t="str">
            <v>本人/户主</v>
          </cell>
          <cell r="L435" t="str">
            <v>2014、1</v>
          </cell>
          <cell r="M435" t="str">
            <v>失业，有病</v>
          </cell>
          <cell r="N435">
            <v>355</v>
          </cell>
        </row>
        <row r="436">
          <cell r="H436" t="str">
            <v>411323200506080015</v>
          </cell>
          <cell r="I436" t="str">
            <v>龙城街道</v>
          </cell>
          <cell r="J436" t="str">
            <v>春风社区</v>
          </cell>
          <cell r="K436" t="str">
            <v>子</v>
          </cell>
        </row>
        <row r="436">
          <cell r="N436">
            <v>250</v>
          </cell>
        </row>
        <row r="437">
          <cell r="H437" t="str">
            <v>411323197408174427</v>
          </cell>
          <cell r="I437" t="str">
            <v>龙城街道</v>
          </cell>
          <cell r="J437" t="str">
            <v>春风社区</v>
          </cell>
          <cell r="K437" t="str">
            <v>本人/户主</v>
          </cell>
          <cell r="L437" t="str">
            <v>2015、4</v>
          </cell>
          <cell r="M437" t="str">
            <v>离异本人和女儿有病</v>
          </cell>
          <cell r="N437">
            <v>250</v>
          </cell>
        </row>
        <row r="438">
          <cell r="H438" t="str">
            <v>412927196906041111</v>
          </cell>
          <cell r="I438" t="str">
            <v>上集镇</v>
          </cell>
          <cell r="J438" t="str">
            <v>罗池贯社区</v>
          </cell>
          <cell r="K438" t="str">
            <v>本人/户主</v>
          </cell>
          <cell r="L438" t="str">
            <v>2006、6</v>
          </cell>
          <cell r="M438" t="str">
            <v>疾病</v>
          </cell>
          <cell r="N438">
            <v>530</v>
          </cell>
        </row>
        <row r="439">
          <cell r="H439" t="str">
            <v>411323200701226913</v>
          </cell>
          <cell r="I439" t="str">
            <v>商圣街道</v>
          </cell>
          <cell r="J439" t="str">
            <v>幸福社区</v>
          </cell>
          <cell r="K439" t="str">
            <v>子</v>
          </cell>
        </row>
        <row r="439">
          <cell r="N439">
            <v>285</v>
          </cell>
        </row>
        <row r="440">
          <cell r="H440" t="str">
            <v>411323197410200014</v>
          </cell>
          <cell r="I440" t="str">
            <v>商圣街道</v>
          </cell>
          <cell r="J440" t="str">
            <v>幸福社区</v>
          </cell>
          <cell r="K440" t="str">
            <v>本人/户主</v>
          </cell>
          <cell r="L440" t="str">
            <v>2007、1</v>
          </cell>
          <cell r="M440" t="str">
            <v>失业</v>
          </cell>
          <cell r="N440">
            <v>285</v>
          </cell>
        </row>
        <row r="441">
          <cell r="H441" t="str">
            <v>412927195205200023</v>
          </cell>
          <cell r="I441" t="str">
            <v>商圣街道</v>
          </cell>
          <cell r="J441" t="str">
            <v>冬青社区</v>
          </cell>
          <cell r="K441" t="str">
            <v>本人/户主</v>
          </cell>
          <cell r="L441" t="str">
            <v>2019、5</v>
          </cell>
          <cell r="M441" t="str">
            <v>年老多病</v>
          </cell>
          <cell r="N441">
            <v>410</v>
          </cell>
        </row>
        <row r="442">
          <cell r="H442" t="str">
            <v>411323198109274422</v>
          </cell>
          <cell r="I442" t="str">
            <v>上集镇</v>
          </cell>
          <cell r="J442" t="str">
            <v>朝阳社区</v>
          </cell>
          <cell r="K442" t="str">
            <v>本人/户主</v>
          </cell>
          <cell r="L442" t="str">
            <v>2012、7</v>
          </cell>
          <cell r="M442" t="str">
            <v>严重精神病</v>
          </cell>
          <cell r="N442">
            <v>475</v>
          </cell>
        </row>
        <row r="443">
          <cell r="H443" t="str">
            <v>411326201306030586</v>
          </cell>
          <cell r="I443" t="str">
            <v>商圣街道</v>
          </cell>
          <cell r="J443" t="str">
            <v>顺风社区</v>
          </cell>
          <cell r="K443" t="str">
            <v>女</v>
          </cell>
        </row>
        <row r="443">
          <cell r="N443">
            <v>250</v>
          </cell>
        </row>
        <row r="444">
          <cell r="H444" t="str">
            <v>412927196702050016</v>
          </cell>
          <cell r="I444" t="str">
            <v>商圣街道</v>
          </cell>
          <cell r="J444" t="str">
            <v>顺风社区</v>
          </cell>
          <cell r="K444" t="str">
            <v>本人/户主</v>
          </cell>
          <cell r="L444" t="str">
            <v>2006、6</v>
          </cell>
          <cell r="M444" t="str">
            <v>残疾 </v>
          </cell>
          <cell r="N444">
            <v>250</v>
          </cell>
        </row>
        <row r="445">
          <cell r="H445" t="str">
            <v>412927196802116350</v>
          </cell>
          <cell r="I445" t="str">
            <v>厚坡镇</v>
          </cell>
          <cell r="J445" t="str">
            <v>前街村</v>
          </cell>
          <cell r="K445" t="str">
            <v>本人/户主</v>
          </cell>
          <cell r="L445" t="str">
            <v>2021、6</v>
          </cell>
          <cell r="M445" t="str">
            <v>失业、妻子中风</v>
          </cell>
          <cell r="N445">
            <v>300</v>
          </cell>
        </row>
        <row r="446">
          <cell r="H446" t="str">
            <v>412927194408090026</v>
          </cell>
          <cell r="I446" t="str">
            <v>上集镇</v>
          </cell>
          <cell r="J446" t="str">
            <v>蛮子营村</v>
          </cell>
          <cell r="K446" t="str">
            <v>本人/户主</v>
          </cell>
          <cell r="L446" t="str">
            <v>2011、4</v>
          </cell>
          <cell r="M446" t="str">
            <v>重病</v>
          </cell>
          <cell r="N446">
            <v>455</v>
          </cell>
        </row>
        <row r="447">
          <cell r="H447" t="str">
            <v>412927195911150115</v>
          </cell>
          <cell r="I447" t="str">
            <v>上集镇</v>
          </cell>
          <cell r="J447" t="str">
            <v>下集村</v>
          </cell>
          <cell r="K447" t="str">
            <v>本人/户主</v>
          </cell>
          <cell r="L447" t="str">
            <v>2007、1</v>
          </cell>
          <cell r="M447" t="str">
            <v>疾病</v>
          </cell>
          <cell r="N447">
            <v>435</v>
          </cell>
        </row>
        <row r="448">
          <cell r="H448" t="str">
            <v>411323200405070512</v>
          </cell>
          <cell r="I448" t="str">
            <v>上集镇</v>
          </cell>
          <cell r="J448" t="str">
            <v>朝阳社区</v>
          </cell>
          <cell r="K448" t="str">
            <v>子</v>
          </cell>
        </row>
        <row r="448">
          <cell r="N448">
            <v>200</v>
          </cell>
        </row>
        <row r="449">
          <cell r="H449" t="str">
            <v>411323200208070521</v>
          </cell>
          <cell r="I449" t="str">
            <v>上集镇</v>
          </cell>
          <cell r="J449" t="str">
            <v>朝阳社区</v>
          </cell>
          <cell r="K449" t="str">
            <v>女</v>
          </cell>
        </row>
        <row r="449">
          <cell r="N449">
            <v>200</v>
          </cell>
        </row>
        <row r="450">
          <cell r="H450" t="str">
            <v>411323197505120543</v>
          </cell>
          <cell r="I450" t="str">
            <v>上集镇</v>
          </cell>
          <cell r="J450" t="str">
            <v>朝阳社区</v>
          </cell>
          <cell r="K450" t="str">
            <v>本人/户主</v>
          </cell>
          <cell r="L450" t="str">
            <v>2007、1</v>
          </cell>
          <cell r="M450" t="str">
            <v>疾病</v>
          </cell>
          <cell r="N450">
            <v>200</v>
          </cell>
        </row>
        <row r="451">
          <cell r="H451" t="str">
            <v>411323197402043100</v>
          </cell>
          <cell r="I451" t="str">
            <v>九重镇</v>
          </cell>
          <cell r="J451" t="str">
            <v>张楼村</v>
          </cell>
          <cell r="K451" t="str">
            <v>本人/户主</v>
          </cell>
          <cell r="L451" t="str">
            <v>2007、1</v>
          </cell>
          <cell r="M451" t="str">
            <v>疾病</v>
          </cell>
          <cell r="N451">
            <v>300</v>
          </cell>
        </row>
        <row r="452">
          <cell r="H452" t="str">
            <v>411323196311293820</v>
          </cell>
          <cell r="I452" t="str">
            <v>上集镇</v>
          </cell>
          <cell r="J452" t="str">
            <v>程营社区</v>
          </cell>
          <cell r="K452" t="str">
            <v>父母</v>
          </cell>
        </row>
        <row r="452">
          <cell r="N452">
            <v>360</v>
          </cell>
        </row>
        <row r="453">
          <cell r="H453" t="str">
            <v>411323199307113878</v>
          </cell>
          <cell r="I453" t="str">
            <v>上集镇</v>
          </cell>
          <cell r="J453" t="str">
            <v>程营社区</v>
          </cell>
          <cell r="K453" t="str">
            <v>本人/户主</v>
          </cell>
          <cell r="L453" t="str">
            <v>2006、6</v>
          </cell>
          <cell r="M453" t="str">
            <v>缺乏劳动力</v>
          </cell>
          <cell r="N453">
            <v>360</v>
          </cell>
        </row>
        <row r="454">
          <cell r="H454" t="str">
            <v>412927196507110052</v>
          </cell>
          <cell r="I454" t="str">
            <v>上集镇</v>
          </cell>
          <cell r="J454" t="str">
            <v>朝阳社区</v>
          </cell>
          <cell r="K454" t="str">
            <v>本人/户主</v>
          </cell>
          <cell r="L454" t="str">
            <v>2015、1</v>
          </cell>
          <cell r="M454" t="str">
            <v>车祸致残</v>
          </cell>
          <cell r="N454">
            <v>415</v>
          </cell>
        </row>
        <row r="455">
          <cell r="H455" t="str">
            <v>412927194602010026</v>
          </cell>
          <cell r="I455" t="str">
            <v>龙城街道</v>
          </cell>
          <cell r="J455" t="str">
            <v>上集社区</v>
          </cell>
          <cell r="K455" t="str">
            <v>父母</v>
          </cell>
        </row>
        <row r="455">
          <cell r="N455">
            <v>285</v>
          </cell>
        </row>
        <row r="456">
          <cell r="H456" t="str">
            <v>412927197309090016</v>
          </cell>
          <cell r="I456" t="str">
            <v>龙城街道</v>
          </cell>
          <cell r="J456" t="str">
            <v>上集社区</v>
          </cell>
          <cell r="K456" t="str">
            <v>本人/户主</v>
          </cell>
          <cell r="L456" t="str">
            <v>2008、1</v>
          </cell>
          <cell r="M456" t="str">
            <v>聋哑残疾</v>
          </cell>
          <cell r="N456">
            <v>285</v>
          </cell>
        </row>
        <row r="457">
          <cell r="H457" t="str">
            <v>411323200205150024</v>
          </cell>
          <cell r="I457" t="str">
            <v>上集镇</v>
          </cell>
          <cell r="J457" t="str">
            <v>朝阳社区</v>
          </cell>
          <cell r="K457" t="str">
            <v>本人/户主</v>
          </cell>
          <cell r="L457" t="str">
            <v>2015、11</v>
          </cell>
          <cell r="M457" t="str">
            <v>本人上学，父亲中风</v>
          </cell>
          <cell r="N457">
            <v>490</v>
          </cell>
        </row>
        <row r="458">
          <cell r="H458" t="str">
            <v>41132620081229001X</v>
          </cell>
          <cell r="I458" t="str">
            <v>商圣街道</v>
          </cell>
          <cell r="J458" t="str">
            <v>冬青社区</v>
          </cell>
          <cell r="K458" t="str">
            <v>子</v>
          </cell>
        </row>
        <row r="458">
          <cell r="N458">
            <v>225</v>
          </cell>
        </row>
        <row r="459">
          <cell r="H459" t="str">
            <v>41132319880623002X</v>
          </cell>
          <cell r="I459" t="str">
            <v>商圣街道</v>
          </cell>
          <cell r="J459" t="str">
            <v>冬青社区</v>
          </cell>
          <cell r="K459" t="str">
            <v>本人/户主</v>
          </cell>
          <cell r="L459" t="str">
            <v>2018、8</v>
          </cell>
          <cell r="M459" t="str">
            <v>孩子脑瘫</v>
          </cell>
          <cell r="N459">
            <v>225</v>
          </cell>
        </row>
        <row r="460">
          <cell r="H460" t="str">
            <v>411326200911260035</v>
          </cell>
          <cell r="I460" t="str">
            <v>龙城街道</v>
          </cell>
          <cell r="J460" t="str">
            <v>西湾社区</v>
          </cell>
          <cell r="K460" t="str">
            <v>本人/户主</v>
          </cell>
          <cell r="L460" t="str">
            <v>2019、7</v>
          </cell>
          <cell r="M460" t="str">
            <v>爹死妈嫁</v>
          </cell>
          <cell r="N460">
            <v>440</v>
          </cell>
        </row>
        <row r="461">
          <cell r="H461" t="str">
            <v>412927196209260036</v>
          </cell>
          <cell r="I461" t="str">
            <v>龙城街道</v>
          </cell>
          <cell r="J461" t="str">
            <v>西湾社区</v>
          </cell>
          <cell r="K461" t="str">
            <v>本人/户主</v>
          </cell>
          <cell r="L461" t="str">
            <v>2017、9</v>
          </cell>
          <cell r="M461" t="str">
            <v>精神残疾</v>
          </cell>
          <cell r="N461">
            <v>400</v>
          </cell>
        </row>
        <row r="462">
          <cell r="H462" t="str">
            <v>411323200111213039</v>
          </cell>
          <cell r="I462" t="str">
            <v>老城镇</v>
          </cell>
          <cell r="J462" t="str">
            <v>石家沟村</v>
          </cell>
          <cell r="K462" t="str">
            <v>子</v>
          </cell>
        </row>
        <row r="462">
          <cell r="N462">
            <v>270</v>
          </cell>
        </row>
        <row r="463">
          <cell r="H463" t="str">
            <v>411323197112263041</v>
          </cell>
          <cell r="I463" t="str">
            <v>老城镇</v>
          </cell>
          <cell r="J463" t="str">
            <v>石家沟村</v>
          </cell>
          <cell r="K463" t="str">
            <v>本人/户主</v>
          </cell>
          <cell r="L463" t="str">
            <v>2011、7</v>
          </cell>
          <cell r="M463" t="str">
            <v>疾病</v>
          </cell>
          <cell r="N463">
            <v>270</v>
          </cell>
        </row>
        <row r="464">
          <cell r="H464" t="str">
            <v>411323198712100021</v>
          </cell>
          <cell r="I464" t="str">
            <v>金河镇</v>
          </cell>
          <cell r="J464" t="str">
            <v>元山村</v>
          </cell>
          <cell r="K464" t="str">
            <v>本人/户主</v>
          </cell>
          <cell r="L464" t="str">
            <v>2018、6</v>
          </cell>
          <cell r="M464" t="str">
            <v>精神残疾</v>
          </cell>
          <cell r="N464">
            <v>445</v>
          </cell>
        </row>
        <row r="465">
          <cell r="H465" t="str">
            <v>412927194303130028</v>
          </cell>
          <cell r="I465" t="str">
            <v>商圣街道</v>
          </cell>
          <cell r="J465" t="str">
            <v>冬青社区</v>
          </cell>
          <cell r="K465" t="str">
            <v>本人/户主</v>
          </cell>
          <cell r="L465" t="str">
            <v>2018、8</v>
          </cell>
          <cell r="M465" t="str">
            <v>无业、失地、患慢性病</v>
          </cell>
          <cell r="N465">
            <v>335</v>
          </cell>
        </row>
        <row r="466">
          <cell r="H466" t="str">
            <v>411323198012275322</v>
          </cell>
          <cell r="I466" t="str">
            <v>香花镇</v>
          </cell>
          <cell r="J466" t="str">
            <v>香北村</v>
          </cell>
          <cell r="K466" t="str">
            <v>本人/户主</v>
          </cell>
          <cell r="L466" t="str">
            <v>2010、1</v>
          </cell>
          <cell r="M466" t="str">
            <v>失业</v>
          </cell>
          <cell r="N466">
            <v>345</v>
          </cell>
        </row>
        <row r="467">
          <cell r="H467" t="str">
            <v>412927195708273419</v>
          </cell>
          <cell r="I467" t="str">
            <v>商圣街道</v>
          </cell>
          <cell r="J467" t="str">
            <v>冬青社区</v>
          </cell>
          <cell r="K467" t="str">
            <v>本人/户主</v>
          </cell>
          <cell r="L467" t="str">
            <v>2019、5</v>
          </cell>
          <cell r="M467" t="str">
            <v>失业、有病</v>
          </cell>
          <cell r="N467">
            <v>360</v>
          </cell>
        </row>
        <row r="468">
          <cell r="H468" t="str">
            <v>411323194803030526</v>
          </cell>
          <cell r="I468" t="str">
            <v>上集镇</v>
          </cell>
          <cell r="J468" t="str">
            <v>关帝村</v>
          </cell>
          <cell r="K468" t="str">
            <v>本人/户主</v>
          </cell>
          <cell r="L468" t="str">
            <v>2021、1</v>
          </cell>
          <cell r="M468" t="str">
            <v>年老、有病</v>
          </cell>
          <cell r="N468">
            <v>300</v>
          </cell>
        </row>
        <row r="469">
          <cell r="H469" t="str">
            <v>412927192606010024</v>
          </cell>
          <cell r="I469" t="str">
            <v>龙城街道</v>
          </cell>
          <cell r="J469" t="str">
            <v>西湾社区</v>
          </cell>
          <cell r="K469" t="str">
            <v>本人/户主</v>
          </cell>
          <cell r="L469" t="str">
            <v>2017、9</v>
          </cell>
          <cell r="M469" t="str">
            <v>残疾、有病</v>
          </cell>
          <cell r="N469">
            <v>475</v>
          </cell>
        </row>
        <row r="470">
          <cell r="H470" t="str">
            <v>412927195608024431</v>
          </cell>
          <cell r="I470" t="str">
            <v>盛湾镇</v>
          </cell>
          <cell r="J470" t="str">
            <v>瓦房村</v>
          </cell>
          <cell r="K470" t="str">
            <v>本人/户主</v>
          </cell>
          <cell r="L470" t="str">
            <v>2008、5</v>
          </cell>
          <cell r="M470" t="str">
            <v>肢体二级残疾</v>
          </cell>
          <cell r="N470">
            <v>445</v>
          </cell>
        </row>
        <row r="471">
          <cell r="H471" t="str">
            <v>41132319830526001X</v>
          </cell>
          <cell r="I471" t="str">
            <v>商圣街道</v>
          </cell>
          <cell r="J471" t="str">
            <v>冬青社区</v>
          </cell>
          <cell r="K471" t="str">
            <v>本人/户主</v>
          </cell>
          <cell r="L471" t="str">
            <v>2014、1</v>
          </cell>
          <cell r="M471" t="str">
            <v>残疾</v>
          </cell>
          <cell r="N471">
            <v>380</v>
          </cell>
        </row>
        <row r="472">
          <cell r="H472" t="str">
            <v>411326201406160230</v>
          </cell>
          <cell r="I472" t="str">
            <v>商圣街道</v>
          </cell>
          <cell r="J472" t="str">
            <v>狮子路社区</v>
          </cell>
          <cell r="K472" t="str">
            <v>子</v>
          </cell>
        </row>
        <row r="472">
          <cell r="N472">
            <v>270</v>
          </cell>
        </row>
        <row r="473">
          <cell r="H473" t="str">
            <v>412927197712010012</v>
          </cell>
          <cell r="I473" t="str">
            <v>商圣街道</v>
          </cell>
          <cell r="J473" t="str">
            <v>狮子路社区</v>
          </cell>
          <cell r="K473" t="str">
            <v>本人/户主</v>
          </cell>
          <cell r="L473" t="str">
            <v>2020、1</v>
          </cell>
          <cell r="M473" t="str">
            <v>精神三级残疾</v>
          </cell>
          <cell r="N473">
            <v>270</v>
          </cell>
        </row>
        <row r="474">
          <cell r="H474" t="str">
            <v>411326200508180043</v>
          </cell>
          <cell r="I474" t="str">
            <v>龙城街道</v>
          </cell>
          <cell r="J474" t="str">
            <v>上集社区</v>
          </cell>
          <cell r="K474" t="str">
            <v>兄弟姐妹</v>
          </cell>
        </row>
        <row r="474">
          <cell r="N474">
            <v>315</v>
          </cell>
        </row>
        <row r="475">
          <cell r="H475" t="str">
            <v>411323200308260023</v>
          </cell>
          <cell r="I475" t="str">
            <v>龙城街道</v>
          </cell>
          <cell r="J475" t="str">
            <v>上集社区</v>
          </cell>
          <cell r="K475" t="str">
            <v>本人/户主</v>
          </cell>
          <cell r="L475" t="str">
            <v>2009、10</v>
          </cell>
          <cell r="M475" t="str">
            <v>缺乏劳动力</v>
          </cell>
          <cell r="N475">
            <v>315</v>
          </cell>
        </row>
        <row r="476">
          <cell r="H476" t="str">
            <v>412927195305085026</v>
          </cell>
          <cell r="I476" t="str">
            <v>仓房镇</v>
          </cell>
          <cell r="J476" t="str">
            <v>刘裴村</v>
          </cell>
          <cell r="K476" t="str">
            <v>配偶</v>
          </cell>
        </row>
        <row r="476">
          <cell r="N476">
            <v>320</v>
          </cell>
        </row>
        <row r="477">
          <cell r="H477" t="str">
            <v>412927195005255038</v>
          </cell>
          <cell r="I477" t="str">
            <v>仓房镇</v>
          </cell>
          <cell r="J477" t="str">
            <v>刘裴村</v>
          </cell>
          <cell r="K477" t="str">
            <v>本人/户主</v>
          </cell>
          <cell r="L477" t="str">
            <v>2006、12</v>
          </cell>
          <cell r="M477" t="str">
            <v>缺乏劳动力</v>
          </cell>
          <cell r="N477">
            <v>320</v>
          </cell>
        </row>
        <row r="478">
          <cell r="H478" t="str">
            <v>412927196708285836</v>
          </cell>
          <cell r="I478" t="str">
            <v>九重镇</v>
          </cell>
          <cell r="J478" t="str">
            <v>九重村</v>
          </cell>
          <cell r="K478" t="str">
            <v>本人/户主</v>
          </cell>
          <cell r="L478" t="str">
            <v>2006、6</v>
          </cell>
          <cell r="M478" t="str">
            <v>失业</v>
          </cell>
          <cell r="N478">
            <v>375</v>
          </cell>
        </row>
        <row r="479">
          <cell r="H479" t="str">
            <v>411323200504260012</v>
          </cell>
          <cell r="I479" t="str">
            <v>商圣街道</v>
          </cell>
          <cell r="J479" t="str">
            <v>冬青社区</v>
          </cell>
          <cell r="K479" t="str">
            <v>兄弟姐妹</v>
          </cell>
        </row>
        <row r="479">
          <cell r="N479">
            <v>290</v>
          </cell>
        </row>
        <row r="480">
          <cell r="H480" t="str">
            <v>411323200207170029</v>
          </cell>
          <cell r="I480" t="str">
            <v>商圣街道</v>
          </cell>
          <cell r="J480" t="str">
            <v>冬青社区</v>
          </cell>
          <cell r="K480" t="str">
            <v>本人/户主</v>
          </cell>
          <cell r="L480" t="str">
            <v>2016、12</v>
          </cell>
          <cell r="M480" t="str">
            <v>母亲残疾，姐弟上学</v>
          </cell>
          <cell r="N480">
            <v>290</v>
          </cell>
        </row>
        <row r="481">
          <cell r="H481" t="str">
            <v>411323200009190010</v>
          </cell>
          <cell r="I481" t="str">
            <v>龙城街道</v>
          </cell>
          <cell r="J481" t="str">
            <v>西湾社区</v>
          </cell>
          <cell r="K481" t="str">
            <v>子</v>
          </cell>
        </row>
        <row r="481">
          <cell r="N481">
            <v>200</v>
          </cell>
        </row>
        <row r="482">
          <cell r="H482" t="str">
            <v>411326200904091712</v>
          </cell>
          <cell r="I482" t="str">
            <v>龙城街道</v>
          </cell>
          <cell r="J482" t="str">
            <v>西湾社区</v>
          </cell>
          <cell r="K482" t="str">
            <v>子</v>
          </cell>
        </row>
        <row r="482">
          <cell r="N482">
            <v>200</v>
          </cell>
        </row>
        <row r="483">
          <cell r="H483" t="str">
            <v>412927197809070046</v>
          </cell>
          <cell r="I483" t="str">
            <v>龙城街道</v>
          </cell>
          <cell r="J483" t="str">
            <v>西湾社区</v>
          </cell>
          <cell r="K483" t="str">
            <v>本人/户主</v>
          </cell>
          <cell r="L483" t="str">
            <v>2020、7</v>
          </cell>
          <cell r="M483" t="str">
            <v>丈夫车祸</v>
          </cell>
          <cell r="N483">
            <v>190</v>
          </cell>
        </row>
        <row r="484">
          <cell r="H484" t="str">
            <v>41132320031120302X</v>
          </cell>
          <cell r="I484" t="str">
            <v>老城镇</v>
          </cell>
          <cell r="J484" t="str">
            <v>秧田村</v>
          </cell>
          <cell r="K484" t="str">
            <v>女</v>
          </cell>
        </row>
        <row r="484">
          <cell r="N484">
            <v>240</v>
          </cell>
        </row>
        <row r="485">
          <cell r="H485" t="str">
            <v>41132319691003306X</v>
          </cell>
          <cell r="I485" t="str">
            <v>老城镇</v>
          </cell>
          <cell r="J485" t="str">
            <v>秧田村</v>
          </cell>
          <cell r="K485" t="str">
            <v>本人/户主</v>
          </cell>
          <cell r="L485" t="str">
            <v>2011、7</v>
          </cell>
          <cell r="M485" t="str">
            <v>失业</v>
          </cell>
          <cell r="N485">
            <v>235</v>
          </cell>
        </row>
        <row r="486">
          <cell r="H486" t="str">
            <v>411323198908200059</v>
          </cell>
          <cell r="I486" t="str">
            <v>龙城街道</v>
          </cell>
          <cell r="J486" t="str">
            <v>西湾社区</v>
          </cell>
          <cell r="K486" t="str">
            <v>本人/户主</v>
          </cell>
          <cell r="L486" t="str">
            <v>2020、9</v>
          </cell>
          <cell r="M486" t="str">
            <v>孩子脑瘫</v>
          </cell>
          <cell r="N486">
            <v>275</v>
          </cell>
        </row>
        <row r="487">
          <cell r="H487" t="str">
            <v>411326201812250039</v>
          </cell>
          <cell r="I487" t="str">
            <v>龙城街道</v>
          </cell>
          <cell r="J487" t="str">
            <v>西湾社区</v>
          </cell>
          <cell r="K487" t="str">
            <v>子</v>
          </cell>
        </row>
        <row r="487">
          <cell r="N487">
            <v>275</v>
          </cell>
        </row>
        <row r="488">
          <cell r="H488" t="str">
            <v>412927195205062169</v>
          </cell>
          <cell r="I488" t="str">
            <v>荆紫关镇</v>
          </cell>
          <cell r="J488" t="str">
            <v>南街村</v>
          </cell>
          <cell r="K488" t="str">
            <v>本人/户主</v>
          </cell>
          <cell r="L488" t="str">
            <v>2014、1</v>
          </cell>
          <cell r="M488" t="str">
            <v>重病</v>
          </cell>
          <cell r="N488">
            <v>355</v>
          </cell>
        </row>
        <row r="489">
          <cell r="H489" t="str">
            <v>41292719510106002X</v>
          </cell>
          <cell r="I489" t="str">
            <v>商圣街道</v>
          </cell>
          <cell r="J489" t="str">
            <v>冬青社区</v>
          </cell>
          <cell r="K489" t="str">
            <v>本人/户主</v>
          </cell>
          <cell r="L489" t="str">
            <v>2018、8</v>
          </cell>
          <cell r="M489" t="str">
            <v>无业、失地、患慢性病</v>
          </cell>
          <cell r="N489">
            <v>335</v>
          </cell>
        </row>
        <row r="490">
          <cell r="H490" t="str">
            <v>41132319551211007X</v>
          </cell>
          <cell r="I490" t="str">
            <v>龙城街道</v>
          </cell>
          <cell r="J490" t="str">
            <v>上集社区</v>
          </cell>
          <cell r="K490" t="str">
            <v>本人/户主</v>
          </cell>
          <cell r="L490" t="str">
            <v>2006、6</v>
          </cell>
          <cell r="M490" t="str">
            <v>缺乏劳动力</v>
          </cell>
          <cell r="N490">
            <v>425</v>
          </cell>
        </row>
        <row r="491">
          <cell r="H491" t="str">
            <v>412927193711236329</v>
          </cell>
          <cell r="I491" t="str">
            <v>厚坡镇</v>
          </cell>
          <cell r="J491" t="str">
            <v>后寨村</v>
          </cell>
          <cell r="K491" t="str">
            <v>本人/户主</v>
          </cell>
          <cell r="L491" t="str">
            <v>2014、7</v>
          </cell>
          <cell r="M491" t="str">
            <v>重病</v>
          </cell>
          <cell r="N491">
            <v>415</v>
          </cell>
        </row>
        <row r="492">
          <cell r="H492" t="str">
            <v>412927196912205848</v>
          </cell>
          <cell r="I492" t="str">
            <v>九重镇</v>
          </cell>
          <cell r="J492" t="str">
            <v>张楼村</v>
          </cell>
          <cell r="K492" t="str">
            <v>本人/户主</v>
          </cell>
          <cell r="L492" t="str">
            <v>2006、6</v>
          </cell>
          <cell r="M492" t="str">
            <v>疾病</v>
          </cell>
          <cell r="N492">
            <v>315</v>
          </cell>
        </row>
        <row r="493">
          <cell r="H493" t="str">
            <v>41132620071209007x</v>
          </cell>
          <cell r="I493" t="str">
            <v>商圣街道</v>
          </cell>
          <cell r="J493" t="str">
            <v>冬青社区</v>
          </cell>
          <cell r="K493" t="str">
            <v>本人/户主</v>
          </cell>
          <cell r="L493" t="str">
            <v>2020、8</v>
          </cell>
          <cell r="M493" t="str">
            <v>脑瘫</v>
          </cell>
          <cell r="N493">
            <v>300</v>
          </cell>
        </row>
        <row r="494">
          <cell r="H494" t="str">
            <v>411323191910250520</v>
          </cell>
          <cell r="I494" t="str">
            <v>上集镇</v>
          </cell>
          <cell r="J494" t="str">
            <v>东方社区</v>
          </cell>
          <cell r="K494" t="str">
            <v>本人/户主</v>
          </cell>
          <cell r="L494" t="str">
            <v>2018、1</v>
          </cell>
          <cell r="M494" t="str">
            <v>年老、丧子</v>
          </cell>
          <cell r="N494">
            <v>500</v>
          </cell>
        </row>
        <row r="495">
          <cell r="H495" t="str">
            <v>411323199808150108</v>
          </cell>
          <cell r="I495" t="str">
            <v>龙城街道</v>
          </cell>
          <cell r="J495" t="str">
            <v>郑湾社区</v>
          </cell>
          <cell r="K495" t="str">
            <v>本人/户主</v>
          </cell>
          <cell r="L495" t="str">
            <v>2017、9</v>
          </cell>
          <cell r="M495" t="str">
            <v>失业、孩子有病</v>
          </cell>
          <cell r="N495">
            <v>350</v>
          </cell>
        </row>
        <row r="496">
          <cell r="H496" t="str">
            <v>412927197110040038</v>
          </cell>
          <cell r="I496" t="str">
            <v>金河镇</v>
          </cell>
          <cell r="J496" t="str">
            <v>后河村</v>
          </cell>
          <cell r="K496" t="str">
            <v>本人/户主</v>
          </cell>
          <cell r="L496" t="str">
            <v>2019、1</v>
          </cell>
          <cell r="M496" t="str">
            <v>失业，孩子上学</v>
          </cell>
          <cell r="N496">
            <v>435</v>
          </cell>
        </row>
        <row r="497">
          <cell r="H497" t="str">
            <v>412927197109101155</v>
          </cell>
          <cell r="I497" t="str">
            <v>毛堂乡</v>
          </cell>
          <cell r="J497" t="str">
            <v>桥沟村</v>
          </cell>
          <cell r="K497" t="str">
            <v>本人/户主</v>
          </cell>
          <cell r="L497" t="str">
            <v>2018、7</v>
          </cell>
          <cell r="M497" t="str">
            <v>车祸致瘫</v>
          </cell>
          <cell r="N497">
            <v>520</v>
          </cell>
        </row>
        <row r="498">
          <cell r="H498" t="str">
            <v>412927195106230016</v>
          </cell>
          <cell r="I498" t="str">
            <v>商圣街道</v>
          </cell>
          <cell r="J498" t="str">
            <v>冬青社区</v>
          </cell>
          <cell r="K498" t="str">
            <v>配偶</v>
          </cell>
        </row>
        <row r="498">
          <cell r="N498">
            <v>220</v>
          </cell>
        </row>
        <row r="499">
          <cell r="H499" t="str">
            <v>412927195012150023</v>
          </cell>
          <cell r="I499" t="str">
            <v>商圣街道</v>
          </cell>
          <cell r="J499" t="str">
            <v>冬青社区</v>
          </cell>
          <cell r="K499" t="str">
            <v>本人/户主</v>
          </cell>
          <cell r="L499" t="str">
            <v>2018、8</v>
          </cell>
          <cell r="M499" t="str">
            <v>无业、失地、患慢性病</v>
          </cell>
          <cell r="N499">
            <v>220</v>
          </cell>
        </row>
        <row r="500">
          <cell r="H500" t="str">
            <v>411323199010050060</v>
          </cell>
          <cell r="I500" t="str">
            <v>金河镇</v>
          </cell>
          <cell r="J500" t="str">
            <v>金汇社区</v>
          </cell>
          <cell r="K500" t="str">
            <v>本人/户主</v>
          </cell>
          <cell r="L500" t="str">
            <v>2012、1</v>
          </cell>
          <cell r="M500" t="str">
            <v>残疾</v>
          </cell>
          <cell r="N500">
            <v>495</v>
          </cell>
        </row>
        <row r="501">
          <cell r="H501" t="str">
            <v>412927195303200035</v>
          </cell>
          <cell r="I501" t="str">
            <v>龙城街道</v>
          </cell>
          <cell r="J501" t="str">
            <v>西湾社区</v>
          </cell>
          <cell r="K501" t="str">
            <v>本人/户主</v>
          </cell>
          <cell r="L501" t="str">
            <v>2006、12</v>
          </cell>
          <cell r="M501" t="str">
            <v>缺乏劳动力</v>
          </cell>
          <cell r="N501">
            <v>425</v>
          </cell>
        </row>
        <row r="502">
          <cell r="H502" t="str">
            <v>412927196411266968</v>
          </cell>
          <cell r="I502" t="str">
            <v>龙城街道</v>
          </cell>
          <cell r="J502" t="str">
            <v>上集社区</v>
          </cell>
          <cell r="K502" t="str">
            <v>本人/户主</v>
          </cell>
          <cell r="L502" t="str">
            <v>2006、6</v>
          </cell>
          <cell r="M502" t="str">
            <v>疾病</v>
          </cell>
          <cell r="N502">
            <v>415</v>
          </cell>
        </row>
        <row r="503">
          <cell r="H503" t="str">
            <v>412927195303071712</v>
          </cell>
          <cell r="I503" t="str">
            <v>寺湾镇</v>
          </cell>
          <cell r="J503" t="str">
            <v>上街村</v>
          </cell>
          <cell r="K503" t="str">
            <v>本人/户主</v>
          </cell>
          <cell r="L503" t="str">
            <v>2011、10</v>
          </cell>
          <cell r="M503" t="str">
            <v>重病</v>
          </cell>
          <cell r="N503">
            <v>435</v>
          </cell>
        </row>
        <row r="504">
          <cell r="H504" t="str">
            <v>412927196208080017</v>
          </cell>
          <cell r="I504" t="str">
            <v>龙城街道</v>
          </cell>
          <cell r="J504" t="str">
            <v>郑湾社区</v>
          </cell>
          <cell r="K504" t="str">
            <v>配偶</v>
          </cell>
        </row>
        <row r="504">
          <cell r="N504">
            <v>250</v>
          </cell>
        </row>
        <row r="505">
          <cell r="H505" t="str">
            <v>412927196311040021</v>
          </cell>
          <cell r="I505" t="str">
            <v>龙城街道</v>
          </cell>
          <cell r="J505" t="str">
            <v>郑湾社区</v>
          </cell>
          <cell r="K505" t="str">
            <v>本人/户主</v>
          </cell>
          <cell r="L505" t="str">
            <v>2017、9</v>
          </cell>
          <cell r="M505" t="str">
            <v>患糖尿病</v>
          </cell>
          <cell r="N505">
            <v>250</v>
          </cell>
        </row>
        <row r="506">
          <cell r="H506" t="str">
            <v>412927194906040013</v>
          </cell>
          <cell r="I506" t="str">
            <v>商圣街道</v>
          </cell>
          <cell r="J506" t="str">
            <v>冬青社区</v>
          </cell>
          <cell r="K506" t="str">
            <v>本人/户主</v>
          </cell>
          <cell r="L506" t="str">
            <v>2006、6</v>
          </cell>
          <cell r="M506" t="str">
            <v>疾病</v>
          </cell>
          <cell r="N506">
            <v>475</v>
          </cell>
        </row>
        <row r="507">
          <cell r="H507" t="str">
            <v>411323194702100564</v>
          </cell>
          <cell r="I507" t="str">
            <v>上集镇</v>
          </cell>
          <cell r="J507" t="str">
            <v>罗池贯社区</v>
          </cell>
          <cell r="K507" t="str">
            <v>本人/户主</v>
          </cell>
          <cell r="L507" t="str">
            <v>2012、1</v>
          </cell>
          <cell r="M507" t="str">
            <v>缺乏劳动力</v>
          </cell>
          <cell r="N507">
            <v>430</v>
          </cell>
        </row>
        <row r="508">
          <cell r="H508" t="str">
            <v>411323199911180014</v>
          </cell>
          <cell r="I508" t="str">
            <v>商圣街道</v>
          </cell>
          <cell r="J508" t="str">
            <v>狮子路社区</v>
          </cell>
          <cell r="K508" t="str">
            <v>子</v>
          </cell>
        </row>
        <row r="508">
          <cell r="N508">
            <v>210</v>
          </cell>
        </row>
        <row r="509">
          <cell r="H509" t="str">
            <v>412927194705200025</v>
          </cell>
          <cell r="I509" t="str">
            <v>商圣街道</v>
          </cell>
          <cell r="J509" t="str">
            <v>狮子路社区</v>
          </cell>
          <cell r="K509" t="str">
            <v>父母</v>
          </cell>
        </row>
        <row r="509">
          <cell r="N509">
            <v>210</v>
          </cell>
        </row>
        <row r="510">
          <cell r="H510" t="str">
            <v>412927197706270029</v>
          </cell>
          <cell r="I510" t="str">
            <v>商圣街道</v>
          </cell>
          <cell r="J510" t="str">
            <v>狮子路社区</v>
          </cell>
          <cell r="K510" t="str">
            <v>本人/户主</v>
          </cell>
          <cell r="L510" t="str">
            <v>2007、12</v>
          </cell>
          <cell r="M510" t="str">
            <v>残疾</v>
          </cell>
          <cell r="N510">
            <v>200</v>
          </cell>
        </row>
        <row r="511">
          <cell r="H511" t="str">
            <v>411326201303216537</v>
          </cell>
          <cell r="I511" t="str">
            <v>商圣街道</v>
          </cell>
          <cell r="J511" t="str">
            <v>狮子路社区</v>
          </cell>
          <cell r="K511" t="str">
            <v>本人/户主</v>
          </cell>
          <cell r="L511" t="str">
            <v>2020、1</v>
          </cell>
          <cell r="M511" t="str">
            <v>父亲去世，母亲无业</v>
          </cell>
          <cell r="N511">
            <v>340</v>
          </cell>
        </row>
        <row r="512">
          <cell r="H512" t="str">
            <v>411326200801260114</v>
          </cell>
          <cell r="I512" t="str">
            <v>龙城街道</v>
          </cell>
          <cell r="J512" t="str">
            <v>西湾社区</v>
          </cell>
          <cell r="K512" t="str">
            <v>子</v>
          </cell>
        </row>
        <row r="512">
          <cell r="N512">
            <v>180</v>
          </cell>
        </row>
        <row r="513">
          <cell r="H513" t="str">
            <v>411326200908300016</v>
          </cell>
          <cell r="I513" t="str">
            <v>龙城街道</v>
          </cell>
          <cell r="J513" t="str">
            <v>西湾社区</v>
          </cell>
          <cell r="K513" t="str">
            <v>子</v>
          </cell>
        </row>
        <row r="513">
          <cell r="N513">
            <v>180</v>
          </cell>
        </row>
        <row r="514">
          <cell r="H514" t="str">
            <v>411323198605150023</v>
          </cell>
          <cell r="I514" t="str">
            <v>龙城街道</v>
          </cell>
          <cell r="J514" t="str">
            <v>西湾社区</v>
          </cell>
          <cell r="K514" t="str">
            <v>本人/户主</v>
          </cell>
          <cell r="L514" t="str">
            <v>2017、9</v>
          </cell>
          <cell r="M514" t="str">
            <v>儿子脑瘫</v>
          </cell>
          <cell r="N514">
            <v>190</v>
          </cell>
        </row>
        <row r="515">
          <cell r="H515" t="str">
            <v>411326201808180189</v>
          </cell>
          <cell r="I515" t="str">
            <v>商圣街道</v>
          </cell>
          <cell r="J515" t="str">
            <v>幸福社区</v>
          </cell>
          <cell r="K515" t="str">
            <v>女</v>
          </cell>
        </row>
        <row r="515">
          <cell r="N515">
            <v>280</v>
          </cell>
        </row>
        <row r="516">
          <cell r="H516" t="str">
            <v>411323198901150044</v>
          </cell>
          <cell r="I516" t="str">
            <v>商圣街道</v>
          </cell>
          <cell r="J516" t="str">
            <v>幸福社区</v>
          </cell>
          <cell r="K516" t="str">
            <v>本人/户主</v>
          </cell>
          <cell r="L516" t="str">
            <v>2013、4</v>
          </cell>
          <cell r="M516" t="str">
            <v>残疾</v>
          </cell>
          <cell r="N516">
            <v>275</v>
          </cell>
        </row>
        <row r="517">
          <cell r="H517" t="str">
            <v>412927197310240069</v>
          </cell>
          <cell r="I517" t="str">
            <v>香花镇</v>
          </cell>
          <cell r="J517" t="str">
            <v>白龙沟村</v>
          </cell>
          <cell r="K517" t="str">
            <v>本人/户主</v>
          </cell>
          <cell r="L517" t="str">
            <v>2007、7</v>
          </cell>
          <cell r="M517" t="str">
            <v>残疾</v>
          </cell>
          <cell r="N517">
            <v>370</v>
          </cell>
        </row>
        <row r="518">
          <cell r="H518" t="str">
            <v>41132319671019343X</v>
          </cell>
          <cell r="I518" t="str">
            <v>大石桥乡</v>
          </cell>
          <cell r="J518" t="str">
            <v>西岭村</v>
          </cell>
          <cell r="K518" t="str">
            <v>本人/户主</v>
          </cell>
          <cell r="L518" t="str">
            <v>2017、10</v>
          </cell>
          <cell r="M518" t="str">
            <v>疾病</v>
          </cell>
          <cell r="N518">
            <v>405</v>
          </cell>
        </row>
        <row r="519">
          <cell r="H519" t="str">
            <v>412927195503150036</v>
          </cell>
          <cell r="I519" t="str">
            <v>商圣街道</v>
          </cell>
          <cell r="J519" t="str">
            <v>冬青社区</v>
          </cell>
          <cell r="K519" t="str">
            <v>本人/户主</v>
          </cell>
          <cell r="L519" t="str">
            <v>2006、6</v>
          </cell>
          <cell r="M519" t="str">
            <v>疾病</v>
          </cell>
          <cell r="N519">
            <v>400</v>
          </cell>
        </row>
        <row r="520">
          <cell r="H520" t="str">
            <v>411323200209250022</v>
          </cell>
          <cell r="I520" t="str">
            <v>商圣街道</v>
          </cell>
          <cell r="J520" t="str">
            <v>狮子路社区</v>
          </cell>
          <cell r="K520" t="str">
            <v>孙子、孙女或外孙子、外孙女</v>
          </cell>
        </row>
        <row r="520">
          <cell r="N520">
            <v>290</v>
          </cell>
        </row>
        <row r="521">
          <cell r="H521" t="str">
            <v>412927195308290025</v>
          </cell>
          <cell r="I521" t="str">
            <v>商圣街道</v>
          </cell>
          <cell r="J521" t="str">
            <v>狮子路社区</v>
          </cell>
          <cell r="K521" t="str">
            <v>本人/户主</v>
          </cell>
          <cell r="L521" t="str">
            <v>2006、6</v>
          </cell>
          <cell r="M521" t="str">
            <v>残疾</v>
          </cell>
          <cell r="N521">
            <v>290</v>
          </cell>
        </row>
        <row r="522">
          <cell r="H522" t="str">
            <v>412927196603204569</v>
          </cell>
          <cell r="I522" t="str">
            <v>上集镇</v>
          </cell>
          <cell r="J522" t="str">
            <v>程营社区</v>
          </cell>
          <cell r="K522" t="str">
            <v>本人/户主</v>
          </cell>
          <cell r="L522" t="str">
            <v>2006、6</v>
          </cell>
          <cell r="M522" t="str">
            <v>残疾</v>
          </cell>
          <cell r="N522">
            <v>550</v>
          </cell>
        </row>
        <row r="523">
          <cell r="H523" t="str">
            <v>411323200202070010</v>
          </cell>
          <cell r="I523" t="str">
            <v>龙城街道</v>
          </cell>
          <cell r="J523" t="str">
            <v>西湾社区</v>
          </cell>
          <cell r="K523" t="str">
            <v>子</v>
          </cell>
        </row>
        <row r="523">
          <cell r="N523">
            <v>280</v>
          </cell>
        </row>
        <row r="524">
          <cell r="H524" t="str">
            <v>412927196802290025</v>
          </cell>
          <cell r="I524" t="str">
            <v>龙城街道</v>
          </cell>
          <cell r="J524" t="str">
            <v>西湾社区</v>
          </cell>
          <cell r="K524" t="str">
            <v>本人/户主</v>
          </cell>
          <cell r="L524" t="str">
            <v>2017、9</v>
          </cell>
          <cell r="M524" t="str">
            <v>患脂肪肉瘤</v>
          </cell>
          <cell r="N524">
            <v>280</v>
          </cell>
        </row>
        <row r="525">
          <cell r="H525" t="str">
            <v>411323197203205357</v>
          </cell>
          <cell r="I525" t="str">
            <v>仓房镇</v>
          </cell>
          <cell r="J525" t="str">
            <v>仓房村</v>
          </cell>
          <cell r="K525" t="str">
            <v>本人/户主</v>
          </cell>
          <cell r="L525" t="str">
            <v>2006、6</v>
          </cell>
          <cell r="M525" t="str">
            <v>失业</v>
          </cell>
          <cell r="N525">
            <v>430</v>
          </cell>
        </row>
        <row r="526">
          <cell r="H526" t="str">
            <v>412927196812093017</v>
          </cell>
          <cell r="I526" t="str">
            <v>上集镇</v>
          </cell>
          <cell r="J526" t="str">
            <v>下集村</v>
          </cell>
          <cell r="K526" t="str">
            <v>本人/户主</v>
          </cell>
          <cell r="L526" t="str">
            <v>2006、6</v>
          </cell>
          <cell r="M526" t="str">
            <v>失业</v>
          </cell>
          <cell r="N526">
            <v>405</v>
          </cell>
        </row>
        <row r="527">
          <cell r="H527" t="str">
            <v>41292719521024694X</v>
          </cell>
          <cell r="I527" t="str">
            <v>商圣街道</v>
          </cell>
          <cell r="J527" t="str">
            <v>冬青社区</v>
          </cell>
          <cell r="K527" t="str">
            <v>配偶</v>
          </cell>
        </row>
        <row r="527">
          <cell r="N527">
            <v>230</v>
          </cell>
        </row>
        <row r="528">
          <cell r="H528" t="str">
            <v>411323200405170046</v>
          </cell>
          <cell r="I528" t="str">
            <v>商圣街道</v>
          </cell>
          <cell r="J528" t="str">
            <v>冬青社区</v>
          </cell>
          <cell r="K528" t="str">
            <v>孙子、孙女或外孙子、外孙女</v>
          </cell>
        </row>
        <row r="528">
          <cell r="N528">
            <v>230</v>
          </cell>
        </row>
        <row r="529">
          <cell r="H529" t="str">
            <v>412927195410246936</v>
          </cell>
          <cell r="I529" t="str">
            <v>商圣街道</v>
          </cell>
          <cell r="J529" t="str">
            <v>冬青社区</v>
          </cell>
          <cell r="K529" t="str">
            <v>本人/户主</v>
          </cell>
          <cell r="L529" t="str">
            <v>2006、6</v>
          </cell>
          <cell r="M529" t="str">
            <v>残疾</v>
          </cell>
          <cell r="N529">
            <v>240</v>
          </cell>
        </row>
        <row r="530">
          <cell r="H530" t="str">
            <v>412927196708200011</v>
          </cell>
          <cell r="I530" t="str">
            <v>龙城街道</v>
          </cell>
          <cell r="J530" t="str">
            <v>上集社区</v>
          </cell>
          <cell r="K530" t="str">
            <v>本人/户主</v>
          </cell>
          <cell r="L530" t="str">
            <v>2006、6</v>
          </cell>
          <cell r="M530" t="str">
            <v>疾病</v>
          </cell>
          <cell r="N530">
            <v>300</v>
          </cell>
        </row>
        <row r="531">
          <cell r="H531" t="str">
            <v>411323200403210032</v>
          </cell>
          <cell r="I531" t="str">
            <v>龙城街道</v>
          </cell>
          <cell r="J531" t="str">
            <v>郑湾社区</v>
          </cell>
          <cell r="K531" t="str">
            <v>子</v>
          </cell>
        </row>
        <row r="531">
          <cell r="N531">
            <v>320</v>
          </cell>
        </row>
        <row r="532">
          <cell r="H532" t="str">
            <v>411323197702180035</v>
          </cell>
          <cell r="I532" t="str">
            <v>龙城街道</v>
          </cell>
          <cell r="J532" t="str">
            <v>郑湾社区</v>
          </cell>
          <cell r="K532" t="str">
            <v>本人/户主</v>
          </cell>
          <cell r="L532" t="str">
            <v>2011、7</v>
          </cell>
          <cell r="M532" t="str">
            <v>残疾</v>
          </cell>
          <cell r="N532">
            <v>320</v>
          </cell>
        </row>
        <row r="533">
          <cell r="H533" t="str">
            <v>411323200006200017</v>
          </cell>
          <cell r="I533" t="str">
            <v>龙城街道</v>
          </cell>
          <cell r="J533" t="str">
            <v>红旗社区</v>
          </cell>
          <cell r="K533" t="str">
            <v>本人/户主</v>
          </cell>
          <cell r="L533" t="str">
            <v>2006、6</v>
          </cell>
          <cell r="M533" t="str">
            <v>缺乏劳动力</v>
          </cell>
          <cell r="N533">
            <v>445</v>
          </cell>
        </row>
        <row r="534">
          <cell r="H534" t="str">
            <v>411323198107150127</v>
          </cell>
          <cell r="I534" t="str">
            <v>上集镇</v>
          </cell>
          <cell r="J534" t="str">
            <v>谢岭社区</v>
          </cell>
          <cell r="K534" t="str">
            <v>本人/户主</v>
          </cell>
          <cell r="L534" t="str">
            <v>2011、4</v>
          </cell>
          <cell r="M534" t="str">
            <v>残疾</v>
          </cell>
          <cell r="N534">
            <v>435</v>
          </cell>
        </row>
        <row r="535">
          <cell r="H535" t="str">
            <v>411323200401030011</v>
          </cell>
          <cell r="I535" t="str">
            <v>商圣街道</v>
          </cell>
          <cell r="J535" t="str">
            <v>顺风社区</v>
          </cell>
          <cell r="K535" t="str">
            <v>本人/户主</v>
          </cell>
          <cell r="L535" t="str">
            <v>2009、1</v>
          </cell>
          <cell r="M535" t="str">
            <v>缺乏劳动力</v>
          </cell>
          <cell r="N535">
            <v>450</v>
          </cell>
        </row>
        <row r="536">
          <cell r="H536" t="str">
            <v>411323200002070016</v>
          </cell>
          <cell r="I536" t="str">
            <v>商圣街道</v>
          </cell>
          <cell r="J536" t="str">
            <v>冬青社区</v>
          </cell>
          <cell r="K536" t="str">
            <v>子</v>
          </cell>
        </row>
        <row r="536">
          <cell r="N536">
            <v>325</v>
          </cell>
        </row>
        <row r="537">
          <cell r="H537" t="str">
            <v>412927197402272666</v>
          </cell>
          <cell r="I537" t="str">
            <v>商圣街道</v>
          </cell>
          <cell r="J537" t="str">
            <v>冬青社区</v>
          </cell>
          <cell r="K537" t="str">
            <v>本人/户主</v>
          </cell>
          <cell r="L537" t="str">
            <v>2014、10</v>
          </cell>
          <cell r="M537" t="str">
            <v>缺乏劳动力</v>
          </cell>
          <cell r="N537">
            <v>325</v>
          </cell>
        </row>
        <row r="538">
          <cell r="H538" t="str">
            <v>411326200005125819</v>
          </cell>
          <cell r="I538" t="str">
            <v>九重镇</v>
          </cell>
          <cell r="J538" t="str">
            <v>张楼村</v>
          </cell>
          <cell r="K538" t="str">
            <v>本人/户主</v>
          </cell>
          <cell r="L538" t="str">
            <v>2020、10</v>
          </cell>
          <cell r="M538" t="str">
            <v>残疾</v>
          </cell>
          <cell r="N538">
            <v>300</v>
          </cell>
        </row>
        <row r="539">
          <cell r="H539" t="str">
            <v>411323196304065870</v>
          </cell>
          <cell r="I539" t="str">
            <v>九重镇</v>
          </cell>
          <cell r="J539" t="str">
            <v>九重村</v>
          </cell>
          <cell r="K539" t="str">
            <v>本人/户主</v>
          </cell>
          <cell r="L539" t="str">
            <v>2007、1</v>
          </cell>
          <cell r="M539" t="str">
            <v>失业</v>
          </cell>
          <cell r="N539">
            <v>415</v>
          </cell>
        </row>
        <row r="540">
          <cell r="H540" t="str">
            <v>412927197105172116</v>
          </cell>
          <cell r="I540" t="str">
            <v>荆紫关镇</v>
          </cell>
          <cell r="J540" t="str">
            <v>李营村</v>
          </cell>
          <cell r="K540" t="str">
            <v>本人/户主</v>
          </cell>
          <cell r="L540" t="str">
            <v>2011、1</v>
          </cell>
          <cell r="M540" t="str">
            <v>失业</v>
          </cell>
          <cell r="N540">
            <v>425</v>
          </cell>
        </row>
        <row r="541">
          <cell r="H541" t="str">
            <v>412927195705086941</v>
          </cell>
          <cell r="I541" t="str">
            <v>龙城街道</v>
          </cell>
          <cell r="J541" t="str">
            <v>郑湾社区</v>
          </cell>
          <cell r="K541" t="str">
            <v>本人/户主</v>
          </cell>
          <cell r="L541" t="str">
            <v>2007、8</v>
          </cell>
          <cell r="M541" t="str">
            <v>缺乏劳动力</v>
          </cell>
          <cell r="N541">
            <v>425</v>
          </cell>
        </row>
        <row r="542">
          <cell r="H542" t="str">
            <v>412927195711250023</v>
          </cell>
          <cell r="I542" t="str">
            <v>龙城街道</v>
          </cell>
          <cell r="J542" t="str">
            <v>西湾社区</v>
          </cell>
          <cell r="K542" t="str">
            <v>本人/户主</v>
          </cell>
          <cell r="L542" t="str">
            <v>2012、1</v>
          </cell>
          <cell r="M542" t="str">
            <v>缺乏劳动力</v>
          </cell>
          <cell r="N542">
            <v>455</v>
          </cell>
        </row>
        <row r="543">
          <cell r="H543" t="str">
            <v>411323200012100012</v>
          </cell>
          <cell r="I543" t="str">
            <v>龙城街道</v>
          </cell>
          <cell r="J543" t="str">
            <v>西湾社区</v>
          </cell>
          <cell r="K543" t="str">
            <v>子</v>
          </cell>
        </row>
        <row r="543">
          <cell r="N543">
            <v>180</v>
          </cell>
        </row>
        <row r="544">
          <cell r="H544" t="str">
            <v>411323199908240020</v>
          </cell>
          <cell r="I544" t="str">
            <v>龙城街道</v>
          </cell>
          <cell r="J544" t="str">
            <v>西湾社区</v>
          </cell>
          <cell r="K544" t="str">
            <v>女</v>
          </cell>
        </row>
        <row r="544">
          <cell r="N544">
            <v>180</v>
          </cell>
        </row>
        <row r="545">
          <cell r="H545" t="str">
            <v>412927197201300042</v>
          </cell>
          <cell r="I545" t="str">
            <v>龙城街道</v>
          </cell>
          <cell r="J545" t="str">
            <v>西湾社区</v>
          </cell>
          <cell r="K545" t="str">
            <v>本人/户主</v>
          </cell>
          <cell r="L545">
            <v>2016.6</v>
          </cell>
          <cell r="M545" t="str">
            <v>残疾</v>
          </cell>
          <cell r="N545">
            <v>190</v>
          </cell>
        </row>
        <row r="546">
          <cell r="H546" t="str">
            <v>411323194808220521</v>
          </cell>
          <cell r="I546" t="str">
            <v>商圣街道</v>
          </cell>
          <cell r="J546" t="str">
            <v>冬青社区</v>
          </cell>
          <cell r="K546" t="str">
            <v>本人/户主</v>
          </cell>
          <cell r="L546" t="str">
            <v>2018、8</v>
          </cell>
          <cell r="M546" t="str">
            <v>无业、失地、患慢性病</v>
          </cell>
          <cell r="N546">
            <v>355</v>
          </cell>
        </row>
        <row r="547">
          <cell r="H547" t="str">
            <v>411323200503170023</v>
          </cell>
          <cell r="I547" t="str">
            <v>商圣街道</v>
          </cell>
          <cell r="J547" t="str">
            <v>狮子路社区</v>
          </cell>
          <cell r="K547" t="str">
            <v>女</v>
          </cell>
        </row>
        <row r="547">
          <cell r="N547">
            <v>300</v>
          </cell>
        </row>
        <row r="548">
          <cell r="H548" t="str">
            <v>411323197403110547</v>
          </cell>
          <cell r="I548" t="str">
            <v>商圣街道</v>
          </cell>
          <cell r="J548" t="str">
            <v>狮子路社区</v>
          </cell>
          <cell r="K548" t="str">
            <v>本人/户主</v>
          </cell>
          <cell r="L548" t="str">
            <v>2012、1</v>
          </cell>
          <cell r="M548" t="str">
            <v>缺乏劳动力</v>
          </cell>
          <cell r="N548">
            <v>300</v>
          </cell>
        </row>
        <row r="549">
          <cell r="H549" t="str">
            <v>412927195201090015</v>
          </cell>
          <cell r="I549" t="str">
            <v>商圣街道</v>
          </cell>
          <cell r="J549" t="str">
            <v>冬青社区</v>
          </cell>
          <cell r="K549" t="str">
            <v>配偶</v>
          </cell>
        </row>
        <row r="549">
          <cell r="N549">
            <v>160</v>
          </cell>
        </row>
        <row r="550">
          <cell r="H550" t="str">
            <v>411323200309260017</v>
          </cell>
          <cell r="I550" t="str">
            <v>商圣街道</v>
          </cell>
          <cell r="J550" t="str">
            <v>冬青社区</v>
          </cell>
          <cell r="K550" t="str">
            <v>孙子、孙女或外孙子、外孙女</v>
          </cell>
        </row>
        <row r="550">
          <cell r="N550">
            <v>160</v>
          </cell>
        </row>
        <row r="551">
          <cell r="H551" t="str">
            <v>411323200701170016</v>
          </cell>
          <cell r="I551" t="str">
            <v>商圣街道</v>
          </cell>
          <cell r="J551" t="str">
            <v>冬青社区</v>
          </cell>
          <cell r="K551" t="str">
            <v>孙子、孙女或外孙子、外孙女</v>
          </cell>
        </row>
        <row r="551">
          <cell r="N551">
            <v>160</v>
          </cell>
        </row>
        <row r="552">
          <cell r="H552" t="str">
            <v>412927194501200023</v>
          </cell>
          <cell r="I552" t="str">
            <v>商圣街道</v>
          </cell>
          <cell r="J552" t="str">
            <v>冬青社区</v>
          </cell>
          <cell r="K552" t="str">
            <v>本人/户主</v>
          </cell>
          <cell r="L552" t="str">
            <v>2017、10</v>
          </cell>
          <cell r="M552" t="str">
            <v>儿子去世，俩孙子上学</v>
          </cell>
          <cell r="N552">
            <v>150</v>
          </cell>
        </row>
        <row r="553">
          <cell r="H553" t="str">
            <v>412927196412251426</v>
          </cell>
          <cell r="I553" t="str">
            <v>上集镇</v>
          </cell>
          <cell r="J553" t="str">
            <v>程营社区</v>
          </cell>
          <cell r="K553" t="str">
            <v>本人/户主</v>
          </cell>
          <cell r="L553" t="str">
            <v>2017、9</v>
          </cell>
          <cell r="M553" t="str">
            <v>患糖尿病</v>
          </cell>
          <cell r="N553">
            <v>435</v>
          </cell>
        </row>
        <row r="554">
          <cell r="H554" t="str">
            <v>412927196403110031</v>
          </cell>
          <cell r="I554" t="str">
            <v>商圣街道</v>
          </cell>
          <cell r="J554" t="str">
            <v>冬青社区</v>
          </cell>
          <cell r="K554" t="str">
            <v>配偶</v>
          </cell>
        </row>
        <row r="554">
          <cell r="N554">
            <v>230</v>
          </cell>
        </row>
        <row r="555">
          <cell r="H555" t="str">
            <v>412927196710240063</v>
          </cell>
          <cell r="I555" t="str">
            <v>商圣街道</v>
          </cell>
          <cell r="J555" t="str">
            <v>冬青社区</v>
          </cell>
          <cell r="K555" t="str">
            <v>本人/户主</v>
          </cell>
          <cell r="L555" t="str">
            <v>2018、8</v>
          </cell>
          <cell r="M555" t="str">
            <v>中风偏瘫</v>
          </cell>
          <cell r="N555">
            <v>230</v>
          </cell>
        </row>
        <row r="556">
          <cell r="H556" t="str">
            <v>412927196403275311</v>
          </cell>
          <cell r="I556" t="str">
            <v>香花镇</v>
          </cell>
          <cell r="J556" t="str">
            <v>香南村</v>
          </cell>
          <cell r="K556" t="str">
            <v>本人/户主</v>
          </cell>
          <cell r="L556" t="str">
            <v>2010、1</v>
          </cell>
          <cell r="M556" t="str">
            <v>失业</v>
          </cell>
          <cell r="N556">
            <v>435</v>
          </cell>
        </row>
        <row r="557">
          <cell r="H557" t="str">
            <v>412927196307150332</v>
          </cell>
          <cell r="I557" t="str">
            <v>龙城街道</v>
          </cell>
          <cell r="J557" t="str">
            <v>郑湾社区</v>
          </cell>
          <cell r="K557" t="str">
            <v>配偶</v>
          </cell>
        </row>
        <row r="557">
          <cell r="N557">
            <v>225</v>
          </cell>
        </row>
        <row r="558">
          <cell r="H558" t="str">
            <v>412927196812304427</v>
          </cell>
          <cell r="I558" t="str">
            <v>龙城街道</v>
          </cell>
          <cell r="J558" t="str">
            <v>郑湾社区</v>
          </cell>
          <cell r="K558" t="str">
            <v>本人/户主</v>
          </cell>
          <cell r="L558" t="str">
            <v>2009、1</v>
          </cell>
          <cell r="M558" t="str">
            <v>丈夫心脏病、脑出血</v>
          </cell>
          <cell r="N558">
            <v>225</v>
          </cell>
        </row>
        <row r="559">
          <cell r="H559" t="str">
            <v>412927196309010050</v>
          </cell>
          <cell r="I559" t="str">
            <v>毛堂乡</v>
          </cell>
          <cell r="J559" t="str">
            <v>白树村</v>
          </cell>
          <cell r="K559" t="str">
            <v>本人/户主</v>
          </cell>
          <cell r="L559" t="str">
            <v>2006、6</v>
          </cell>
          <cell r="M559" t="str">
            <v>失业（越战）</v>
          </cell>
          <cell r="N559">
            <v>530</v>
          </cell>
        </row>
        <row r="560">
          <cell r="H560" t="str">
            <v>412927197406200037</v>
          </cell>
          <cell r="I560" t="str">
            <v>龙城街道</v>
          </cell>
          <cell r="J560" t="str">
            <v>西湾社区</v>
          </cell>
          <cell r="K560" t="str">
            <v>本人/户主</v>
          </cell>
          <cell r="L560" t="str">
            <v>2006、6</v>
          </cell>
          <cell r="M560" t="str">
            <v>残疾</v>
          </cell>
          <cell r="N560">
            <v>370</v>
          </cell>
        </row>
        <row r="561">
          <cell r="H561" t="str">
            <v>41132320010412381X</v>
          </cell>
          <cell r="I561" t="str">
            <v>龙城街道</v>
          </cell>
          <cell r="J561" t="str">
            <v>西湾社区</v>
          </cell>
          <cell r="K561" t="str">
            <v>本人/户主</v>
          </cell>
          <cell r="L561" t="str">
            <v>2019、7</v>
          </cell>
          <cell r="M561" t="str">
            <v>父亲下岗，本人上大学</v>
          </cell>
          <cell r="N561">
            <v>480</v>
          </cell>
        </row>
        <row r="562">
          <cell r="H562" t="str">
            <v>412927195306270020</v>
          </cell>
          <cell r="I562" t="str">
            <v>商圣街道</v>
          </cell>
          <cell r="J562" t="str">
            <v>冬青社区</v>
          </cell>
          <cell r="K562" t="str">
            <v>本人/户主</v>
          </cell>
          <cell r="L562" t="str">
            <v>2017、10</v>
          </cell>
          <cell r="M562" t="str">
            <v>年老、有病</v>
          </cell>
          <cell r="N562">
            <v>315</v>
          </cell>
        </row>
        <row r="563">
          <cell r="H563" t="str">
            <v>412927194112243820</v>
          </cell>
          <cell r="I563" t="str">
            <v>金河镇</v>
          </cell>
          <cell r="J563" t="str">
            <v>金河社区</v>
          </cell>
          <cell r="K563" t="str">
            <v>本人/户主</v>
          </cell>
          <cell r="L563" t="str">
            <v>2015、4</v>
          </cell>
          <cell r="M563" t="str">
            <v>糖尿病致双目失明</v>
          </cell>
          <cell r="N563">
            <v>455</v>
          </cell>
        </row>
        <row r="564">
          <cell r="H564" t="str">
            <v>41292719441008002X</v>
          </cell>
          <cell r="I564" t="str">
            <v>龙城街道</v>
          </cell>
          <cell r="J564" t="str">
            <v>西湾社区</v>
          </cell>
          <cell r="K564" t="str">
            <v>本人/户主</v>
          </cell>
          <cell r="L564" t="str">
            <v>2008、1</v>
          </cell>
          <cell r="M564" t="str">
            <v>缺乏劳动力</v>
          </cell>
          <cell r="N564">
            <v>455</v>
          </cell>
        </row>
        <row r="565">
          <cell r="H565" t="str">
            <v>412927196501010034</v>
          </cell>
          <cell r="I565" t="str">
            <v>大石桥乡</v>
          </cell>
          <cell r="J565" t="str">
            <v>西岭村</v>
          </cell>
          <cell r="K565" t="str">
            <v>本人/户主</v>
          </cell>
          <cell r="L565" t="str">
            <v>2008、5</v>
          </cell>
          <cell r="M565" t="str">
            <v>失业</v>
          </cell>
          <cell r="N565">
            <v>460</v>
          </cell>
        </row>
        <row r="566">
          <cell r="H566" t="str">
            <v>412927197606072121</v>
          </cell>
          <cell r="I566" t="str">
            <v>荆紫关镇</v>
          </cell>
          <cell r="J566" t="str">
            <v>菩萨堂村</v>
          </cell>
          <cell r="K566" t="str">
            <v>配偶</v>
          </cell>
        </row>
        <row r="566">
          <cell r="N566">
            <v>160</v>
          </cell>
        </row>
        <row r="567">
          <cell r="H567" t="str">
            <v>411323200504300010</v>
          </cell>
          <cell r="I567" t="str">
            <v>荆紫关镇</v>
          </cell>
          <cell r="J567" t="str">
            <v>菩萨堂村</v>
          </cell>
          <cell r="K567" t="str">
            <v>子</v>
          </cell>
        </row>
        <row r="567">
          <cell r="N567">
            <v>160</v>
          </cell>
        </row>
        <row r="568">
          <cell r="H568" t="str">
            <v>411323200009190037</v>
          </cell>
          <cell r="I568" t="str">
            <v>荆紫关镇</v>
          </cell>
          <cell r="J568" t="str">
            <v>菩萨堂村</v>
          </cell>
          <cell r="K568" t="str">
            <v>子</v>
          </cell>
        </row>
        <row r="568">
          <cell r="N568">
            <v>160</v>
          </cell>
        </row>
        <row r="569">
          <cell r="H569" t="str">
            <v>412927197906200092</v>
          </cell>
          <cell r="I569" t="str">
            <v>荆紫关镇</v>
          </cell>
          <cell r="J569" t="str">
            <v>菩萨堂村</v>
          </cell>
          <cell r="K569" t="str">
            <v>本人/户主</v>
          </cell>
          <cell r="L569" t="str">
            <v>2011、1</v>
          </cell>
          <cell r="M569" t="str">
            <v>疾病</v>
          </cell>
          <cell r="N569">
            <v>185</v>
          </cell>
        </row>
        <row r="570">
          <cell r="H570" t="str">
            <v>411326200704020055</v>
          </cell>
          <cell r="I570" t="str">
            <v>龙城街道</v>
          </cell>
          <cell r="J570" t="str">
            <v>红旗社区</v>
          </cell>
          <cell r="K570" t="str">
            <v>子</v>
          </cell>
        </row>
        <row r="570">
          <cell r="N570">
            <v>260</v>
          </cell>
        </row>
        <row r="571">
          <cell r="H571" t="str">
            <v>412927196608150096</v>
          </cell>
          <cell r="I571" t="str">
            <v>龙城街道</v>
          </cell>
          <cell r="J571" t="str">
            <v>红旗社区</v>
          </cell>
          <cell r="K571" t="str">
            <v>本人/户主</v>
          </cell>
          <cell r="L571" t="str">
            <v>2020、1</v>
          </cell>
          <cell r="M571" t="str">
            <v>患脑出血</v>
          </cell>
          <cell r="N571">
            <v>260</v>
          </cell>
        </row>
        <row r="572">
          <cell r="H572" t="str">
            <v>411323200111170024</v>
          </cell>
          <cell r="I572" t="str">
            <v>大石桥乡</v>
          </cell>
          <cell r="J572" t="str">
            <v>西岭村</v>
          </cell>
          <cell r="K572" t="str">
            <v>女</v>
          </cell>
        </row>
        <row r="572">
          <cell r="N572">
            <v>290</v>
          </cell>
        </row>
        <row r="573">
          <cell r="H573" t="str">
            <v>412927195610290018</v>
          </cell>
          <cell r="I573" t="str">
            <v>大石桥乡</v>
          </cell>
          <cell r="J573" t="str">
            <v>西岭村</v>
          </cell>
          <cell r="K573" t="str">
            <v>本人/户主</v>
          </cell>
          <cell r="L573" t="str">
            <v>2009、1</v>
          </cell>
          <cell r="M573" t="str">
            <v>疾病</v>
          </cell>
          <cell r="N573">
            <v>290</v>
          </cell>
        </row>
        <row r="574">
          <cell r="H574" t="str">
            <v>412927197302262639</v>
          </cell>
          <cell r="I574" t="str">
            <v>上集镇</v>
          </cell>
          <cell r="J574" t="str">
            <v>程营社区</v>
          </cell>
          <cell r="K574" t="str">
            <v>父母</v>
          </cell>
        </row>
        <row r="574">
          <cell r="N574">
            <v>305</v>
          </cell>
        </row>
        <row r="575">
          <cell r="H575" t="str">
            <v>411323200101260026</v>
          </cell>
          <cell r="I575" t="str">
            <v>上集镇</v>
          </cell>
          <cell r="J575" t="str">
            <v>程营社区</v>
          </cell>
          <cell r="K575" t="str">
            <v>本人/户主</v>
          </cell>
          <cell r="L575">
            <v>2016.6</v>
          </cell>
          <cell r="M575" t="str">
            <v>父母出走</v>
          </cell>
          <cell r="N575">
            <v>305</v>
          </cell>
        </row>
        <row r="576">
          <cell r="H576" t="str">
            <v>411326200905050023</v>
          </cell>
          <cell r="I576" t="str">
            <v>商圣街道</v>
          </cell>
          <cell r="J576" t="str">
            <v>顺风社区</v>
          </cell>
          <cell r="K576" t="str">
            <v>女</v>
          </cell>
        </row>
        <row r="576">
          <cell r="N576">
            <v>285</v>
          </cell>
        </row>
        <row r="577">
          <cell r="H577" t="str">
            <v>422201198102072405</v>
          </cell>
          <cell r="I577" t="str">
            <v>商圣街道</v>
          </cell>
          <cell r="J577" t="str">
            <v>顺风社区</v>
          </cell>
          <cell r="K577" t="str">
            <v>本人/户主</v>
          </cell>
          <cell r="L577" t="str">
            <v>2014、10</v>
          </cell>
          <cell r="M577" t="str">
            <v>残疾</v>
          </cell>
          <cell r="N577">
            <v>285</v>
          </cell>
        </row>
        <row r="578">
          <cell r="H578" t="str">
            <v>41292719631107001X</v>
          </cell>
          <cell r="I578" t="str">
            <v>龙城街道</v>
          </cell>
          <cell r="J578" t="str">
            <v>西湾社区</v>
          </cell>
          <cell r="K578" t="str">
            <v>配偶</v>
          </cell>
        </row>
        <row r="578">
          <cell r="N578">
            <v>280</v>
          </cell>
        </row>
        <row r="579">
          <cell r="H579" t="str">
            <v>412927195906100025</v>
          </cell>
          <cell r="I579" t="str">
            <v>龙城街道</v>
          </cell>
          <cell r="J579" t="str">
            <v>西湾社区</v>
          </cell>
          <cell r="K579" t="str">
            <v>本人/户主</v>
          </cell>
          <cell r="L579" t="str">
            <v>2018、5</v>
          </cell>
          <cell r="M579" t="str">
            <v>丈夫脑梗死</v>
          </cell>
          <cell r="N579">
            <v>280</v>
          </cell>
        </row>
        <row r="580">
          <cell r="H580" t="str">
            <v>411323200002130525</v>
          </cell>
          <cell r="I580" t="str">
            <v>上集镇</v>
          </cell>
          <cell r="J580" t="str">
            <v>罗池贯社区</v>
          </cell>
          <cell r="K580" t="str">
            <v>本人/户主</v>
          </cell>
          <cell r="L580" t="str">
            <v>2021、4</v>
          </cell>
          <cell r="M580" t="str">
            <v>父亲有病，本人上大学</v>
          </cell>
          <cell r="N580">
            <v>500</v>
          </cell>
        </row>
        <row r="581">
          <cell r="H581" t="str">
            <v>411323193508153027</v>
          </cell>
          <cell r="I581" t="str">
            <v>老城镇</v>
          </cell>
          <cell r="J581" t="str">
            <v>秧地沟村</v>
          </cell>
          <cell r="K581" t="str">
            <v>本人/户主</v>
          </cell>
          <cell r="L581" t="str">
            <v>2017、10</v>
          </cell>
          <cell r="M581" t="str">
            <v>年老、丧子</v>
          </cell>
          <cell r="N581">
            <v>275</v>
          </cell>
        </row>
        <row r="582">
          <cell r="H582" t="str">
            <v>411323200006190023</v>
          </cell>
          <cell r="I582" t="str">
            <v>商圣街道</v>
          </cell>
          <cell r="J582" t="str">
            <v>冬青社区</v>
          </cell>
          <cell r="K582" t="str">
            <v>女</v>
          </cell>
        </row>
        <row r="582">
          <cell r="N582">
            <v>225</v>
          </cell>
        </row>
        <row r="583">
          <cell r="H583" t="str">
            <v>412927196404250060</v>
          </cell>
          <cell r="I583" t="str">
            <v>商圣街道</v>
          </cell>
          <cell r="J583" t="str">
            <v>冬青社区</v>
          </cell>
          <cell r="K583" t="str">
            <v>本人/户主</v>
          </cell>
          <cell r="L583" t="str">
            <v>2017、10</v>
          </cell>
          <cell r="M583" t="str">
            <v>丧偶、残疾</v>
          </cell>
          <cell r="N583">
            <v>225</v>
          </cell>
        </row>
        <row r="584">
          <cell r="H584" t="str">
            <v>412927195604093843</v>
          </cell>
          <cell r="I584" t="str">
            <v>滔河乡</v>
          </cell>
          <cell r="J584" t="str">
            <v>岳凹村</v>
          </cell>
          <cell r="K584" t="str">
            <v>本人/户主</v>
          </cell>
          <cell r="L584" t="str">
            <v>2013、10</v>
          </cell>
          <cell r="M584" t="str">
            <v>重病</v>
          </cell>
          <cell r="N584">
            <v>495</v>
          </cell>
        </row>
        <row r="585">
          <cell r="H585" t="str">
            <v>412927196609062119</v>
          </cell>
          <cell r="I585" t="str">
            <v>荆紫关镇</v>
          </cell>
          <cell r="J585" t="str">
            <v>南街村</v>
          </cell>
          <cell r="K585" t="str">
            <v>本人/户主</v>
          </cell>
          <cell r="L585" t="str">
            <v>2015、10</v>
          </cell>
          <cell r="M585" t="str">
            <v>失业、有病</v>
          </cell>
          <cell r="N585">
            <v>325</v>
          </cell>
        </row>
        <row r="586">
          <cell r="H586" t="str">
            <v>411323200603120517</v>
          </cell>
          <cell r="I586" t="str">
            <v>龙城街道</v>
          </cell>
          <cell r="J586" t="str">
            <v>上集社区</v>
          </cell>
          <cell r="K586" t="str">
            <v>子</v>
          </cell>
        </row>
        <row r="586">
          <cell r="N586">
            <v>270</v>
          </cell>
        </row>
        <row r="587">
          <cell r="H587" t="str">
            <v>411323198102260028</v>
          </cell>
          <cell r="I587" t="str">
            <v>龙城街道</v>
          </cell>
          <cell r="J587" t="str">
            <v>上集社区</v>
          </cell>
          <cell r="K587" t="str">
            <v>本人/户主</v>
          </cell>
          <cell r="L587" t="str">
            <v>2020、1</v>
          </cell>
          <cell r="M587" t="str">
            <v>离异，患脑出血</v>
          </cell>
          <cell r="N587">
            <v>270</v>
          </cell>
        </row>
        <row r="588">
          <cell r="H588" t="str">
            <v>412927197710193425</v>
          </cell>
          <cell r="I588" t="str">
            <v>龙城街道</v>
          </cell>
          <cell r="J588" t="str">
            <v>郑湾社区</v>
          </cell>
          <cell r="K588" t="str">
            <v>本人/户主</v>
          </cell>
          <cell r="L588" t="str">
            <v>2014、10</v>
          </cell>
          <cell r="M588" t="str">
            <v>缺乏劳动力</v>
          </cell>
          <cell r="N588">
            <v>420</v>
          </cell>
        </row>
        <row r="589">
          <cell r="H589" t="str">
            <v>412927196202280042</v>
          </cell>
          <cell r="I589" t="str">
            <v>商圣街道</v>
          </cell>
          <cell r="J589" t="str">
            <v>冬青社区</v>
          </cell>
          <cell r="K589" t="str">
            <v>本人/户主</v>
          </cell>
          <cell r="L589" t="str">
            <v>2018、8</v>
          </cell>
          <cell r="M589" t="str">
            <v>无业、失地、患慢性病</v>
          </cell>
          <cell r="N589">
            <v>205</v>
          </cell>
        </row>
        <row r="590">
          <cell r="H590" t="str">
            <v>412927196510135314</v>
          </cell>
          <cell r="I590" t="str">
            <v>商圣街道</v>
          </cell>
          <cell r="J590" t="str">
            <v>冬青社区</v>
          </cell>
          <cell r="K590" t="str">
            <v>配偶</v>
          </cell>
        </row>
        <row r="590">
          <cell r="N590">
            <v>205</v>
          </cell>
        </row>
        <row r="591">
          <cell r="H591" t="str">
            <v>412927195703080028</v>
          </cell>
          <cell r="I591" t="str">
            <v>龙城街道</v>
          </cell>
          <cell r="J591" t="str">
            <v>春风社区</v>
          </cell>
          <cell r="K591" t="str">
            <v>本人/户主</v>
          </cell>
          <cell r="L591" t="str">
            <v>2016、12</v>
          </cell>
          <cell r="M591" t="str">
            <v>年老、有病</v>
          </cell>
          <cell r="N591">
            <v>375</v>
          </cell>
        </row>
        <row r="592">
          <cell r="H592" t="str">
            <v>412927197102280031</v>
          </cell>
          <cell r="I592" t="str">
            <v>上集镇</v>
          </cell>
          <cell r="J592" t="str">
            <v>程营社区</v>
          </cell>
          <cell r="K592" t="str">
            <v>本人/户主</v>
          </cell>
          <cell r="L592" t="str">
            <v>2016、4</v>
          </cell>
          <cell r="M592" t="str">
            <v>残疾、失业</v>
          </cell>
          <cell r="N592">
            <v>455</v>
          </cell>
        </row>
        <row r="593">
          <cell r="H593" t="str">
            <v>411323198608084471</v>
          </cell>
          <cell r="I593" t="str">
            <v>盛湾镇</v>
          </cell>
          <cell r="J593" t="str">
            <v>盛湾村</v>
          </cell>
          <cell r="K593" t="str">
            <v>本人/户主</v>
          </cell>
          <cell r="L593" t="str">
            <v>2012、7</v>
          </cell>
          <cell r="M593" t="str">
            <v>重病、肝硬化</v>
          </cell>
          <cell r="N593">
            <v>550</v>
          </cell>
        </row>
        <row r="594">
          <cell r="H594" t="str">
            <v>420302197809200365</v>
          </cell>
          <cell r="I594" t="str">
            <v>荆紫关镇</v>
          </cell>
          <cell r="J594" t="str">
            <v>南街村</v>
          </cell>
          <cell r="K594" t="str">
            <v>配偶</v>
          </cell>
        </row>
        <row r="594">
          <cell r="N594">
            <v>160</v>
          </cell>
        </row>
        <row r="595">
          <cell r="H595" t="str">
            <v>41132620080708211X</v>
          </cell>
          <cell r="I595" t="str">
            <v>荆紫关镇</v>
          </cell>
          <cell r="J595" t="str">
            <v>南街村</v>
          </cell>
          <cell r="K595" t="str">
            <v>子</v>
          </cell>
        </row>
        <row r="595">
          <cell r="N595">
            <v>160</v>
          </cell>
        </row>
        <row r="596">
          <cell r="H596" t="str">
            <v>411323200411242149</v>
          </cell>
          <cell r="I596" t="str">
            <v>荆紫关镇</v>
          </cell>
          <cell r="J596" t="str">
            <v>南街村</v>
          </cell>
          <cell r="K596" t="str">
            <v>女</v>
          </cell>
        </row>
        <row r="596">
          <cell r="N596">
            <v>160</v>
          </cell>
        </row>
        <row r="597">
          <cell r="H597" t="str">
            <v>411323198009162159</v>
          </cell>
          <cell r="I597" t="str">
            <v>荆紫关镇</v>
          </cell>
          <cell r="J597" t="str">
            <v>南街村</v>
          </cell>
          <cell r="K597" t="str">
            <v>本人/户主</v>
          </cell>
          <cell r="L597" t="str">
            <v>2014、1</v>
          </cell>
          <cell r="M597" t="str">
            <v>残疾</v>
          </cell>
          <cell r="N597">
            <v>170</v>
          </cell>
        </row>
        <row r="598">
          <cell r="H598" t="str">
            <v>411326200501041745</v>
          </cell>
          <cell r="I598" t="str">
            <v>龙城街道</v>
          </cell>
          <cell r="J598" t="str">
            <v>春风社区</v>
          </cell>
          <cell r="K598" t="str">
            <v>女</v>
          </cell>
        </row>
        <row r="598">
          <cell r="N598">
            <v>180</v>
          </cell>
        </row>
        <row r="599">
          <cell r="H599" t="str">
            <v>411326200501041729</v>
          </cell>
          <cell r="I599" t="str">
            <v>龙城街道</v>
          </cell>
          <cell r="J599" t="str">
            <v>春风社区</v>
          </cell>
          <cell r="K599" t="str">
            <v>女</v>
          </cell>
        </row>
        <row r="599">
          <cell r="N599">
            <v>180</v>
          </cell>
        </row>
        <row r="600">
          <cell r="H600" t="str">
            <v>412927196803121768</v>
          </cell>
          <cell r="I600" t="str">
            <v>龙城街道</v>
          </cell>
          <cell r="J600" t="str">
            <v>春风社区</v>
          </cell>
          <cell r="K600" t="str">
            <v>本人/户主</v>
          </cell>
          <cell r="L600" t="str">
            <v>2012、1</v>
          </cell>
          <cell r="M600" t="str">
            <v>失业，有病</v>
          </cell>
          <cell r="N600">
            <v>200</v>
          </cell>
        </row>
        <row r="601">
          <cell r="H601" t="str">
            <v>411326201507110136</v>
          </cell>
          <cell r="I601" t="str">
            <v>金河镇</v>
          </cell>
          <cell r="J601" t="str">
            <v>金源社区</v>
          </cell>
          <cell r="K601" t="str">
            <v>子</v>
          </cell>
        </row>
        <row r="601">
          <cell r="N601">
            <v>375</v>
          </cell>
        </row>
        <row r="602">
          <cell r="H602" t="str">
            <v>41132319971001604X</v>
          </cell>
          <cell r="I602" t="str">
            <v>金河镇</v>
          </cell>
          <cell r="J602" t="str">
            <v>金源社区</v>
          </cell>
          <cell r="K602" t="str">
            <v>本人/户主</v>
          </cell>
          <cell r="L602" t="str">
            <v>2006、6</v>
          </cell>
          <cell r="M602" t="str">
            <v>缺乏劳动力</v>
          </cell>
          <cell r="N602">
            <v>375</v>
          </cell>
        </row>
        <row r="603">
          <cell r="H603" t="str">
            <v>411323196607160525</v>
          </cell>
          <cell r="I603" t="str">
            <v>上集镇</v>
          </cell>
          <cell r="J603" t="str">
            <v>罗池贯社区</v>
          </cell>
          <cell r="K603" t="str">
            <v>配偶</v>
          </cell>
        </row>
        <row r="603">
          <cell r="N603">
            <v>210</v>
          </cell>
        </row>
        <row r="604">
          <cell r="H604" t="str">
            <v>411323200004140516</v>
          </cell>
          <cell r="I604" t="str">
            <v>上集镇</v>
          </cell>
          <cell r="J604" t="str">
            <v>罗池贯社区</v>
          </cell>
          <cell r="K604" t="str">
            <v>子</v>
          </cell>
        </row>
        <row r="604">
          <cell r="N604">
            <v>210</v>
          </cell>
        </row>
        <row r="605">
          <cell r="H605" t="str">
            <v>411323197010100575</v>
          </cell>
          <cell r="I605" t="str">
            <v>上集镇</v>
          </cell>
          <cell r="J605" t="str">
            <v>罗池贯社区</v>
          </cell>
          <cell r="K605" t="str">
            <v>本人/户主</v>
          </cell>
          <cell r="L605" t="str">
            <v>2016、9</v>
          </cell>
          <cell r="M605" t="str">
            <v>车祸致残</v>
          </cell>
          <cell r="N605">
            <v>210</v>
          </cell>
        </row>
        <row r="606">
          <cell r="H606" t="str">
            <v>41132619860715692X</v>
          </cell>
          <cell r="I606" t="str">
            <v>厚坡镇</v>
          </cell>
          <cell r="J606" t="str">
            <v>张楼村</v>
          </cell>
          <cell r="K606" t="str">
            <v>本人/户主</v>
          </cell>
          <cell r="L606" t="str">
            <v>2018、10</v>
          </cell>
          <cell r="M606" t="str">
            <v>夫妻俩残疾</v>
          </cell>
          <cell r="N606">
            <v>445</v>
          </cell>
        </row>
        <row r="607">
          <cell r="H607" t="str">
            <v>411323200304100022</v>
          </cell>
          <cell r="I607" t="str">
            <v>龙城街道</v>
          </cell>
          <cell r="J607" t="str">
            <v>上集社区</v>
          </cell>
          <cell r="K607" t="str">
            <v>本人/户主</v>
          </cell>
          <cell r="L607" t="str">
            <v>2009、1</v>
          </cell>
          <cell r="M607" t="str">
            <v>缺乏劳动力</v>
          </cell>
          <cell r="N607">
            <v>495</v>
          </cell>
        </row>
        <row r="608">
          <cell r="H608" t="str">
            <v>412927194304230020</v>
          </cell>
          <cell r="I608" t="str">
            <v>商圣街道</v>
          </cell>
          <cell r="J608" t="str">
            <v>冬青社区</v>
          </cell>
          <cell r="K608" t="str">
            <v>配偶</v>
          </cell>
        </row>
        <row r="608">
          <cell r="N608">
            <v>225</v>
          </cell>
        </row>
        <row r="609">
          <cell r="H609" t="str">
            <v>412927194305150014</v>
          </cell>
          <cell r="I609" t="str">
            <v>商圣街道</v>
          </cell>
          <cell r="J609" t="str">
            <v>冬青社区</v>
          </cell>
          <cell r="K609" t="str">
            <v>本人/户主</v>
          </cell>
          <cell r="L609" t="str">
            <v>2018、8</v>
          </cell>
          <cell r="M609" t="str">
            <v>无业、失地、患慢性病</v>
          </cell>
          <cell r="N609">
            <v>225</v>
          </cell>
        </row>
        <row r="610">
          <cell r="H610" t="str">
            <v>411323199001040549</v>
          </cell>
          <cell r="I610" t="str">
            <v>龙城街道</v>
          </cell>
          <cell r="J610" t="str">
            <v>西湾社区</v>
          </cell>
          <cell r="K610" t="str">
            <v>配偶</v>
          </cell>
        </row>
        <row r="610">
          <cell r="N610">
            <v>170</v>
          </cell>
        </row>
        <row r="611">
          <cell r="H611" t="str">
            <v>411326201203240011</v>
          </cell>
          <cell r="I611" t="str">
            <v>龙城街道</v>
          </cell>
          <cell r="J611" t="str">
            <v>西湾社区</v>
          </cell>
          <cell r="K611" t="str">
            <v>子</v>
          </cell>
        </row>
        <row r="611">
          <cell r="N611">
            <v>170</v>
          </cell>
        </row>
        <row r="612">
          <cell r="H612" t="str">
            <v>41132319870114001X</v>
          </cell>
          <cell r="I612" t="str">
            <v>龙城街道</v>
          </cell>
          <cell r="J612" t="str">
            <v>西湾社区</v>
          </cell>
          <cell r="K612" t="str">
            <v>本人/户主</v>
          </cell>
          <cell r="L612">
            <v>2016.6</v>
          </cell>
          <cell r="M612" t="str">
            <v>孩子脑瘫</v>
          </cell>
          <cell r="N612">
            <v>180</v>
          </cell>
        </row>
        <row r="613">
          <cell r="H613" t="str">
            <v>411323199411225028</v>
          </cell>
          <cell r="I613" t="str">
            <v>龙城街道</v>
          </cell>
          <cell r="J613" t="str">
            <v>春风社区</v>
          </cell>
          <cell r="K613" t="str">
            <v>本人/户主</v>
          </cell>
          <cell r="L613" t="str">
            <v>2006、6</v>
          </cell>
          <cell r="M613" t="str">
            <v>残疾</v>
          </cell>
          <cell r="N613">
            <v>520</v>
          </cell>
        </row>
        <row r="614">
          <cell r="H614" t="str">
            <v>632826199109180322</v>
          </cell>
          <cell r="I614" t="str">
            <v>大石桥乡</v>
          </cell>
          <cell r="J614" t="str">
            <v>刘家坪村</v>
          </cell>
          <cell r="K614" t="str">
            <v>女</v>
          </cell>
        </row>
        <row r="614">
          <cell r="N614">
            <v>325</v>
          </cell>
        </row>
        <row r="615">
          <cell r="H615" t="str">
            <v>152921196211171129</v>
          </cell>
          <cell r="I615" t="str">
            <v>大石桥乡</v>
          </cell>
          <cell r="J615" t="str">
            <v>刘家坪村</v>
          </cell>
          <cell r="K615" t="str">
            <v>本人/户主</v>
          </cell>
          <cell r="L615" t="str">
            <v>2012、12</v>
          </cell>
          <cell r="M615" t="str">
            <v>聋哑一级</v>
          </cell>
          <cell r="N615">
            <v>325</v>
          </cell>
        </row>
        <row r="616">
          <cell r="H616" t="str">
            <v>412927197002100056</v>
          </cell>
          <cell r="I616" t="str">
            <v>上集镇</v>
          </cell>
          <cell r="J616" t="str">
            <v>谢岭社区</v>
          </cell>
          <cell r="K616" t="str">
            <v>本人/户主</v>
          </cell>
          <cell r="L616" t="str">
            <v>2020、9</v>
          </cell>
          <cell r="M616" t="str">
            <v>离异，患脑梗</v>
          </cell>
          <cell r="N616">
            <v>300</v>
          </cell>
        </row>
        <row r="617">
          <cell r="H617" t="str">
            <v>412927194405154418</v>
          </cell>
          <cell r="I617" t="str">
            <v>盛湾镇</v>
          </cell>
          <cell r="J617" t="str">
            <v>柴店村</v>
          </cell>
          <cell r="K617" t="str">
            <v>本人/户主</v>
          </cell>
          <cell r="L617" t="str">
            <v>2006、12</v>
          </cell>
          <cell r="M617" t="str">
            <v>缺乏劳动力</v>
          </cell>
          <cell r="N617">
            <v>445</v>
          </cell>
        </row>
        <row r="618">
          <cell r="H618" t="str">
            <v>412927195512300016</v>
          </cell>
          <cell r="I618" t="str">
            <v>商圣街道</v>
          </cell>
          <cell r="J618" t="str">
            <v>冬青社区</v>
          </cell>
          <cell r="K618" t="str">
            <v>配偶</v>
          </cell>
        </row>
        <row r="618">
          <cell r="N618">
            <v>280</v>
          </cell>
        </row>
        <row r="619">
          <cell r="H619" t="str">
            <v>412927195512260026</v>
          </cell>
          <cell r="I619" t="str">
            <v>商圣街道</v>
          </cell>
          <cell r="J619" t="str">
            <v>冬青社区</v>
          </cell>
          <cell r="K619" t="str">
            <v>本人/户主</v>
          </cell>
          <cell r="L619" t="str">
            <v>2019、5</v>
          </cell>
          <cell r="M619" t="str">
            <v>患结肠癌</v>
          </cell>
          <cell r="N619">
            <v>280</v>
          </cell>
        </row>
        <row r="620">
          <cell r="H620" t="str">
            <v>412927195204200064</v>
          </cell>
          <cell r="I620" t="str">
            <v>商圣街道</v>
          </cell>
          <cell r="J620" t="str">
            <v>冬青社区</v>
          </cell>
          <cell r="K620" t="str">
            <v>父母</v>
          </cell>
        </row>
        <row r="620">
          <cell r="N620">
            <v>180</v>
          </cell>
        </row>
        <row r="621">
          <cell r="H621" t="str">
            <v>412927195006150078</v>
          </cell>
          <cell r="I621" t="str">
            <v>商圣街道</v>
          </cell>
          <cell r="J621" t="str">
            <v>冬青社区</v>
          </cell>
          <cell r="K621" t="str">
            <v>父母</v>
          </cell>
        </row>
        <row r="621">
          <cell r="N621">
            <v>180</v>
          </cell>
        </row>
        <row r="622">
          <cell r="H622" t="str">
            <v>41292719711107001X</v>
          </cell>
          <cell r="I622" t="str">
            <v>商圣街道</v>
          </cell>
          <cell r="J622" t="str">
            <v>冬青社区</v>
          </cell>
          <cell r="K622" t="str">
            <v>本人/户主</v>
          </cell>
          <cell r="L622" t="str">
            <v>2017、12</v>
          </cell>
          <cell r="M622" t="str">
            <v>本人有病，父母年老</v>
          </cell>
          <cell r="N622">
            <v>180</v>
          </cell>
        </row>
        <row r="623">
          <cell r="H623" t="str">
            <v>411323198711153041</v>
          </cell>
          <cell r="I623" t="str">
            <v>龙城街道</v>
          </cell>
          <cell r="J623" t="str">
            <v>春风社区</v>
          </cell>
          <cell r="K623" t="str">
            <v>父母</v>
          </cell>
        </row>
        <row r="623">
          <cell r="N623">
            <v>325</v>
          </cell>
        </row>
        <row r="624">
          <cell r="H624" t="str">
            <v>41132620080423005X</v>
          </cell>
          <cell r="I624" t="str">
            <v>龙城街道</v>
          </cell>
          <cell r="J624" t="str">
            <v>春风社区</v>
          </cell>
          <cell r="K624" t="str">
            <v>本人/户主</v>
          </cell>
          <cell r="L624" t="str">
            <v>2009、1</v>
          </cell>
          <cell r="M624" t="str">
            <v>缺乏劳动力</v>
          </cell>
          <cell r="N624">
            <v>325</v>
          </cell>
        </row>
        <row r="625">
          <cell r="H625" t="str">
            <v>412927193501220011</v>
          </cell>
          <cell r="I625" t="str">
            <v>商圣街道</v>
          </cell>
          <cell r="J625" t="str">
            <v>冬青社区</v>
          </cell>
          <cell r="K625" t="str">
            <v>本人/户主</v>
          </cell>
          <cell r="L625" t="str">
            <v>2020、1</v>
          </cell>
          <cell r="M625" t="str">
            <v>长期慢性病</v>
          </cell>
          <cell r="N625">
            <v>380</v>
          </cell>
        </row>
        <row r="626">
          <cell r="H626" t="str">
            <v>41292719641025632X</v>
          </cell>
          <cell r="I626" t="str">
            <v>厚坡镇</v>
          </cell>
          <cell r="J626" t="str">
            <v>后街村</v>
          </cell>
          <cell r="K626" t="str">
            <v>本人/户主</v>
          </cell>
          <cell r="L626" t="str">
            <v>2016、3</v>
          </cell>
          <cell r="M626" t="str">
            <v>丈夫脑血栓、偏瘫</v>
          </cell>
          <cell r="N626">
            <v>395</v>
          </cell>
        </row>
        <row r="627">
          <cell r="H627" t="str">
            <v>411323198802025918</v>
          </cell>
          <cell r="I627" t="str">
            <v>香花镇</v>
          </cell>
          <cell r="J627" t="str">
            <v>香南村</v>
          </cell>
          <cell r="K627" t="str">
            <v>本人/户主</v>
          </cell>
          <cell r="L627">
            <v>2016.6</v>
          </cell>
          <cell r="M627" t="str">
            <v>疾病</v>
          </cell>
          <cell r="N627">
            <v>530</v>
          </cell>
        </row>
        <row r="628">
          <cell r="H628" t="str">
            <v>412927193711120027</v>
          </cell>
          <cell r="I628" t="str">
            <v>龙城街道</v>
          </cell>
          <cell r="J628" t="str">
            <v>郑湾社区</v>
          </cell>
          <cell r="K628" t="str">
            <v>本人/户主</v>
          </cell>
          <cell r="L628" t="str">
            <v>2007、12</v>
          </cell>
          <cell r="M628" t="str">
            <v>缺乏劳动力</v>
          </cell>
          <cell r="N628">
            <v>405</v>
          </cell>
        </row>
        <row r="629">
          <cell r="H629" t="str">
            <v>411323199003140551</v>
          </cell>
          <cell r="I629" t="str">
            <v>上集镇</v>
          </cell>
          <cell r="J629" t="str">
            <v>下张沟村</v>
          </cell>
          <cell r="K629" t="str">
            <v>本人/户主</v>
          </cell>
          <cell r="L629" t="str">
            <v>2017、4</v>
          </cell>
          <cell r="M629" t="str">
            <v>本人患肝腹水</v>
          </cell>
          <cell r="N629">
            <v>440</v>
          </cell>
        </row>
        <row r="630">
          <cell r="H630" t="str">
            <v>412927194609140026</v>
          </cell>
          <cell r="I630" t="str">
            <v>龙城街道</v>
          </cell>
          <cell r="J630" t="str">
            <v>郑湾社区</v>
          </cell>
          <cell r="K630" t="str">
            <v>本人/户主</v>
          </cell>
          <cell r="L630" t="str">
            <v>2006、6</v>
          </cell>
          <cell r="M630" t="str">
            <v>疾病</v>
          </cell>
          <cell r="N630">
            <v>455</v>
          </cell>
        </row>
        <row r="631">
          <cell r="H631" t="str">
            <v>411326201005200019</v>
          </cell>
          <cell r="I631" t="str">
            <v>龙城街道</v>
          </cell>
          <cell r="J631" t="str">
            <v>西湾社区</v>
          </cell>
          <cell r="K631" t="str">
            <v>子</v>
          </cell>
        </row>
        <row r="631">
          <cell r="N631">
            <v>210</v>
          </cell>
        </row>
        <row r="632">
          <cell r="H632" t="str">
            <v>411326200602010542</v>
          </cell>
          <cell r="I632" t="str">
            <v>龙城街道</v>
          </cell>
          <cell r="J632" t="str">
            <v>西湾社区</v>
          </cell>
          <cell r="K632" t="str">
            <v>女</v>
          </cell>
        </row>
        <row r="632">
          <cell r="N632">
            <v>210</v>
          </cell>
        </row>
        <row r="633">
          <cell r="H633" t="str">
            <v>411323198206153841</v>
          </cell>
          <cell r="I633" t="str">
            <v>龙城街道</v>
          </cell>
          <cell r="J633" t="str">
            <v>西湾社区</v>
          </cell>
          <cell r="K633" t="str">
            <v>本人/户主</v>
          </cell>
          <cell r="L633" t="str">
            <v>2017、9</v>
          </cell>
          <cell r="M633" t="str">
            <v>丧偶、俩孩子上学</v>
          </cell>
          <cell r="N633">
            <v>220</v>
          </cell>
        </row>
        <row r="634">
          <cell r="H634" t="str">
            <v>412927196408110532</v>
          </cell>
          <cell r="I634" t="str">
            <v>上集镇</v>
          </cell>
          <cell r="J634" t="str">
            <v>商圣社区</v>
          </cell>
          <cell r="K634" t="str">
            <v>本人/户主</v>
          </cell>
          <cell r="L634" t="str">
            <v>2017、11</v>
          </cell>
          <cell r="M634" t="str">
            <v>丧子、患中风</v>
          </cell>
          <cell r="N634">
            <v>475</v>
          </cell>
        </row>
        <row r="635">
          <cell r="H635" t="str">
            <v>411323199912130051</v>
          </cell>
          <cell r="I635" t="str">
            <v>上集镇</v>
          </cell>
          <cell r="J635" t="str">
            <v>朝阳社区</v>
          </cell>
          <cell r="K635" t="str">
            <v>兄弟姐妹</v>
          </cell>
        </row>
        <row r="635">
          <cell r="N635">
            <v>275</v>
          </cell>
        </row>
        <row r="636">
          <cell r="H636" t="str">
            <v>411323200307223028</v>
          </cell>
          <cell r="I636" t="str">
            <v>上集镇</v>
          </cell>
          <cell r="J636" t="str">
            <v>朝阳社区</v>
          </cell>
          <cell r="K636" t="str">
            <v>本人/户主</v>
          </cell>
          <cell r="L636" t="str">
            <v>2014、4</v>
          </cell>
          <cell r="M636" t="str">
            <v>缺乏劳动力</v>
          </cell>
          <cell r="N636">
            <v>275</v>
          </cell>
        </row>
        <row r="637">
          <cell r="H637" t="str">
            <v>411326201112156957</v>
          </cell>
          <cell r="I637" t="str">
            <v>龙城街道</v>
          </cell>
          <cell r="J637" t="str">
            <v>上集社区</v>
          </cell>
          <cell r="K637" t="str">
            <v>子</v>
          </cell>
        </row>
        <row r="637">
          <cell r="N637">
            <v>320</v>
          </cell>
        </row>
        <row r="638">
          <cell r="H638" t="str">
            <v>412927196907142141</v>
          </cell>
          <cell r="I638" t="str">
            <v>龙城街道</v>
          </cell>
          <cell r="J638" t="str">
            <v>上集社区</v>
          </cell>
          <cell r="K638" t="str">
            <v>本人/户主</v>
          </cell>
          <cell r="L638" t="str">
            <v>2013、10</v>
          </cell>
          <cell r="M638" t="str">
            <v>离异、有病</v>
          </cell>
          <cell r="N638">
            <v>320</v>
          </cell>
        </row>
        <row r="639">
          <cell r="H639" t="str">
            <v>412927195306111740</v>
          </cell>
          <cell r="I639" t="str">
            <v>商圣街道</v>
          </cell>
          <cell r="J639" t="str">
            <v>冬青社区</v>
          </cell>
          <cell r="K639" t="str">
            <v>本人/户主</v>
          </cell>
          <cell r="L639" t="str">
            <v>2006、6</v>
          </cell>
          <cell r="M639" t="str">
            <v>缺乏劳动力</v>
          </cell>
          <cell r="N639">
            <v>395</v>
          </cell>
        </row>
        <row r="640">
          <cell r="H640" t="str">
            <v>412927197609106980</v>
          </cell>
          <cell r="I640" t="str">
            <v>上集镇</v>
          </cell>
          <cell r="J640" t="str">
            <v>刘营社区</v>
          </cell>
          <cell r="K640" t="str">
            <v>配偶</v>
          </cell>
        </row>
        <row r="640">
          <cell r="N640">
            <v>190</v>
          </cell>
        </row>
        <row r="641">
          <cell r="H641" t="str">
            <v>411323200307160012</v>
          </cell>
          <cell r="I641" t="str">
            <v>上集镇</v>
          </cell>
          <cell r="J641" t="str">
            <v>刘营社区</v>
          </cell>
          <cell r="K641" t="str">
            <v>子</v>
          </cell>
        </row>
        <row r="641">
          <cell r="N641">
            <v>190</v>
          </cell>
        </row>
        <row r="642">
          <cell r="H642" t="str">
            <v>411323197205090039</v>
          </cell>
          <cell r="I642" t="str">
            <v>上集镇</v>
          </cell>
          <cell r="J642" t="str">
            <v>刘营社区</v>
          </cell>
          <cell r="K642" t="str">
            <v>本人/户主</v>
          </cell>
          <cell r="L642" t="str">
            <v>2012、4</v>
          </cell>
          <cell r="M642" t="str">
            <v>失业，妻有病</v>
          </cell>
          <cell r="N642">
            <v>195</v>
          </cell>
        </row>
        <row r="643">
          <cell r="H643" t="str">
            <v>411323196403150077</v>
          </cell>
          <cell r="I643" t="str">
            <v>香花镇</v>
          </cell>
          <cell r="J643" t="str">
            <v>张寨村</v>
          </cell>
          <cell r="K643" t="str">
            <v>本人/户主</v>
          </cell>
          <cell r="L643" t="str">
            <v>2021、4</v>
          </cell>
          <cell r="M643" t="str">
            <v>失业</v>
          </cell>
          <cell r="N643">
            <v>425</v>
          </cell>
        </row>
        <row r="644">
          <cell r="H644" t="str">
            <v>412927196403270019</v>
          </cell>
          <cell r="I644" t="str">
            <v>荆紫关镇</v>
          </cell>
          <cell r="J644" t="str">
            <v>汉王坪村</v>
          </cell>
          <cell r="K644" t="str">
            <v>本人/户主</v>
          </cell>
          <cell r="L644" t="str">
            <v>2017、12</v>
          </cell>
          <cell r="M644" t="str">
            <v>军残</v>
          </cell>
          <cell r="N644">
            <v>425</v>
          </cell>
        </row>
        <row r="645">
          <cell r="H645" t="str">
            <v>412927195307110045</v>
          </cell>
          <cell r="I645" t="str">
            <v>龙城街道</v>
          </cell>
          <cell r="J645" t="str">
            <v>红旗社区</v>
          </cell>
          <cell r="K645" t="str">
            <v>本人/户主</v>
          </cell>
          <cell r="L645" t="str">
            <v>2016、12</v>
          </cell>
          <cell r="M645" t="str">
            <v>年老、有病</v>
          </cell>
          <cell r="N645">
            <v>375</v>
          </cell>
        </row>
        <row r="646">
          <cell r="H646" t="str">
            <v>412927197210120027</v>
          </cell>
          <cell r="I646" t="str">
            <v>龙城街道</v>
          </cell>
          <cell r="J646" t="str">
            <v>西湾社区</v>
          </cell>
          <cell r="K646" t="str">
            <v>本人/户主</v>
          </cell>
          <cell r="L646" t="str">
            <v>2018、5</v>
          </cell>
          <cell r="M646" t="str">
            <v>丧偶、精神障碍</v>
          </cell>
          <cell r="N646">
            <v>360</v>
          </cell>
        </row>
        <row r="647">
          <cell r="H647" t="str">
            <v>411326200502180018</v>
          </cell>
          <cell r="I647" t="str">
            <v>龙城街道</v>
          </cell>
          <cell r="J647" t="str">
            <v>西湾社区</v>
          </cell>
          <cell r="K647" t="str">
            <v>子</v>
          </cell>
        </row>
        <row r="647">
          <cell r="N647">
            <v>300</v>
          </cell>
        </row>
        <row r="648">
          <cell r="H648" t="str">
            <v>410105197911032827</v>
          </cell>
          <cell r="I648" t="str">
            <v>龙城街道</v>
          </cell>
          <cell r="J648" t="str">
            <v>西湾社区</v>
          </cell>
          <cell r="K648" t="str">
            <v>本人/户主</v>
          </cell>
          <cell r="L648" t="str">
            <v>2009、1</v>
          </cell>
          <cell r="M648" t="str">
            <v>失业</v>
          </cell>
          <cell r="N648">
            <v>300</v>
          </cell>
        </row>
        <row r="649">
          <cell r="H649" t="str">
            <v>420625194306236814</v>
          </cell>
          <cell r="I649" t="str">
            <v>龙城街道</v>
          </cell>
          <cell r="J649" t="str">
            <v>郑湾社区</v>
          </cell>
          <cell r="K649" t="str">
            <v>本人/户主</v>
          </cell>
          <cell r="L649" t="str">
            <v>2018、2</v>
          </cell>
          <cell r="M649" t="str">
            <v>年老、脑血栓</v>
          </cell>
          <cell r="N649">
            <v>455</v>
          </cell>
        </row>
        <row r="650">
          <cell r="H650" t="str">
            <v>411323199404206347</v>
          </cell>
          <cell r="I650" t="str">
            <v>金河镇</v>
          </cell>
          <cell r="J650" t="str">
            <v>金源社区</v>
          </cell>
          <cell r="K650" t="str">
            <v>本人/户主</v>
          </cell>
          <cell r="L650" t="str">
            <v>2014、10</v>
          </cell>
          <cell r="M650" t="str">
            <v>残疾</v>
          </cell>
          <cell r="N650">
            <v>455</v>
          </cell>
        </row>
        <row r="651">
          <cell r="H651" t="str">
            <v>411323200308290011</v>
          </cell>
          <cell r="I651" t="str">
            <v>龙城街道</v>
          </cell>
          <cell r="J651" t="str">
            <v>西湾社区</v>
          </cell>
          <cell r="K651" t="str">
            <v>子</v>
          </cell>
        </row>
        <row r="651">
          <cell r="N651">
            <v>335</v>
          </cell>
        </row>
        <row r="652">
          <cell r="H652" t="str">
            <v>411323200109110022</v>
          </cell>
          <cell r="I652" t="str">
            <v>龙城街道</v>
          </cell>
          <cell r="J652" t="str">
            <v>西湾社区</v>
          </cell>
          <cell r="K652" t="str">
            <v>本人/户主</v>
          </cell>
          <cell r="L652" t="str">
            <v>2013、4</v>
          </cell>
          <cell r="M652" t="str">
            <v>疾病</v>
          </cell>
          <cell r="N652">
            <v>335</v>
          </cell>
        </row>
        <row r="653">
          <cell r="H653" t="str">
            <v>412927195302250014</v>
          </cell>
          <cell r="I653" t="str">
            <v>龙城街道</v>
          </cell>
          <cell r="J653" t="str">
            <v>上集社区</v>
          </cell>
          <cell r="K653" t="str">
            <v>本人/户主</v>
          </cell>
          <cell r="L653" t="str">
            <v>2012、7</v>
          </cell>
          <cell r="M653" t="str">
            <v>重病</v>
          </cell>
          <cell r="N653">
            <v>480</v>
          </cell>
        </row>
        <row r="654">
          <cell r="H654" t="str">
            <v>411323197009150145</v>
          </cell>
          <cell r="I654" t="str">
            <v>龙城街道</v>
          </cell>
          <cell r="J654" t="str">
            <v>红旗社区</v>
          </cell>
          <cell r="K654" t="str">
            <v>配偶</v>
          </cell>
        </row>
        <row r="654">
          <cell r="N654">
            <v>215</v>
          </cell>
        </row>
        <row r="655">
          <cell r="H655" t="str">
            <v>412927197009270015</v>
          </cell>
          <cell r="I655" t="str">
            <v>龙城街道</v>
          </cell>
          <cell r="J655" t="str">
            <v>红旗社区</v>
          </cell>
          <cell r="K655" t="str">
            <v>本人/户主</v>
          </cell>
          <cell r="L655" t="str">
            <v>2021、1</v>
          </cell>
          <cell r="M655" t="str">
            <v>本人有病、孩子上学</v>
          </cell>
          <cell r="N655">
            <v>215</v>
          </cell>
        </row>
        <row r="656">
          <cell r="H656" t="str">
            <v>411323200005220104</v>
          </cell>
          <cell r="I656" t="str">
            <v>西簧乡</v>
          </cell>
          <cell r="J656" t="str">
            <v>河北营村</v>
          </cell>
          <cell r="K656" t="str">
            <v>女</v>
          </cell>
        </row>
        <row r="656">
          <cell r="N656">
            <v>310</v>
          </cell>
        </row>
        <row r="657">
          <cell r="H657" t="str">
            <v>41292719650908146X</v>
          </cell>
          <cell r="I657" t="str">
            <v>西簧乡</v>
          </cell>
          <cell r="J657" t="str">
            <v>河北营村</v>
          </cell>
          <cell r="K657" t="str">
            <v>本人/户主</v>
          </cell>
          <cell r="L657" t="str">
            <v>2006、6</v>
          </cell>
          <cell r="M657" t="str">
            <v>丧偶，孩子上高中</v>
          </cell>
          <cell r="N657">
            <v>310</v>
          </cell>
        </row>
        <row r="658">
          <cell r="H658" t="str">
            <v>411323197012010514</v>
          </cell>
          <cell r="I658" t="str">
            <v>上集镇</v>
          </cell>
          <cell r="J658" t="str">
            <v>罗池贯社区</v>
          </cell>
          <cell r="K658" t="str">
            <v>本人/户主</v>
          </cell>
          <cell r="L658" t="str">
            <v>2009、10</v>
          </cell>
          <cell r="M658" t="str">
            <v>失业 </v>
          </cell>
          <cell r="N658">
            <v>500</v>
          </cell>
        </row>
        <row r="659">
          <cell r="H659" t="str">
            <v>411327197701013919</v>
          </cell>
          <cell r="I659" t="str">
            <v>上集镇</v>
          </cell>
          <cell r="J659" t="str">
            <v>罗池贯社区</v>
          </cell>
          <cell r="K659" t="str">
            <v>子</v>
          </cell>
        </row>
        <row r="659">
          <cell r="N659">
            <v>300</v>
          </cell>
        </row>
        <row r="660">
          <cell r="H660" t="str">
            <v>411323194512180532</v>
          </cell>
          <cell r="I660" t="str">
            <v>上集镇</v>
          </cell>
          <cell r="J660" t="str">
            <v>罗池贯社区</v>
          </cell>
          <cell r="K660" t="str">
            <v>本人/户主</v>
          </cell>
          <cell r="L660" t="str">
            <v>2017、11</v>
          </cell>
          <cell r="M660" t="str">
            <v>本人中风、妻子精神病</v>
          </cell>
          <cell r="N660">
            <v>300</v>
          </cell>
        </row>
        <row r="661">
          <cell r="H661" t="str">
            <v>412927194606020029</v>
          </cell>
          <cell r="I661" t="str">
            <v>龙城街道</v>
          </cell>
          <cell r="J661" t="str">
            <v>西湾社区</v>
          </cell>
          <cell r="K661" t="str">
            <v>本人/户主</v>
          </cell>
          <cell r="L661" t="str">
            <v>2006、6</v>
          </cell>
          <cell r="M661" t="str">
            <v>缺乏劳动力</v>
          </cell>
          <cell r="N661">
            <v>355</v>
          </cell>
        </row>
        <row r="662">
          <cell r="H662" t="str">
            <v>412927194110100025</v>
          </cell>
          <cell r="I662" t="str">
            <v>龙城街道</v>
          </cell>
          <cell r="J662" t="str">
            <v>上集社区</v>
          </cell>
          <cell r="K662" t="str">
            <v>本人/户主</v>
          </cell>
          <cell r="L662" t="str">
            <v>2015、10</v>
          </cell>
          <cell r="M662" t="str">
            <v>丧偶、有病</v>
          </cell>
          <cell r="N662">
            <v>395</v>
          </cell>
        </row>
        <row r="663">
          <cell r="H663" t="str">
            <v>412927196504155896</v>
          </cell>
          <cell r="I663" t="str">
            <v>九重镇</v>
          </cell>
          <cell r="J663" t="str">
            <v>张楼村</v>
          </cell>
          <cell r="K663" t="str">
            <v>本人/户主</v>
          </cell>
          <cell r="L663" t="str">
            <v>2006、6</v>
          </cell>
          <cell r="M663" t="str">
            <v>失业</v>
          </cell>
          <cell r="N663">
            <v>435</v>
          </cell>
        </row>
        <row r="664">
          <cell r="H664" t="str">
            <v>412927197110065892</v>
          </cell>
          <cell r="I664" t="str">
            <v>九重镇</v>
          </cell>
          <cell r="J664" t="str">
            <v>九重村</v>
          </cell>
          <cell r="K664" t="str">
            <v>本人/户主</v>
          </cell>
          <cell r="L664" t="str">
            <v>2008、10</v>
          </cell>
          <cell r="M664" t="str">
            <v>失业</v>
          </cell>
          <cell r="N664">
            <v>425</v>
          </cell>
        </row>
        <row r="665">
          <cell r="H665" t="str">
            <v>412927196609100015</v>
          </cell>
          <cell r="I665" t="str">
            <v>上集镇</v>
          </cell>
          <cell r="J665" t="str">
            <v>商圣社区</v>
          </cell>
          <cell r="K665" t="str">
            <v>本人/户主</v>
          </cell>
          <cell r="L665" t="str">
            <v>2010、1</v>
          </cell>
          <cell r="M665" t="str">
            <v>失业</v>
          </cell>
          <cell r="N665">
            <v>405</v>
          </cell>
        </row>
        <row r="666">
          <cell r="H666" t="str">
            <v>411323198111160555</v>
          </cell>
          <cell r="I666" t="str">
            <v>上集镇</v>
          </cell>
          <cell r="J666" t="str">
            <v>罗池贯社区</v>
          </cell>
          <cell r="K666" t="str">
            <v>本人/户主</v>
          </cell>
          <cell r="L666" t="str">
            <v>2019、11</v>
          </cell>
          <cell r="M666" t="str">
            <v>患尿毒症</v>
          </cell>
          <cell r="N666">
            <v>500</v>
          </cell>
        </row>
        <row r="667">
          <cell r="H667" t="str">
            <v>411326194105240517</v>
          </cell>
          <cell r="I667" t="str">
            <v>上集镇</v>
          </cell>
          <cell r="J667" t="str">
            <v>罗池贯社区</v>
          </cell>
          <cell r="K667" t="str">
            <v>本人/户主</v>
          </cell>
          <cell r="L667" t="str">
            <v>2006、12</v>
          </cell>
          <cell r="M667" t="str">
            <v>缺乏劳动力</v>
          </cell>
          <cell r="N667">
            <v>425</v>
          </cell>
        </row>
        <row r="668">
          <cell r="H668" t="str">
            <v>411326200508270559</v>
          </cell>
          <cell r="I668" t="str">
            <v>上集镇</v>
          </cell>
          <cell r="J668" t="str">
            <v>罗池贯社区</v>
          </cell>
          <cell r="K668" t="str">
            <v>子</v>
          </cell>
        </row>
        <row r="668">
          <cell r="N668">
            <v>250</v>
          </cell>
        </row>
        <row r="669">
          <cell r="H669" t="str">
            <v>411323197210070606</v>
          </cell>
          <cell r="I669" t="str">
            <v>上集镇</v>
          </cell>
          <cell r="J669" t="str">
            <v>罗池贯社区</v>
          </cell>
          <cell r="K669" t="str">
            <v>本人/户主</v>
          </cell>
          <cell r="L669" t="str">
            <v>2016、4</v>
          </cell>
          <cell r="M669" t="str">
            <v>本人患糖尿病</v>
          </cell>
          <cell r="N669">
            <v>255</v>
          </cell>
        </row>
        <row r="670">
          <cell r="H670" t="str">
            <v>411323198011160021</v>
          </cell>
          <cell r="I670" t="str">
            <v>上集镇</v>
          </cell>
          <cell r="J670" t="str">
            <v>罗池贯社区</v>
          </cell>
          <cell r="K670" t="str">
            <v>配偶</v>
          </cell>
        </row>
        <row r="670">
          <cell r="N670">
            <v>140</v>
          </cell>
        </row>
        <row r="671">
          <cell r="H671" t="str">
            <v>411323200506040515</v>
          </cell>
          <cell r="I671" t="str">
            <v>上集镇</v>
          </cell>
          <cell r="J671" t="str">
            <v>罗池贯社区</v>
          </cell>
          <cell r="K671" t="str">
            <v>长子</v>
          </cell>
        </row>
        <row r="671">
          <cell r="N671">
            <v>140</v>
          </cell>
        </row>
        <row r="672">
          <cell r="H672" t="str">
            <v>411326200806010536</v>
          </cell>
          <cell r="I672" t="str">
            <v>上集镇</v>
          </cell>
          <cell r="J672" t="str">
            <v>罗池贯社区</v>
          </cell>
          <cell r="K672" t="str">
            <v>次子</v>
          </cell>
        </row>
        <row r="672">
          <cell r="N672">
            <v>140</v>
          </cell>
        </row>
        <row r="673">
          <cell r="H673" t="str">
            <v>411326201305250026</v>
          </cell>
          <cell r="I673" t="str">
            <v>上集镇</v>
          </cell>
          <cell r="J673" t="str">
            <v>罗池贯社区</v>
          </cell>
          <cell r="K673" t="str">
            <v>长女</v>
          </cell>
        </row>
        <row r="673">
          <cell r="N673">
            <v>140</v>
          </cell>
        </row>
        <row r="674">
          <cell r="H674" t="str">
            <v>411323198004160517</v>
          </cell>
          <cell r="I674" t="str">
            <v>上集镇</v>
          </cell>
          <cell r="J674" t="str">
            <v>罗池贯社区</v>
          </cell>
          <cell r="K674" t="str">
            <v>本人/户主</v>
          </cell>
          <cell r="L674" t="str">
            <v>2020、9</v>
          </cell>
          <cell r="M674" t="str">
            <v>患胃癌</v>
          </cell>
          <cell r="N674">
            <v>140</v>
          </cell>
        </row>
        <row r="675">
          <cell r="H675" t="str">
            <v>411323196807290527</v>
          </cell>
          <cell r="I675" t="str">
            <v>上集镇</v>
          </cell>
          <cell r="J675" t="str">
            <v>罗池贯社区</v>
          </cell>
          <cell r="K675" t="str">
            <v>配偶</v>
          </cell>
        </row>
        <row r="675">
          <cell r="N675">
            <v>280</v>
          </cell>
        </row>
        <row r="676">
          <cell r="H676" t="str">
            <v>411323196809220573</v>
          </cell>
          <cell r="I676" t="str">
            <v>上集镇</v>
          </cell>
          <cell r="J676" t="str">
            <v>罗池贯社区</v>
          </cell>
          <cell r="K676" t="str">
            <v>本人/户主</v>
          </cell>
          <cell r="L676" t="str">
            <v>2019、1</v>
          </cell>
          <cell r="M676" t="str">
            <v>患糖尿病</v>
          </cell>
          <cell r="N676">
            <v>280</v>
          </cell>
        </row>
        <row r="677">
          <cell r="H677" t="str">
            <v>411323197004270666</v>
          </cell>
          <cell r="I677" t="str">
            <v>上集镇</v>
          </cell>
          <cell r="J677" t="str">
            <v>罗池贯社区</v>
          </cell>
          <cell r="K677" t="str">
            <v>配偶</v>
          </cell>
        </row>
        <row r="677">
          <cell r="N677">
            <v>210</v>
          </cell>
        </row>
        <row r="678">
          <cell r="H678" t="str">
            <v>411326200605190534</v>
          </cell>
          <cell r="I678" t="str">
            <v>上集镇</v>
          </cell>
          <cell r="J678" t="str">
            <v>罗池贯社区</v>
          </cell>
          <cell r="K678" t="str">
            <v>子</v>
          </cell>
        </row>
        <row r="678">
          <cell r="N678">
            <v>210</v>
          </cell>
        </row>
        <row r="679">
          <cell r="H679" t="str">
            <v>411323196805020590</v>
          </cell>
          <cell r="I679" t="str">
            <v>上集镇</v>
          </cell>
          <cell r="J679" t="str">
            <v>罗池贯社区</v>
          </cell>
          <cell r="K679" t="str">
            <v>本人/户主</v>
          </cell>
          <cell r="L679" t="str">
            <v>2009、1</v>
          </cell>
          <cell r="M679" t="str">
            <v>失业</v>
          </cell>
          <cell r="N679">
            <v>210</v>
          </cell>
        </row>
        <row r="680">
          <cell r="H680" t="str">
            <v>411323194705050582</v>
          </cell>
          <cell r="I680" t="str">
            <v>上集镇</v>
          </cell>
          <cell r="J680" t="str">
            <v>罗池贯社区</v>
          </cell>
          <cell r="K680" t="str">
            <v>配偶</v>
          </cell>
        </row>
        <row r="680">
          <cell r="N680">
            <v>220</v>
          </cell>
        </row>
        <row r="681">
          <cell r="H681" t="str">
            <v>411323200411030517</v>
          </cell>
          <cell r="I681" t="str">
            <v>上集镇</v>
          </cell>
          <cell r="J681" t="str">
            <v>罗池贯社区</v>
          </cell>
          <cell r="K681" t="str">
            <v>孙子、孙女或外孙子、外孙女</v>
          </cell>
        </row>
        <row r="681">
          <cell r="N681">
            <v>220</v>
          </cell>
        </row>
        <row r="682">
          <cell r="H682" t="str">
            <v>411323194710030519</v>
          </cell>
          <cell r="I682" t="str">
            <v>上集镇</v>
          </cell>
          <cell r="J682" t="str">
            <v>罗池贯社区</v>
          </cell>
          <cell r="K682" t="str">
            <v>本人/户主</v>
          </cell>
          <cell r="L682" t="str">
            <v>2013、7</v>
          </cell>
          <cell r="M682" t="str">
            <v>缺乏劳动力</v>
          </cell>
          <cell r="N682">
            <v>210</v>
          </cell>
        </row>
        <row r="683">
          <cell r="H683" t="str">
            <v>411323195102220620</v>
          </cell>
          <cell r="I683" t="str">
            <v>上集镇</v>
          </cell>
          <cell r="J683" t="str">
            <v>罗池贯社区</v>
          </cell>
          <cell r="K683" t="str">
            <v>配偶</v>
          </cell>
        </row>
        <row r="683">
          <cell r="N683">
            <v>250</v>
          </cell>
        </row>
        <row r="684">
          <cell r="H684" t="str">
            <v>411323195104200615</v>
          </cell>
          <cell r="I684" t="str">
            <v>上集镇</v>
          </cell>
          <cell r="J684" t="str">
            <v>罗池贯社区</v>
          </cell>
          <cell r="K684" t="str">
            <v>本人/户主</v>
          </cell>
          <cell r="L684" t="str">
            <v>2017、11</v>
          </cell>
          <cell r="M684" t="str">
            <v>妻子中风偏瘫</v>
          </cell>
          <cell r="N684">
            <v>250</v>
          </cell>
        </row>
        <row r="685">
          <cell r="H685" t="str">
            <v>412927194605060010</v>
          </cell>
          <cell r="I685" t="str">
            <v>龙城街道</v>
          </cell>
          <cell r="J685" t="str">
            <v>郑湾社区</v>
          </cell>
          <cell r="K685" t="str">
            <v>配偶</v>
          </cell>
        </row>
        <row r="685">
          <cell r="N685">
            <v>265</v>
          </cell>
        </row>
        <row r="686">
          <cell r="H686" t="str">
            <v>412927195006260023</v>
          </cell>
          <cell r="I686" t="str">
            <v>龙城街道</v>
          </cell>
          <cell r="J686" t="str">
            <v>郑湾社区</v>
          </cell>
          <cell r="K686" t="str">
            <v>本人/户主</v>
          </cell>
          <cell r="L686" t="str">
            <v>2021、3</v>
          </cell>
          <cell r="M686" t="str">
            <v>年老、有病</v>
          </cell>
          <cell r="N686">
            <v>265</v>
          </cell>
        </row>
        <row r="687">
          <cell r="H687" t="str">
            <v>411323198208130037</v>
          </cell>
          <cell r="I687" t="str">
            <v>商圣街道</v>
          </cell>
          <cell r="J687" t="str">
            <v>狮子路社区</v>
          </cell>
          <cell r="K687" t="str">
            <v>子</v>
          </cell>
        </row>
        <row r="687">
          <cell r="N687">
            <v>320</v>
          </cell>
        </row>
        <row r="688">
          <cell r="H688" t="str">
            <v>412927195102280024</v>
          </cell>
          <cell r="I688" t="str">
            <v>商圣街道</v>
          </cell>
          <cell r="J688" t="str">
            <v>狮子路社区</v>
          </cell>
          <cell r="K688" t="str">
            <v>本人/户主</v>
          </cell>
          <cell r="L688" t="str">
            <v>2011、1</v>
          </cell>
          <cell r="M688" t="str">
            <v>疾病</v>
          </cell>
          <cell r="N688">
            <v>320</v>
          </cell>
        </row>
        <row r="689">
          <cell r="H689" t="str">
            <v>412927195007150168</v>
          </cell>
          <cell r="I689" t="str">
            <v>龙城街道</v>
          </cell>
          <cell r="J689" t="str">
            <v>郑湾社区</v>
          </cell>
          <cell r="K689" t="str">
            <v>本人/户主</v>
          </cell>
          <cell r="L689" t="str">
            <v>2019、3</v>
          </cell>
          <cell r="M689" t="str">
            <v>聋哑一级残疾</v>
          </cell>
          <cell r="N689">
            <v>450</v>
          </cell>
        </row>
        <row r="690">
          <cell r="H690" t="str">
            <v>412927194111050015</v>
          </cell>
          <cell r="I690" t="str">
            <v>龙城街道</v>
          </cell>
          <cell r="J690" t="str">
            <v>郑湾社区</v>
          </cell>
          <cell r="K690" t="str">
            <v>配偶</v>
          </cell>
        </row>
        <row r="690">
          <cell r="N690">
            <v>190</v>
          </cell>
        </row>
        <row r="691">
          <cell r="H691" t="str">
            <v>411326200610050085</v>
          </cell>
          <cell r="I691" t="str">
            <v>龙城街道</v>
          </cell>
          <cell r="J691" t="str">
            <v>郑湾社区</v>
          </cell>
          <cell r="K691" t="str">
            <v>孙子、孙女或外孙子、外孙女</v>
          </cell>
        </row>
        <row r="691">
          <cell r="N691">
            <v>190</v>
          </cell>
        </row>
        <row r="692">
          <cell r="H692" t="str">
            <v>412927194307150085</v>
          </cell>
          <cell r="I692" t="str">
            <v>龙城街道</v>
          </cell>
          <cell r="J692" t="str">
            <v>郑湾社区</v>
          </cell>
          <cell r="K692" t="str">
            <v>本人/户主</v>
          </cell>
          <cell r="L692" t="str">
            <v>2020、7</v>
          </cell>
          <cell r="M692" t="str">
            <v>中风偏瘫</v>
          </cell>
          <cell r="N692">
            <v>200</v>
          </cell>
        </row>
        <row r="693">
          <cell r="H693" t="str">
            <v>411326201411050271</v>
          </cell>
          <cell r="I693" t="str">
            <v>商圣街道</v>
          </cell>
          <cell r="J693" t="str">
            <v>狮子路社区</v>
          </cell>
          <cell r="K693" t="str">
            <v>子</v>
          </cell>
        </row>
        <row r="693">
          <cell r="N693">
            <v>210</v>
          </cell>
        </row>
        <row r="694">
          <cell r="H694" t="str">
            <v>411326201208120019</v>
          </cell>
          <cell r="I694" t="str">
            <v>商圣街道</v>
          </cell>
          <cell r="J694" t="str">
            <v>狮子路社区</v>
          </cell>
          <cell r="K694" t="str">
            <v>子</v>
          </cell>
        </row>
        <row r="694">
          <cell r="N694">
            <v>210</v>
          </cell>
        </row>
        <row r="695">
          <cell r="H695" t="str">
            <v>411323198711120039</v>
          </cell>
          <cell r="I695" t="str">
            <v>商圣街道</v>
          </cell>
          <cell r="J695" t="str">
            <v>狮子路社区</v>
          </cell>
          <cell r="K695" t="str">
            <v>本人/户主</v>
          </cell>
          <cell r="L695" t="str">
            <v>2012、7</v>
          </cell>
          <cell r="M695" t="str">
            <v>肢体残疾</v>
          </cell>
          <cell r="N695">
            <v>210</v>
          </cell>
        </row>
        <row r="696">
          <cell r="H696" t="str">
            <v>41292719721122002X</v>
          </cell>
          <cell r="I696" t="str">
            <v>金河镇</v>
          </cell>
          <cell r="J696" t="str">
            <v>金源社区</v>
          </cell>
          <cell r="K696" t="str">
            <v>配偶</v>
          </cell>
        </row>
        <row r="696">
          <cell r="N696">
            <v>180</v>
          </cell>
        </row>
        <row r="697">
          <cell r="H697" t="str">
            <v>41132620060813006X</v>
          </cell>
          <cell r="I697" t="str">
            <v>金河镇</v>
          </cell>
          <cell r="J697" t="str">
            <v>金源社区</v>
          </cell>
          <cell r="K697" t="str">
            <v>女</v>
          </cell>
        </row>
        <row r="697">
          <cell r="N697">
            <v>180</v>
          </cell>
        </row>
        <row r="698">
          <cell r="H698" t="str">
            <v>412927196910122619</v>
          </cell>
          <cell r="I698" t="str">
            <v>金河镇</v>
          </cell>
          <cell r="J698" t="str">
            <v>金源社区</v>
          </cell>
          <cell r="K698" t="str">
            <v>本人/户主</v>
          </cell>
          <cell r="L698" t="str">
            <v>2018、6</v>
          </cell>
          <cell r="M698" t="str">
            <v>失业、俩孩子上大学</v>
          </cell>
          <cell r="N698">
            <v>180</v>
          </cell>
        </row>
        <row r="699">
          <cell r="H699" t="str">
            <v>411326201408070095</v>
          </cell>
          <cell r="I699" t="str">
            <v>龙城街道</v>
          </cell>
          <cell r="J699" t="str">
            <v>郑湾社区</v>
          </cell>
          <cell r="K699" t="str">
            <v>子</v>
          </cell>
        </row>
        <row r="699">
          <cell r="N699">
            <v>200</v>
          </cell>
        </row>
        <row r="700">
          <cell r="H700" t="str">
            <v>411326201205110042</v>
          </cell>
          <cell r="I700" t="str">
            <v>龙城街道</v>
          </cell>
          <cell r="J700" t="str">
            <v>郑湾社区</v>
          </cell>
          <cell r="K700" t="str">
            <v>女</v>
          </cell>
        </row>
        <row r="700">
          <cell r="N700">
            <v>200</v>
          </cell>
        </row>
        <row r="701">
          <cell r="H701" t="str">
            <v>411323198709300014</v>
          </cell>
          <cell r="I701" t="str">
            <v>龙城街道</v>
          </cell>
          <cell r="J701" t="str">
            <v>郑湾社区</v>
          </cell>
          <cell r="K701" t="str">
            <v>本人/户主</v>
          </cell>
          <cell r="L701" t="str">
            <v>2017、9</v>
          </cell>
          <cell r="M701" t="str">
            <v>患尿毒症</v>
          </cell>
          <cell r="N701">
            <v>190</v>
          </cell>
        </row>
        <row r="702">
          <cell r="H702" t="str">
            <v>411323196204020552</v>
          </cell>
          <cell r="I702" t="str">
            <v>龙城街道</v>
          </cell>
          <cell r="J702" t="str">
            <v>郑湾社区</v>
          </cell>
          <cell r="K702" t="str">
            <v>配偶</v>
          </cell>
        </row>
        <row r="702">
          <cell r="N702">
            <v>180</v>
          </cell>
        </row>
        <row r="703">
          <cell r="H703" t="str">
            <v>411323200503020041</v>
          </cell>
          <cell r="I703" t="str">
            <v>龙城街道</v>
          </cell>
          <cell r="J703" t="str">
            <v>郑湾社区</v>
          </cell>
          <cell r="K703" t="str">
            <v>女</v>
          </cell>
        </row>
        <row r="703">
          <cell r="N703">
            <v>180</v>
          </cell>
        </row>
        <row r="704">
          <cell r="H704" t="str">
            <v>411323196408270529</v>
          </cell>
          <cell r="I704" t="str">
            <v>龙城街道</v>
          </cell>
          <cell r="J704" t="str">
            <v>郑湾社区</v>
          </cell>
          <cell r="K704" t="str">
            <v>本人/户主</v>
          </cell>
          <cell r="L704" t="str">
            <v>2006、12</v>
          </cell>
          <cell r="M704" t="str">
            <v>失业、有病</v>
          </cell>
          <cell r="N704">
            <v>180</v>
          </cell>
        </row>
        <row r="705">
          <cell r="H705" t="str">
            <v>412927196610080023</v>
          </cell>
          <cell r="I705" t="str">
            <v>商圣街道</v>
          </cell>
          <cell r="J705" t="str">
            <v>狮子路社区</v>
          </cell>
          <cell r="K705" t="str">
            <v>配偶</v>
          </cell>
        </row>
        <row r="705">
          <cell r="N705">
            <v>215</v>
          </cell>
        </row>
        <row r="706">
          <cell r="H706" t="str">
            <v>411323200202180041</v>
          </cell>
          <cell r="I706" t="str">
            <v>商圣街道</v>
          </cell>
          <cell r="J706" t="str">
            <v>狮子路社区</v>
          </cell>
          <cell r="K706" t="str">
            <v>女</v>
          </cell>
        </row>
        <row r="706">
          <cell r="N706">
            <v>215</v>
          </cell>
        </row>
        <row r="707">
          <cell r="H707" t="str">
            <v>412927196501150133</v>
          </cell>
          <cell r="I707" t="str">
            <v>商圣街道</v>
          </cell>
          <cell r="J707" t="str">
            <v>狮子路社区</v>
          </cell>
          <cell r="K707" t="str">
            <v>本人/户主</v>
          </cell>
          <cell r="L707" t="str">
            <v>2010、7</v>
          </cell>
          <cell r="M707" t="str">
            <v>疾病</v>
          </cell>
          <cell r="N707">
            <v>215</v>
          </cell>
        </row>
        <row r="708">
          <cell r="H708" t="str">
            <v>412927197410152656</v>
          </cell>
          <cell r="I708" t="str">
            <v>金河镇</v>
          </cell>
          <cell r="J708" t="str">
            <v>金汇社区</v>
          </cell>
          <cell r="K708" t="str">
            <v>本人/户主</v>
          </cell>
          <cell r="L708" t="str">
            <v>2020、6</v>
          </cell>
          <cell r="M708" t="str">
            <v>智力残疾</v>
          </cell>
          <cell r="N708">
            <v>460</v>
          </cell>
        </row>
        <row r="709">
          <cell r="H709" t="str">
            <v>411323196510130573</v>
          </cell>
          <cell r="I709" t="str">
            <v>龙城街道</v>
          </cell>
          <cell r="J709" t="str">
            <v>春风社区</v>
          </cell>
          <cell r="K709" t="str">
            <v>本人/户主</v>
          </cell>
          <cell r="L709" t="str">
            <v>2006、6</v>
          </cell>
          <cell r="M709" t="str">
            <v>重病</v>
          </cell>
          <cell r="N709">
            <v>425</v>
          </cell>
        </row>
        <row r="710">
          <cell r="H710" t="str">
            <v>411323200501110019</v>
          </cell>
          <cell r="I710" t="str">
            <v>商圣街道</v>
          </cell>
          <cell r="J710" t="str">
            <v>狮子路社区</v>
          </cell>
          <cell r="K710" t="str">
            <v>子</v>
          </cell>
        </row>
        <row r="710">
          <cell r="N710">
            <v>180</v>
          </cell>
        </row>
        <row r="711">
          <cell r="H711" t="str">
            <v>411323200304030060</v>
          </cell>
          <cell r="I711" t="str">
            <v>商圣街道</v>
          </cell>
          <cell r="J711" t="str">
            <v>狮子路社区</v>
          </cell>
          <cell r="K711" t="str">
            <v>女</v>
          </cell>
        </row>
        <row r="711">
          <cell r="N711">
            <v>180</v>
          </cell>
        </row>
        <row r="712">
          <cell r="H712" t="str">
            <v>41292719760427001X</v>
          </cell>
          <cell r="I712" t="str">
            <v>商圣街道</v>
          </cell>
          <cell r="J712" t="str">
            <v>狮子路社区</v>
          </cell>
          <cell r="K712" t="str">
            <v>本人/户主</v>
          </cell>
          <cell r="L712" t="str">
            <v>2017、12</v>
          </cell>
          <cell r="M712" t="str">
            <v>离异、失业、孩子上学</v>
          </cell>
          <cell r="N712">
            <v>180</v>
          </cell>
        </row>
        <row r="713">
          <cell r="H713" t="str">
            <v>411323199912273028</v>
          </cell>
          <cell r="I713" t="str">
            <v>老城镇</v>
          </cell>
          <cell r="J713" t="str">
            <v>秧田村</v>
          </cell>
          <cell r="K713" t="str">
            <v>女</v>
          </cell>
        </row>
        <row r="713">
          <cell r="N713">
            <v>290</v>
          </cell>
        </row>
        <row r="714">
          <cell r="H714" t="str">
            <v>411323197006053016</v>
          </cell>
          <cell r="I714" t="str">
            <v>老城镇</v>
          </cell>
          <cell r="J714" t="str">
            <v>秧田村</v>
          </cell>
          <cell r="K714" t="str">
            <v>本人/户主</v>
          </cell>
          <cell r="L714" t="str">
            <v>2018、7</v>
          </cell>
          <cell r="M714" t="str">
            <v>残疾、离异、孩子上大学</v>
          </cell>
          <cell r="N714">
            <v>290</v>
          </cell>
        </row>
        <row r="715">
          <cell r="H715" t="str">
            <v>412927196702210032</v>
          </cell>
          <cell r="I715" t="str">
            <v>商圣街道</v>
          </cell>
          <cell r="J715" t="str">
            <v>冬青社区</v>
          </cell>
          <cell r="K715" t="str">
            <v>配偶</v>
          </cell>
        </row>
        <row r="715">
          <cell r="N715">
            <v>230</v>
          </cell>
        </row>
        <row r="716">
          <cell r="H716" t="str">
            <v>412927196610263444</v>
          </cell>
          <cell r="I716" t="str">
            <v>商圣街道</v>
          </cell>
          <cell r="J716" t="str">
            <v>冬青社区</v>
          </cell>
          <cell r="K716" t="str">
            <v>本人/户主</v>
          </cell>
          <cell r="L716" t="str">
            <v>2019、5</v>
          </cell>
          <cell r="M716" t="str">
            <v>患乳腺癌</v>
          </cell>
          <cell r="N716">
            <v>230</v>
          </cell>
        </row>
        <row r="717">
          <cell r="H717" t="str">
            <v>412927196703040039</v>
          </cell>
          <cell r="I717" t="str">
            <v>龙城街道</v>
          </cell>
          <cell r="J717" t="str">
            <v>春风社区</v>
          </cell>
          <cell r="K717" t="str">
            <v>本人/户主</v>
          </cell>
          <cell r="L717" t="str">
            <v>2021、1</v>
          </cell>
          <cell r="M717" t="str">
            <v>丧偶、孩子上学</v>
          </cell>
          <cell r="N717">
            <v>240</v>
          </cell>
        </row>
        <row r="718">
          <cell r="H718" t="str">
            <v>411323200003160056</v>
          </cell>
          <cell r="I718" t="str">
            <v>龙城街道</v>
          </cell>
          <cell r="J718" t="str">
            <v>春风社区</v>
          </cell>
          <cell r="K718" t="str">
            <v>子</v>
          </cell>
        </row>
        <row r="718">
          <cell r="N718">
            <v>240</v>
          </cell>
        </row>
        <row r="719">
          <cell r="H719" t="str">
            <v>412927197309150023</v>
          </cell>
          <cell r="I719" t="str">
            <v>毛堂乡</v>
          </cell>
          <cell r="J719" t="str">
            <v>白树村</v>
          </cell>
          <cell r="K719" t="str">
            <v>配偶</v>
          </cell>
        </row>
        <row r="719">
          <cell r="N719">
            <v>200</v>
          </cell>
        </row>
        <row r="720">
          <cell r="H720" t="str">
            <v>412927197010160032</v>
          </cell>
          <cell r="I720" t="str">
            <v>毛堂乡</v>
          </cell>
          <cell r="J720" t="str">
            <v>白树村</v>
          </cell>
          <cell r="K720" t="str">
            <v>本人/户主</v>
          </cell>
          <cell r="L720" t="str">
            <v>2006、6</v>
          </cell>
          <cell r="M720" t="str">
            <v>失业</v>
          </cell>
          <cell r="N720">
            <v>200</v>
          </cell>
        </row>
        <row r="721">
          <cell r="H721" t="str">
            <v>412927196704183074</v>
          </cell>
          <cell r="I721" t="str">
            <v>老城镇</v>
          </cell>
          <cell r="J721" t="str">
            <v>秧田村</v>
          </cell>
          <cell r="K721" t="str">
            <v>本人/户主</v>
          </cell>
          <cell r="L721" t="str">
            <v>2007、12</v>
          </cell>
          <cell r="M721" t="str">
            <v>失业</v>
          </cell>
          <cell r="N721">
            <v>415</v>
          </cell>
        </row>
        <row r="722">
          <cell r="H722" t="str">
            <v>411326200906150018</v>
          </cell>
          <cell r="I722" t="str">
            <v>龙城街道</v>
          </cell>
          <cell r="J722" t="str">
            <v>郑湾社区</v>
          </cell>
          <cell r="K722" t="str">
            <v>本人/户主</v>
          </cell>
          <cell r="L722" t="str">
            <v>2020、1</v>
          </cell>
          <cell r="M722" t="str">
            <v>母亲去世，本人上学</v>
          </cell>
          <cell r="N722">
            <v>500</v>
          </cell>
        </row>
        <row r="723">
          <cell r="H723" t="str">
            <v>411323200006290518</v>
          </cell>
          <cell r="I723" t="str">
            <v>上集镇</v>
          </cell>
          <cell r="J723" t="str">
            <v>刘庄村</v>
          </cell>
          <cell r="K723" t="str">
            <v>本人/户主</v>
          </cell>
          <cell r="L723" t="str">
            <v>2006、12</v>
          </cell>
          <cell r="M723" t="str">
            <v>疾病</v>
          </cell>
          <cell r="N723">
            <v>455</v>
          </cell>
        </row>
        <row r="724">
          <cell r="H724" t="str">
            <v>411323199907140044</v>
          </cell>
          <cell r="I724" t="str">
            <v>龙城街道</v>
          </cell>
          <cell r="J724" t="str">
            <v>西湾社区</v>
          </cell>
          <cell r="K724" t="str">
            <v>本人/户主</v>
          </cell>
          <cell r="L724" t="str">
            <v>2014、1</v>
          </cell>
          <cell r="M724" t="str">
            <v>缺乏劳动力</v>
          </cell>
          <cell r="N724">
            <v>495</v>
          </cell>
        </row>
        <row r="725">
          <cell r="H725" t="str">
            <v>412927195409020016</v>
          </cell>
          <cell r="I725" t="str">
            <v>商圣街道</v>
          </cell>
          <cell r="J725" t="str">
            <v>冬青社区</v>
          </cell>
          <cell r="K725" t="str">
            <v>父母</v>
          </cell>
        </row>
        <row r="725">
          <cell r="N725">
            <v>180</v>
          </cell>
        </row>
        <row r="726">
          <cell r="H726" t="str">
            <v>412927196211202249</v>
          </cell>
          <cell r="I726" t="str">
            <v>商圣街道</v>
          </cell>
          <cell r="J726" t="str">
            <v>冬青社区</v>
          </cell>
          <cell r="K726" t="str">
            <v>父母</v>
          </cell>
        </row>
        <row r="726">
          <cell r="N726">
            <v>180</v>
          </cell>
        </row>
        <row r="727">
          <cell r="H727" t="str">
            <v>411323199012080087</v>
          </cell>
          <cell r="I727" t="str">
            <v>商圣街道</v>
          </cell>
          <cell r="J727" t="str">
            <v>冬青社区</v>
          </cell>
          <cell r="K727" t="str">
            <v>本人/户主</v>
          </cell>
          <cell r="L727" t="str">
            <v>2020、1</v>
          </cell>
          <cell r="M727" t="str">
            <v>精神三级残疾</v>
          </cell>
          <cell r="N727">
            <v>200</v>
          </cell>
        </row>
        <row r="728">
          <cell r="H728" t="str">
            <v>411323197212136963</v>
          </cell>
          <cell r="I728" t="str">
            <v>金河镇</v>
          </cell>
          <cell r="J728" t="str">
            <v>金河社区</v>
          </cell>
          <cell r="K728" t="str">
            <v>本人/户主</v>
          </cell>
          <cell r="L728" t="str">
            <v>2006、6</v>
          </cell>
          <cell r="M728" t="str">
            <v>失业</v>
          </cell>
          <cell r="N728">
            <v>550</v>
          </cell>
        </row>
        <row r="729">
          <cell r="H729" t="str">
            <v>411323197203275857</v>
          </cell>
          <cell r="I729" t="str">
            <v>九重镇</v>
          </cell>
          <cell r="J729" t="str">
            <v>张楼村</v>
          </cell>
          <cell r="K729" t="str">
            <v>本人/户主</v>
          </cell>
          <cell r="L729" t="str">
            <v>2006、6</v>
          </cell>
          <cell r="M729" t="str">
            <v>失业 </v>
          </cell>
          <cell r="N729">
            <v>355</v>
          </cell>
        </row>
        <row r="730">
          <cell r="H730" t="str">
            <v>412927197305112118</v>
          </cell>
          <cell r="I730" t="str">
            <v>荆紫关镇</v>
          </cell>
          <cell r="J730" t="str">
            <v>南街村</v>
          </cell>
          <cell r="K730" t="str">
            <v>本人/户主</v>
          </cell>
          <cell r="L730" t="str">
            <v>2011、1</v>
          </cell>
          <cell r="M730" t="str">
            <v>残疾</v>
          </cell>
          <cell r="N730">
            <v>415</v>
          </cell>
        </row>
        <row r="731">
          <cell r="H731" t="str">
            <v>411326200710120028</v>
          </cell>
          <cell r="I731" t="str">
            <v>龙城街道</v>
          </cell>
          <cell r="J731" t="str">
            <v>上集社区</v>
          </cell>
          <cell r="K731" t="str">
            <v>女</v>
          </cell>
        </row>
        <row r="731">
          <cell r="N731">
            <v>345</v>
          </cell>
        </row>
        <row r="732">
          <cell r="H732" t="str">
            <v>411323197106153014</v>
          </cell>
          <cell r="I732" t="str">
            <v>龙城街道</v>
          </cell>
          <cell r="J732" t="str">
            <v>上集社区</v>
          </cell>
          <cell r="K732" t="str">
            <v>本人/户主</v>
          </cell>
          <cell r="L732" t="str">
            <v>2013、1</v>
          </cell>
          <cell r="M732" t="str">
            <v>重病</v>
          </cell>
          <cell r="N732">
            <v>345</v>
          </cell>
        </row>
        <row r="733">
          <cell r="H733" t="str">
            <v>411323196703252112</v>
          </cell>
          <cell r="I733" t="str">
            <v>荆紫关镇</v>
          </cell>
          <cell r="J733" t="str">
            <v>南街村</v>
          </cell>
          <cell r="K733" t="str">
            <v>本人/户主</v>
          </cell>
          <cell r="L733" t="str">
            <v>2007、12</v>
          </cell>
          <cell r="M733" t="str">
            <v>失业</v>
          </cell>
          <cell r="N733">
            <v>455</v>
          </cell>
        </row>
        <row r="734">
          <cell r="H734" t="str">
            <v>411323196208273020</v>
          </cell>
          <cell r="I734" t="str">
            <v>老城镇</v>
          </cell>
          <cell r="J734" t="str">
            <v>秧田村</v>
          </cell>
          <cell r="K734" t="str">
            <v>本人/户主</v>
          </cell>
          <cell r="L734" t="str">
            <v>2006、12</v>
          </cell>
          <cell r="M734" t="str">
            <v>疾病</v>
          </cell>
          <cell r="N734">
            <v>495</v>
          </cell>
        </row>
        <row r="735">
          <cell r="H735" t="str">
            <v>411323196705160529</v>
          </cell>
          <cell r="I735" t="str">
            <v>商圣街道</v>
          </cell>
          <cell r="J735" t="str">
            <v>顺风社区</v>
          </cell>
          <cell r="K735" t="str">
            <v>本人/户主</v>
          </cell>
          <cell r="L735" t="str">
            <v>2017、12</v>
          </cell>
          <cell r="M735" t="str">
            <v>患乳腺癌</v>
          </cell>
          <cell r="N735">
            <v>455</v>
          </cell>
        </row>
        <row r="736">
          <cell r="H736" t="str">
            <v>412927196905190027</v>
          </cell>
          <cell r="I736" t="str">
            <v>龙城街道</v>
          </cell>
          <cell r="J736" t="str">
            <v>西湾社区</v>
          </cell>
          <cell r="K736" t="str">
            <v>配偶</v>
          </cell>
        </row>
        <row r="736">
          <cell r="N736">
            <v>170</v>
          </cell>
        </row>
        <row r="737">
          <cell r="H737" t="str">
            <v>41132320030104001x</v>
          </cell>
          <cell r="I737" t="str">
            <v>龙城街道</v>
          </cell>
          <cell r="J737" t="str">
            <v>西湾社区</v>
          </cell>
          <cell r="K737" t="str">
            <v>子</v>
          </cell>
        </row>
        <row r="737">
          <cell r="N737">
            <v>170</v>
          </cell>
        </row>
        <row r="738">
          <cell r="H738" t="str">
            <v>412927197004030012</v>
          </cell>
          <cell r="I738" t="str">
            <v>龙城街道</v>
          </cell>
          <cell r="J738" t="str">
            <v>西湾社区</v>
          </cell>
          <cell r="K738" t="str">
            <v>本人/户主</v>
          </cell>
          <cell r="L738" t="str">
            <v>2021、1</v>
          </cell>
          <cell r="M738" t="str">
            <v>患胰腺癌</v>
          </cell>
          <cell r="N738">
            <v>160</v>
          </cell>
        </row>
        <row r="739">
          <cell r="H739" t="str">
            <v>411323197812055032</v>
          </cell>
          <cell r="I739" t="str">
            <v>仓房镇</v>
          </cell>
          <cell r="J739" t="str">
            <v>王井村</v>
          </cell>
          <cell r="K739" t="str">
            <v>本人/户主</v>
          </cell>
          <cell r="L739" t="str">
            <v>2012、9</v>
          </cell>
          <cell r="M739" t="str">
            <v>重病</v>
          </cell>
          <cell r="N739">
            <v>455</v>
          </cell>
        </row>
        <row r="740">
          <cell r="H740" t="str">
            <v>412927194104210025</v>
          </cell>
          <cell r="I740" t="str">
            <v>龙城街道</v>
          </cell>
          <cell r="J740" t="str">
            <v>红旗社区</v>
          </cell>
          <cell r="K740" t="str">
            <v>本人/户主</v>
          </cell>
          <cell r="L740" t="str">
            <v>2018、12</v>
          </cell>
          <cell r="M740" t="str">
            <v>年老、有病</v>
          </cell>
          <cell r="N740">
            <v>360</v>
          </cell>
        </row>
        <row r="741">
          <cell r="H741" t="str">
            <v>411323197611053428</v>
          </cell>
          <cell r="I741" t="str">
            <v>金河镇</v>
          </cell>
          <cell r="J741" t="str">
            <v>金源社区</v>
          </cell>
          <cell r="K741" t="str">
            <v>本人/户主</v>
          </cell>
          <cell r="L741" t="str">
            <v>2007、1</v>
          </cell>
          <cell r="M741" t="str">
            <v>失业 </v>
          </cell>
          <cell r="N741">
            <v>365</v>
          </cell>
        </row>
        <row r="742">
          <cell r="H742" t="str">
            <v>411323198902270064</v>
          </cell>
          <cell r="I742" t="str">
            <v>龙城街道</v>
          </cell>
          <cell r="J742" t="str">
            <v>西湾社区</v>
          </cell>
          <cell r="K742" t="str">
            <v>本人/户主</v>
          </cell>
          <cell r="L742" t="str">
            <v>2014、1</v>
          </cell>
          <cell r="M742" t="str">
            <v>精神病</v>
          </cell>
          <cell r="N742">
            <v>465</v>
          </cell>
        </row>
        <row r="743">
          <cell r="H743" t="str">
            <v>41132319630620538X</v>
          </cell>
          <cell r="I743" t="str">
            <v>厚坡镇</v>
          </cell>
          <cell r="J743" t="str">
            <v>唐湾村</v>
          </cell>
          <cell r="K743" t="str">
            <v>本人/户主</v>
          </cell>
          <cell r="L743" t="str">
            <v>2018、10</v>
          </cell>
          <cell r="M743" t="str">
            <v>丧偶，有病</v>
          </cell>
          <cell r="N743">
            <v>375</v>
          </cell>
        </row>
        <row r="744">
          <cell r="H744" t="str">
            <v>412927195502140020</v>
          </cell>
          <cell r="I744" t="str">
            <v>龙城街道</v>
          </cell>
          <cell r="J744" t="str">
            <v>西湾社区</v>
          </cell>
          <cell r="K744" t="str">
            <v>本人/户主</v>
          </cell>
          <cell r="L744" t="str">
            <v>2017、9</v>
          </cell>
          <cell r="M744" t="str">
            <v>丧子，导致精神失常</v>
          </cell>
          <cell r="N744">
            <v>375</v>
          </cell>
        </row>
        <row r="745">
          <cell r="H745" t="str">
            <v>41132319801206009X</v>
          </cell>
          <cell r="I745" t="str">
            <v>盛湾镇</v>
          </cell>
          <cell r="J745" t="str">
            <v>泰山庙村</v>
          </cell>
          <cell r="K745" t="str">
            <v>本人/户主</v>
          </cell>
          <cell r="L745" t="str">
            <v>2010、1</v>
          </cell>
          <cell r="M745" t="str">
            <v>伤残军人</v>
          </cell>
          <cell r="N745">
            <v>465</v>
          </cell>
        </row>
        <row r="746">
          <cell r="H746" t="str">
            <v>412927196505054421</v>
          </cell>
          <cell r="I746" t="str">
            <v>上集镇</v>
          </cell>
          <cell r="J746" t="str">
            <v>程营社区</v>
          </cell>
          <cell r="K746" t="str">
            <v>本人/户主</v>
          </cell>
          <cell r="L746" t="str">
            <v>2012、7</v>
          </cell>
          <cell r="M746" t="str">
            <v>疾病</v>
          </cell>
          <cell r="N746">
            <v>345</v>
          </cell>
        </row>
        <row r="747">
          <cell r="H747" t="str">
            <v>412927196102080027</v>
          </cell>
          <cell r="I747" t="str">
            <v>龙城街道</v>
          </cell>
          <cell r="J747" t="str">
            <v>西湾社区</v>
          </cell>
          <cell r="K747" t="str">
            <v>本人/户主</v>
          </cell>
          <cell r="L747" t="str">
            <v>2019、7</v>
          </cell>
          <cell r="M747" t="str">
            <v>丧偶、长期慢性病</v>
          </cell>
          <cell r="N747">
            <v>330</v>
          </cell>
        </row>
        <row r="748">
          <cell r="H748" t="str">
            <v>41132320030221005X</v>
          </cell>
          <cell r="I748" t="str">
            <v>商圣街道</v>
          </cell>
          <cell r="J748" t="str">
            <v>冬青社区</v>
          </cell>
          <cell r="K748" t="str">
            <v>本人/户主</v>
          </cell>
          <cell r="L748" t="str">
            <v>2018、8</v>
          </cell>
          <cell r="M748" t="str">
            <v>父亲中风，本人患癫痫</v>
          </cell>
          <cell r="N748">
            <v>340</v>
          </cell>
        </row>
        <row r="749">
          <cell r="H749" t="str">
            <v>41292719770913003X</v>
          </cell>
          <cell r="I749" t="str">
            <v>金河镇</v>
          </cell>
          <cell r="J749" t="str">
            <v>金源社区</v>
          </cell>
          <cell r="K749" t="str">
            <v>本人/户主</v>
          </cell>
          <cell r="L749" t="str">
            <v>2006、6</v>
          </cell>
          <cell r="M749" t="str">
            <v>残疾</v>
          </cell>
          <cell r="N749">
            <v>435</v>
          </cell>
        </row>
        <row r="750">
          <cell r="H750" t="str">
            <v>411323199009270031</v>
          </cell>
          <cell r="I750" t="str">
            <v>商圣街道</v>
          </cell>
          <cell r="J750" t="str">
            <v>冬青社区</v>
          </cell>
          <cell r="K750" t="str">
            <v>本人/户主</v>
          </cell>
          <cell r="L750" t="str">
            <v>2016、12</v>
          </cell>
          <cell r="M750" t="str">
            <v>尿毒症</v>
          </cell>
          <cell r="N750">
            <v>505</v>
          </cell>
        </row>
        <row r="751">
          <cell r="H751" t="str">
            <v>412927195001066328</v>
          </cell>
          <cell r="I751" t="str">
            <v>龙城街道</v>
          </cell>
          <cell r="J751" t="str">
            <v>春风社区</v>
          </cell>
          <cell r="K751" t="str">
            <v>本人/户主</v>
          </cell>
          <cell r="L751" t="str">
            <v>2020、1</v>
          </cell>
          <cell r="M751" t="str">
            <v>年老、有病</v>
          </cell>
          <cell r="N751">
            <v>230</v>
          </cell>
        </row>
        <row r="752">
          <cell r="H752" t="str">
            <v>412927196511150049</v>
          </cell>
          <cell r="I752" t="str">
            <v>龙城街道</v>
          </cell>
          <cell r="J752" t="str">
            <v>上集社区</v>
          </cell>
          <cell r="K752" t="str">
            <v>本人/户主</v>
          </cell>
          <cell r="L752" t="str">
            <v>2006、6</v>
          </cell>
          <cell r="M752" t="str">
            <v>疾病 </v>
          </cell>
          <cell r="N752">
            <v>370</v>
          </cell>
        </row>
        <row r="753">
          <cell r="H753" t="str">
            <v>412927196810115374</v>
          </cell>
          <cell r="I753" t="str">
            <v>厚坡镇</v>
          </cell>
          <cell r="J753" t="str">
            <v>饶营村</v>
          </cell>
          <cell r="K753" t="str">
            <v>本人/户主</v>
          </cell>
          <cell r="L753" t="str">
            <v>2007、1</v>
          </cell>
          <cell r="M753" t="str">
            <v>疾病</v>
          </cell>
          <cell r="N753">
            <v>380</v>
          </cell>
        </row>
        <row r="754">
          <cell r="H754" t="str">
            <v>412901197009235072</v>
          </cell>
          <cell r="I754" t="str">
            <v>上集镇</v>
          </cell>
          <cell r="J754" t="str">
            <v>商圣社区</v>
          </cell>
          <cell r="K754" t="str">
            <v>本人/户主</v>
          </cell>
          <cell r="L754" t="str">
            <v>2010、1</v>
          </cell>
          <cell r="M754" t="str">
            <v>疾病</v>
          </cell>
          <cell r="N754">
            <v>425</v>
          </cell>
        </row>
        <row r="755">
          <cell r="H755" t="str">
            <v>412927197810150043</v>
          </cell>
          <cell r="I755" t="str">
            <v>商圣街道</v>
          </cell>
          <cell r="J755" t="str">
            <v>冬青社区</v>
          </cell>
          <cell r="K755" t="str">
            <v>本人/户主</v>
          </cell>
          <cell r="L755" t="str">
            <v>2006、6</v>
          </cell>
          <cell r="M755" t="str">
            <v>残疾</v>
          </cell>
          <cell r="N755">
            <v>490</v>
          </cell>
        </row>
        <row r="756">
          <cell r="H756" t="str">
            <v>411323200303180016</v>
          </cell>
          <cell r="I756" t="str">
            <v>商圣街道</v>
          </cell>
          <cell r="J756" t="str">
            <v>冬青社区</v>
          </cell>
          <cell r="K756" t="str">
            <v>长子</v>
          </cell>
        </row>
        <row r="756">
          <cell r="N756">
            <v>200</v>
          </cell>
        </row>
        <row r="757">
          <cell r="H757" t="str">
            <v>412927197303260010</v>
          </cell>
          <cell r="I757" t="str">
            <v>商圣街道</v>
          </cell>
          <cell r="J757" t="str">
            <v>冬青社区</v>
          </cell>
          <cell r="K757" t="str">
            <v>本人/户主</v>
          </cell>
          <cell r="L757" t="str">
            <v>2018、8</v>
          </cell>
          <cell r="M757" t="str">
            <v>失业、孩子上学</v>
          </cell>
          <cell r="N757">
            <v>200</v>
          </cell>
        </row>
        <row r="758">
          <cell r="H758" t="str">
            <v>411323198112140089</v>
          </cell>
          <cell r="I758" t="str">
            <v>商圣街道</v>
          </cell>
          <cell r="J758" t="str">
            <v>狮子路社区</v>
          </cell>
          <cell r="K758" t="str">
            <v>本人/户主</v>
          </cell>
          <cell r="L758" t="str">
            <v>2012、5</v>
          </cell>
          <cell r="M758" t="str">
            <v>残疾</v>
          </cell>
          <cell r="N758">
            <v>500</v>
          </cell>
        </row>
        <row r="759">
          <cell r="H759" t="str">
            <v>412927195101240012</v>
          </cell>
          <cell r="I759" t="str">
            <v>商圣街道</v>
          </cell>
          <cell r="J759" t="str">
            <v>狮子路社区</v>
          </cell>
          <cell r="K759" t="str">
            <v>配偶</v>
          </cell>
        </row>
        <row r="759">
          <cell r="N759">
            <v>220</v>
          </cell>
        </row>
        <row r="760">
          <cell r="H760" t="str">
            <v>411326200711040011</v>
          </cell>
          <cell r="I760" t="str">
            <v>商圣街道</v>
          </cell>
          <cell r="J760" t="str">
            <v>狮子路社区</v>
          </cell>
          <cell r="K760" t="str">
            <v>孙子、孙女或外孙子、外孙女</v>
          </cell>
        </row>
        <row r="760">
          <cell r="N760">
            <v>220</v>
          </cell>
        </row>
        <row r="761">
          <cell r="H761" t="str">
            <v>412927195105140027</v>
          </cell>
          <cell r="I761" t="str">
            <v>商圣街道</v>
          </cell>
          <cell r="J761" t="str">
            <v>狮子路社区</v>
          </cell>
          <cell r="K761" t="str">
            <v>本人/户主</v>
          </cell>
          <cell r="L761" t="str">
            <v>2011、7</v>
          </cell>
          <cell r="M761" t="str">
            <v>疾病</v>
          </cell>
          <cell r="N761">
            <v>230</v>
          </cell>
        </row>
        <row r="762">
          <cell r="H762" t="str">
            <v>412927195712121426</v>
          </cell>
          <cell r="I762" t="str">
            <v>龙城街道</v>
          </cell>
          <cell r="J762" t="str">
            <v>郑湾社区</v>
          </cell>
          <cell r="K762" t="str">
            <v>本人/户主</v>
          </cell>
          <cell r="L762" t="str">
            <v>2019、7</v>
          </cell>
          <cell r="M762" t="str">
            <v>患脑梗、肺气肿</v>
          </cell>
          <cell r="N762">
            <v>350</v>
          </cell>
        </row>
        <row r="763">
          <cell r="H763" t="str">
            <v>411323200601200089</v>
          </cell>
          <cell r="I763" t="str">
            <v>商圣街道</v>
          </cell>
          <cell r="J763" t="str">
            <v>顺风社区</v>
          </cell>
          <cell r="K763" t="str">
            <v>本人/户主</v>
          </cell>
          <cell r="L763" t="str">
            <v>2012、12</v>
          </cell>
          <cell r="M763" t="str">
            <v>聋哑一级</v>
          </cell>
          <cell r="N763">
            <v>475</v>
          </cell>
        </row>
        <row r="764">
          <cell r="H764" t="str">
            <v>412927196604290016</v>
          </cell>
          <cell r="I764" t="str">
            <v>商圣街道</v>
          </cell>
          <cell r="J764" t="str">
            <v>顺风社区</v>
          </cell>
          <cell r="K764" t="str">
            <v>本人/户主</v>
          </cell>
          <cell r="L764" t="str">
            <v>2006、6</v>
          </cell>
          <cell r="M764" t="str">
            <v>失业</v>
          </cell>
          <cell r="N764">
            <v>415</v>
          </cell>
        </row>
        <row r="765">
          <cell r="H765" t="str">
            <v>412927197108150043</v>
          </cell>
          <cell r="I765" t="str">
            <v>龙城街道</v>
          </cell>
          <cell r="J765" t="str">
            <v>郑湾社区</v>
          </cell>
          <cell r="K765" t="str">
            <v>配偶</v>
          </cell>
        </row>
        <row r="765">
          <cell r="N765">
            <v>350</v>
          </cell>
        </row>
        <row r="766">
          <cell r="H766" t="str">
            <v>412927197008010035</v>
          </cell>
          <cell r="I766" t="str">
            <v>龙城街道</v>
          </cell>
          <cell r="J766" t="str">
            <v>郑湾社区</v>
          </cell>
          <cell r="K766" t="str">
            <v>本人/户主</v>
          </cell>
          <cell r="L766" t="str">
            <v>2006、6</v>
          </cell>
          <cell r="M766" t="str">
            <v>妻子癌症</v>
          </cell>
          <cell r="N766">
            <v>350</v>
          </cell>
        </row>
        <row r="767">
          <cell r="H767" t="str">
            <v>411323196504303028</v>
          </cell>
          <cell r="I767" t="str">
            <v>上集镇</v>
          </cell>
          <cell r="J767" t="str">
            <v>东方社区</v>
          </cell>
          <cell r="K767" t="str">
            <v>本人/户主</v>
          </cell>
          <cell r="L767">
            <v>2016.6</v>
          </cell>
          <cell r="M767" t="str">
            <v>疾病</v>
          </cell>
          <cell r="N767">
            <v>450</v>
          </cell>
        </row>
        <row r="768">
          <cell r="H768" t="str">
            <v>412927195702110029</v>
          </cell>
          <cell r="I768" t="str">
            <v>龙城街道</v>
          </cell>
          <cell r="J768" t="str">
            <v>红旗社区</v>
          </cell>
          <cell r="K768" t="str">
            <v>本人/户主</v>
          </cell>
          <cell r="L768" t="str">
            <v>2018、12</v>
          </cell>
          <cell r="M768" t="str">
            <v>年老、有病</v>
          </cell>
          <cell r="N768">
            <v>355</v>
          </cell>
        </row>
        <row r="769">
          <cell r="H769" t="str">
            <v>412927197103025358</v>
          </cell>
          <cell r="I769" t="str">
            <v>香花镇</v>
          </cell>
          <cell r="J769" t="str">
            <v>香南村</v>
          </cell>
          <cell r="K769" t="str">
            <v>本人/户主</v>
          </cell>
          <cell r="L769" t="str">
            <v>2007、12</v>
          </cell>
          <cell r="M769" t="str">
            <v>失业</v>
          </cell>
          <cell r="N769">
            <v>345</v>
          </cell>
        </row>
        <row r="770">
          <cell r="H770" t="str">
            <v>412927195410080569</v>
          </cell>
          <cell r="I770" t="str">
            <v>龙城街道</v>
          </cell>
          <cell r="J770" t="str">
            <v>郑湾社区</v>
          </cell>
          <cell r="K770" t="str">
            <v>本人/户主</v>
          </cell>
          <cell r="L770" t="str">
            <v>2016、12</v>
          </cell>
          <cell r="M770" t="str">
            <v>年老、有病</v>
          </cell>
          <cell r="N770">
            <v>455</v>
          </cell>
        </row>
        <row r="771">
          <cell r="H771" t="str">
            <v>412927194908180028</v>
          </cell>
          <cell r="I771" t="str">
            <v>龙城街道</v>
          </cell>
          <cell r="J771" t="str">
            <v>上集社区</v>
          </cell>
          <cell r="K771" t="str">
            <v>本人/户主</v>
          </cell>
          <cell r="L771" t="str">
            <v>2012、7</v>
          </cell>
          <cell r="M771" t="str">
            <v>重病</v>
          </cell>
          <cell r="N771">
            <v>425</v>
          </cell>
        </row>
        <row r="772">
          <cell r="H772" t="str">
            <v>411323199903281114</v>
          </cell>
          <cell r="I772" t="str">
            <v>龙城街道</v>
          </cell>
          <cell r="J772" t="str">
            <v>西湾社区</v>
          </cell>
          <cell r="K772" t="str">
            <v>子</v>
          </cell>
        </row>
        <row r="772">
          <cell r="N772">
            <v>305</v>
          </cell>
        </row>
        <row r="773">
          <cell r="H773" t="str">
            <v>412927197807101160</v>
          </cell>
          <cell r="I773" t="str">
            <v>龙城街道</v>
          </cell>
          <cell r="J773" t="str">
            <v>西湾社区</v>
          </cell>
          <cell r="K773" t="str">
            <v>本人/户主</v>
          </cell>
          <cell r="L773" t="str">
            <v>2017、9</v>
          </cell>
          <cell r="M773" t="str">
            <v>无业、有病、孩子上学</v>
          </cell>
          <cell r="N773">
            <v>305</v>
          </cell>
        </row>
        <row r="774">
          <cell r="H774" t="str">
            <v>41292719741005268X</v>
          </cell>
          <cell r="I774" t="str">
            <v>商圣街道</v>
          </cell>
          <cell r="J774" t="str">
            <v>狮子路社区</v>
          </cell>
          <cell r="K774" t="str">
            <v>本人/户主</v>
          </cell>
          <cell r="L774" t="str">
            <v>2009、1</v>
          </cell>
          <cell r="M774" t="str">
            <v>疾病</v>
          </cell>
          <cell r="N774">
            <v>500</v>
          </cell>
        </row>
        <row r="775">
          <cell r="H775" t="str">
            <v>412927197403043849</v>
          </cell>
          <cell r="I775" t="str">
            <v>毛堂乡</v>
          </cell>
          <cell r="J775" t="str">
            <v>白树村</v>
          </cell>
          <cell r="K775" t="str">
            <v>本人/户主</v>
          </cell>
          <cell r="L775" t="str">
            <v>2006、6</v>
          </cell>
          <cell r="M775" t="str">
            <v>特殊病种</v>
          </cell>
          <cell r="N775">
            <v>530</v>
          </cell>
        </row>
        <row r="776">
          <cell r="H776" t="str">
            <v>41292719631223002X</v>
          </cell>
          <cell r="I776" t="str">
            <v>商圣街道</v>
          </cell>
          <cell r="J776" t="str">
            <v>冬青社区</v>
          </cell>
          <cell r="K776" t="str">
            <v>配偶</v>
          </cell>
        </row>
        <row r="776">
          <cell r="N776">
            <v>205</v>
          </cell>
        </row>
        <row r="777">
          <cell r="H777" t="str">
            <v>412927196409090019</v>
          </cell>
          <cell r="I777" t="str">
            <v>商圣街道</v>
          </cell>
          <cell r="J777" t="str">
            <v>冬青社区</v>
          </cell>
          <cell r="K777" t="str">
            <v>本人/户主</v>
          </cell>
          <cell r="L777" t="str">
            <v>2020、1</v>
          </cell>
          <cell r="M777" t="str">
            <v>长期慢性病</v>
          </cell>
          <cell r="N777">
            <v>205</v>
          </cell>
        </row>
        <row r="778">
          <cell r="H778" t="str">
            <v>41292719730912006X</v>
          </cell>
          <cell r="I778" t="str">
            <v>商圣街道</v>
          </cell>
          <cell r="J778" t="str">
            <v>冬青社区</v>
          </cell>
          <cell r="K778" t="str">
            <v>配偶</v>
          </cell>
        </row>
        <row r="778">
          <cell r="N778">
            <v>275</v>
          </cell>
        </row>
        <row r="779">
          <cell r="H779" t="str">
            <v>41292719740327003X</v>
          </cell>
          <cell r="I779" t="str">
            <v>商圣街道</v>
          </cell>
          <cell r="J779" t="str">
            <v>冬青社区</v>
          </cell>
          <cell r="K779" t="str">
            <v>本人/户主</v>
          </cell>
          <cell r="L779" t="str">
            <v>2017、10</v>
          </cell>
          <cell r="M779" t="str">
            <v>脑血栓偏瘫</v>
          </cell>
          <cell r="N779">
            <v>275</v>
          </cell>
        </row>
        <row r="780">
          <cell r="H780" t="str">
            <v>412927197012243026</v>
          </cell>
          <cell r="I780" t="str">
            <v>商圣街道</v>
          </cell>
          <cell r="J780" t="str">
            <v>顺风社区</v>
          </cell>
          <cell r="K780" t="str">
            <v>本人/户主</v>
          </cell>
          <cell r="L780" t="str">
            <v>2006、6</v>
          </cell>
          <cell r="M780" t="str">
            <v>疾病</v>
          </cell>
          <cell r="N780">
            <v>375</v>
          </cell>
        </row>
        <row r="781">
          <cell r="H781" t="str">
            <v>412927197207270024</v>
          </cell>
          <cell r="I781" t="str">
            <v>商圣街道</v>
          </cell>
          <cell r="J781" t="str">
            <v>冬青社区</v>
          </cell>
          <cell r="K781" t="str">
            <v>本人/户主</v>
          </cell>
          <cell r="L781" t="str">
            <v>2006、6</v>
          </cell>
          <cell r="M781" t="str">
            <v>失业</v>
          </cell>
          <cell r="N781">
            <v>400</v>
          </cell>
        </row>
        <row r="782">
          <cell r="H782" t="str">
            <v>412927195103100013</v>
          </cell>
          <cell r="I782" t="str">
            <v>龙城街道</v>
          </cell>
          <cell r="J782" t="str">
            <v>郑湾社区</v>
          </cell>
          <cell r="K782" t="str">
            <v>本人/户主</v>
          </cell>
          <cell r="L782" t="str">
            <v>2018、2</v>
          </cell>
          <cell r="M782" t="str">
            <v>年老、有病</v>
          </cell>
          <cell r="N782">
            <v>480</v>
          </cell>
        </row>
        <row r="783">
          <cell r="H783" t="str">
            <v>412927194501250012</v>
          </cell>
          <cell r="I783" t="str">
            <v>龙城街道</v>
          </cell>
          <cell r="J783" t="str">
            <v>西湾社区</v>
          </cell>
          <cell r="K783" t="str">
            <v>本人/户主</v>
          </cell>
          <cell r="L783" t="str">
            <v>2018、5</v>
          </cell>
          <cell r="M783" t="str">
            <v>本人脑梗、儿子残疾</v>
          </cell>
          <cell r="N783">
            <v>310</v>
          </cell>
        </row>
        <row r="784">
          <cell r="H784" t="str">
            <v>412927197711046339</v>
          </cell>
          <cell r="I784" t="str">
            <v>金河镇</v>
          </cell>
          <cell r="J784" t="str">
            <v>金汇社区</v>
          </cell>
          <cell r="K784" t="str">
            <v>本人/户主</v>
          </cell>
          <cell r="L784" t="str">
            <v>2020、9</v>
          </cell>
          <cell r="M784" t="str">
            <v>患尿毒症</v>
          </cell>
          <cell r="N784">
            <v>200</v>
          </cell>
        </row>
        <row r="785">
          <cell r="H785" t="str">
            <v>412927196204150196</v>
          </cell>
          <cell r="I785" t="str">
            <v>毛堂乡</v>
          </cell>
          <cell r="J785" t="str">
            <v>白树村</v>
          </cell>
          <cell r="K785" t="str">
            <v>本人/户主</v>
          </cell>
          <cell r="L785" t="str">
            <v>2006、6</v>
          </cell>
          <cell r="M785" t="str">
            <v>疾病</v>
          </cell>
          <cell r="N785">
            <v>335</v>
          </cell>
        </row>
        <row r="786">
          <cell r="H786" t="str">
            <v>411323200406280028</v>
          </cell>
          <cell r="I786" t="str">
            <v>商圣街道</v>
          </cell>
          <cell r="J786" t="str">
            <v>冬青社区</v>
          </cell>
          <cell r="K786" t="str">
            <v>兄弟姐妹</v>
          </cell>
        </row>
        <row r="786">
          <cell r="N786">
            <v>290</v>
          </cell>
        </row>
        <row r="787">
          <cell r="H787" t="str">
            <v>411323200406280052</v>
          </cell>
          <cell r="I787" t="str">
            <v>商圣街道</v>
          </cell>
          <cell r="J787" t="str">
            <v>冬青社区</v>
          </cell>
          <cell r="K787" t="str">
            <v>本人/户主</v>
          </cell>
          <cell r="L787" t="str">
            <v>2017、12</v>
          </cell>
          <cell r="M787" t="str">
            <v>母亲去世，父亲服刑</v>
          </cell>
          <cell r="N787">
            <v>290</v>
          </cell>
        </row>
        <row r="788">
          <cell r="H788" t="str">
            <v>411323196605250535</v>
          </cell>
          <cell r="I788" t="str">
            <v>上集镇</v>
          </cell>
          <cell r="J788" t="str">
            <v>罗池贯社区</v>
          </cell>
          <cell r="K788" t="str">
            <v>本人/户主</v>
          </cell>
          <cell r="L788" t="str">
            <v>2009、1</v>
          </cell>
          <cell r="M788" t="str">
            <v>疾病 </v>
          </cell>
          <cell r="N788">
            <v>455</v>
          </cell>
        </row>
        <row r="789">
          <cell r="H789" t="str">
            <v>412927196703060021</v>
          </cell>
          <cell r="I789" t="str">
            <v>龙城街道</v>
          </cell>
          <cell r="J789" t="str">
            <v>西湾社区</v>
          </cell>
          <cell r="K789" t="str">
            <v>配偶</v>
          </cell>
        </row>
        <row r="789">
          <cell r="N789">
            <v>280</v>
          </cell>
        </row>
        <row r="790">
          <cell r="H790" t="str">
            <v>412927196406052631</v>
          </cell>
          <cell r="I790" t="str">
            <v>龙城街道</v>
          </cell>
          <cell r="J790" t="str">
            <v>西湾社区</v>
          </cell>
          <cell r="K790" t="str">
            <v>本人/户主</v>
          </cell>
          <cell r="L790" t="str">
            <v>2012、1</v>
          </cell>
          <cell r="M790" t="str">
            <v>残疾</v>
          </cell>
          <cell r="N790">
            <v>280</v>
          </cell>
        </row>
        <row r="791">
          <cell r="H791" t="str">
            <v>411326200302171141</v>
          </cell>
          <cell r="I791" t="str">
            <v>毛堂乡</v>
          </cell>
          <cell r="J791" t="str">
            <v>白树村</v>
          </cell>
          <cell r="K791" t="str">
            <v>女</v>
          </cell>
        </row>
        <row r="791">
          <cell r="N791">
            <v>280</v>
          </cell>
        </row>
        <row r="792">
          <cell r="H792" t="str">
            <v>412927195802151127</v>
          </cell>
          <cell r="I792" t="str">
            <v>毛堂乡</v>
          </cell>
          <cell r="J792" t="str">
            <v>白树村</v>
          </cell>
          <cell r="K792" t="str">
            <v>本人/户主</v>
          </cell>
          <cell r="L792" t="str">
            <v>2014、10</v>
          </cell>
          <cell r="M792" t="str">
            <v>疾病</v>
          </cell>
          <cell r="N792">
            <v>280</v>
          </cell>
        </row>
        <row r="793">
          <cell r="H793" t="str">
            <v>412927196811101425</v>
          </cell>
          <cell r="I793" t="str">
            <v>商圣街道</v>
          </cell>
          <cell r="J793" t="str">
            <v>冬青社区</v>
          </cell>
          <cell r="K793" t="str">
            <v>配偶</v>
          </cell>
        </row>
        <row r="793">
          <cell r="N793">
            <v>225</v>
          </cell>
        </row>
        <row r="794">
          <cell r="H794" t="str">
            <v>41292719690203001X</v>
          </cell>
          <cell r="I794" t="str">
            <v>商圣街道</v>
          </cell>
          <cell r="J794" t="str">
            <v>冬青社区</v>
          </cell>
          <cell r="K794" t="str">
            <v>本人/户主</v>
          </cell>
          <cell r="L794" t="str">
            <v>2017、10</v>
          </cell>
          <cell r="M794" t="str">
            <v>残疾、丧失劳动能力</v>
          </cell>
          <cell r="N794">
            <v>225</v>
          </cell>
        </row>
        <row r="795">
          <cell r="H795" t="str">
            <v>411323199604090027</v>
          </cell>
          <cell r="I795" t="str">
            <v>龙城街道</v>
          </cell>
          <cell r="J795" t="str">
            <v>西湾社区</v>
          </cell>
          <cell r="K795" t="str">
            <v>本人/户主</v>
          </cell>
          <cell r="L795" t="str">
            <v>2009、1</v>
          </cell>
          <cell r="M795" t="str">
            <v>缺乏劳动力</v>
          </cell>
          <cell r="N795">
            <v>275</v>
          </cell>
        </row>
        <row r="796">
          <cell r="H796" t="str">
            <v>411326202010080175</v>
          </cell>
          <cell r="I796" t="str">
            <v>龙城街道</v>
          </cell>
          <cell r="J796" t="str">
            <v>西湾社区</v>
          </cell>
          <cell r="K796" t="str">
            <v>子</v>
          </cell>
        </row>
        <row r="796">
          <cell r="N796">
            <v>275</v>
          </cell>
        </row>
        <row r="797">
          <cell r="H797" t="str">
            <v>411326200809030030</v>
          </cell>
          <cell r="I797" t="str">
            <v>上集镇</v>
          </cell>
          <cell r="J797" t="str">
            <v>程营社区</v>
          </cell>
          <cell r="K797" t="str">
            <v>子</v>
          </cell>
        </row>
        <row r="797">
          <cell r="N797">
            <v>295</v>
          </cell>
        </row>
        <row r="798">
          <cell r="H798" t="str">
            <v>412927197410220049</v>
          </cell>
          <cell r="I798" t="str">
            <v>上集镇</v>
          </cell>
          <cell r="J798" t="str">
            <v>程营社区</v>
          </cell>
          <cell r="K798" t="str">
            <v>本人/户主</v>
          </cell>
          <cell r="L798" t="str">
            <v>2006、12</v>
          </cell>
          <cell r="M798" t="str">
            <v>失业、有病</v>
          </cell>
          <cell r="N798">
            <v>295</v>
          </cell>
        </row>
        <row r="799">
          <cell r="H799" t="str">
            <v>411323196304170582</v>
          </cell>
          <cell r="I799" t="str">
            <v>上集镇</v>
          </cell>
          <cell r="J799" t="str">
            <v>罗池贯社区</v>
          </cell>
          <cell r="K799" t="str">
            <v>配偶</v>
          </cell>
        </row>
        <row r="799">
          <cell r="N799">
            <v>255</v>
          </cell>
        </row>
        <row r="800">
          <cell r="H800" t="str">
            <v>411323196304080616</v>
          </cell>
          <cell r="I800" t="str">
            <v>上集镇</v>
          </cell>
          <cell r="J800" t="str">
            <v>罗池贯社区</v>
          </cell>
          <cell r="K800" t="str">
            <v>本人/户主</v>
          </cell>
          <cell r="L800" t="str">
            <v>2018、11</v>
          </cell>
          <cell r="M800" t="str">
            <v>患中风，丧失劳动能力</v>
          </cell>
          <cell r="N800">
            <v>255</v>
          </cell>
        </row>
        <row r="801">
          <cell r="H801" t="str">
            <v>412927195207122129</v>
          </cell>
          <cell r="I801" t="str">
            <v>荆紫关镇</v>
          </cell>
          <cell r="J801" t="str">
            <v>南街村</v>
          </cell>
          <cell r="K801" t="str">
            <v>配偶</v>
          </cell>
        </row>
        <row r="801">
          <cell r="N801">
            <v>285</v>
          </cell>
        </row>
        <row r="802">
          <cell r="H802" t="str">
            <v>412927194612152116</v>
          </cell>
          <cell r="I802" t="str">
            <v>荆紫关镇</v>
          </cell>
          <cell r="J802" t="str">
            <v>南街村</v>
          </cell>
          <cell r="K802" t="str">
            <v>本人/户主</v>
          </cell>
          <cell r="L802" t="str">
            <v>2007、12</v>
          </cell>
          <cell r="M802" t="str">
            <v>疾病</v>
          </cell>
          <cell r="N802">
            <v>285</v>
          </cell>
        </row>
        <row r="803">
          <cell r="H803" t="str">
            <v>41132620131103010X</v>
          </cell>
          <cell r="I803" t="str">
            <v>龙城街道</v>
          </cell>
          <cell r="J803" t="str">
            <v>西湾社区</v>
          </cell>
          <cell r="K803" t="str">
            <v>女</v>
          </cell>
        </row>
        <row r="803">
          <cell r="N803">
            <v>220</v>
          </cell>
        </row>
        <row r="804">
          <cell r="H804" t="str">
            <v>411326201311030126</v>
          </cell>
          <cell r="I804" t="str">
            <v>龙城街道</v>
          </cell>
          <cell r="J804" t="str">
            <v>西湾社区</v>
          </cell>
          <cell r="K804" t="str">
            <v>女</v>
          </cell>
        </row>
        <row r="804">
          <cell r="N804">
            <v>220</v>
          </cell>
        </row>
        <row r="805">
          <cell r="H805" t="str">
            <v>411323198407040018</v>
          </cell>
          <cell r="I805" t="str">
            <v>龙城街道</v>
          </cell>
          <cell r="J805" t="str">
            <v>西湾社区</v>
          </cell>
          <cell r="K805" t="str">
            <v>本人/户主</v>
          </cell>
          <cell r="L805" t="str">
            <v>2014、1</v>
          </cell>
          <cell r="M805" t="str">
            <v>夫妻残疾</v>
          </cell>
          <cell r="N805">
            <v>210</v>
          </cell>
        </row>
        <row r="806">
          <cell r="H806" t="str">
            <v>411323200008260056</v>
          </cell>
          <cell r="I806" t="str">
            <v>上集镇</v>
          </cell>
          <cell r="J806" t="str">
            <v>程营社区</v>
          </cell>
          <cell r="K806" t="str">
            <v>子</v>
          </cell>
        </row>
        <row r="806">
          <cell r="N806">
            <v>320</v>
          </cell>
        </row>
        <row r="807">
          <cell r="H807" t="str">
            <v>412927197806140045</v>
          </cell>
          <cell r="I807" t="str">
            <v>上集镇</v>
          </cell>
          <cell r="J807" t="str">
            <v>程营社区</v>
          </cell>
          <cell r="K807" t="str">
            <v>本人/户主</v>
          </cell>
          <cell r="L807" t="str">
            <v>2013、7</v>
          </cell>
          <cell r="M807" t="str">
            <v>残疾、俩孩子上学</v>
          </cell>
          <cell r="N807">
            <v>320</v>
          </cell>
        </row>
        <row r="808">
          <cell r="H808" t="str">
            <v>412927195503100020</v>
          </cell>
          <cell r="I808" t="str">
            <v>商圣街道</v>
          </cell>
          <cell r="J808" t="str">
            <v>顺风社区</v>
          </cell>
          <cell r="K808" t="str">
            <v>本人/户主</v>
          </cell>
          <cell r="L808" t="str">
            <v>2018、8</v>
          </cell>
          <cell r="M808" t="str">
            <v>本人残疾、丈夫患癌症</v>
          </cell>
          <cell r="N808">
            <v>300</v>
          </cell>
        </row>
        <row r="809">
          <cell r="H809" t="str">
            <v>412927195909086919</v>
          </cell>
          <cell r="I809" t="str">
            <v>商圣街道</v>
          </cell>
          <cell r="J809" t="str">
            <v>顺风社区</v>
          </cell>
          <cell r="K809" t="str">
            <v>配偶</v>
          </cell>
        </row>
        <row r="809">
          <cell r="N809">
            <v>210</v>
          </cell>
        </row>
        <row r="810">
          <cell r="H810" t="str">
            <v>412927196108016923</v>
          </cell>
          <cell r="I810" t="str">
            <v>商圣街道</v>
          </cell>
          <cell r="J810" t="str">
            <v>顺风社区</v>
          </cell>
          <cell r="K810" t="str">
            <v>本人/户主</v>
          </cell>
          <cell r="L810" t="str">
            <v>2020、8</v>
          </cell>
          <cell r="M810" t="str">
            <v>患宫颈癌</v>
          </cell>
          <cell r="N810">
            <v>210</v>
          </cell>
        </row>
        <row r="811">
          <cell r="H811" t="str">
            <v>411323198310242166</v>
          </cell>
          <cell r="I811" t="str">
            <v>荆紫关镇</v>
          </cell>
          <cell r="J811" t="str">
            <v>北街村</v>
          </cell>
          <cell r="K811" t="str">
            <v>本人/户主</v>
          </cell>
          <cell r="L811">
            <v>2016.1</v>
          </cell>
          <cell r="M811" t="str">
            <v>丈夫脑梗塞</v>
          </cell>
          <cell r="N811">
            <v>475</v>
          </cell>
        </row>
        <row r="812">
          <cell r="H812" t="str">
            <v>411323200001010062</v>
          </cell>
          <cell r="I812" t="str">
            <v>商圣街道</v>
          </cell>
          <cell r="J812" t="str">
            <v>冬青社区</v>
          </cell>
          <cell r="K812" t="str">
            <v>女</v>
          </cell>
        </row>
        <row r="812">
          <cell r="N812">
            <v>255</v>
          </cell>
        </row>
        <row r="813">
          <cell r="H813" t="str">
            <v>412927196206050041</v>
          </cell>
          <cell r="I813" t="str">
            <v>商圣街道</v>
          </cell>
          <cell r="J813" t="str">
            <v>冬青社区</v>
          </cell>
          <cell r="K813" t="str">
            <v>本人/户主</v>
          </cell>
          <cell r="L813" t="str">
            <v>2017、10</v>
          </cell>
          <cell r="M813" t="str">
            <v>中毒致残、孩子上学</v>
          </cell>
          <cell r="N813">
            <v>255</v>
          </cell>
        </row>
        <row r="814">
          <cell r="H814" t="str">
            <v>412927195305182133</v>
          </cell>
          <cell r="I814" t="str">
            <v>荆紫关镇</v>
          </cell>
          <cell r="J814" t="str">
            <v>中街村</v>
          </cell>
          <cell r="K814" t="str">
            <v>本人/户主</v>
          </cell>
          <cell r="L814" t="str">
            <v>2006、6</v>
          </cell>
          <cell r="M814" t="str">
            <v>疾病</v>
          </cell>
          <cell r="N814">
            <v>330</v>
          </cell>
        </row>
        <row r="815">
          <cell r="H815" t="str">
            <v>411323194408150595</v>
          </cell>
          <cell r="I815" t="str">
            <v>上集镇</v>
          </cell>
          <cell r="J815" t="str">
            <v>罗池贯社区</v>
          </cell>
          <cell r="K815" t="str">
            <v>本人/户主</v>
          </cell>
          <cell r="L815" t="str">
            <v>2015、7</v>
          </cell>
          <cell r="M815" t="str">
            <v>年老，有病</v>
          </cell>
          <cell r="N815">
            <v>455</v>
          </cell>
        </row>
        <row r="816">
          <cell r="H816" t="str">
            <v>411326200402060086</v>
          </cell>
          <cell r="I816" t="str">
            <v>商圣街道</v>
          </cell>
          <cell r="J816" t="str">
            <v>冬青社区</v>
          </cell>
          <cell r="K816" t="str">
            <v>女</v>
          </cell>
        </row>
        <row r="816">
          <cell r="N816">
            <v>215</v>
          </cell>
        </row>
        <row r="817">
          <cell r="H817" t="str">
            <v>412927197811040049</v>
          </cell>
          <cell r="I817" t="str">
            <v>商圣街道</v>
          </cell>
          <cell r="J817" t="str">
            <v>冬青社区</v>
          </cell>
          <cell r="K817" t="str">
            <v>本人/户主</v>
          </cell>
          <cell r="L817" t="str">
            <v>2017、10</v>
          </cell>
          <cell r="M817" t="str">
            <v>患心脏病</v>
          </cell>
          <cell r="N817">
            <v>215</v>
          </cell>
        </row>
        <row r="818">
          <cell r="H818" t="str">
            <v>412927195403140033</v>
          </cell>
          <cell r="I818" t="str">
            <v>商圣街道</v>
          </cell>
          <cell r="J818" t="str">
            <v>冬青社区</v>
          </cell>
          <cell r="K818" t="str">
            <v>本人/户主</v>
          </cell>
          <cell r="L818" t="str">
            <v>2017、10</v>
          </cell>
          <cell r="M818" t="str">
            <v>精神残疾</v>
          </cell>
          <cell r="N818">
            <v>375</v>
          </cell>
        </row>
        <row r="819">
          <cell r="H819" t="str">
            <v>412927196304023012</v>
          </cell>
          <cell r="I819" t="str">
            <v>商圣街道</v>
          </cell>
          <cell r="J819" t="str">
            <v>顺风社区</v>
          </cell>
          <cell r="K819" t="str">
            <v>本人/户主</v>
          </cell>
          <cell r="L819" t="str">
            <v>2006、6</v>
          </cell>
          <cell r="M819" t="str">
            <v>失业</v>
          </cell>
          <cell r="N819">
            <v>415</v>
          </cell>
        </row>
        <row r="820">
          <cell r="H820" t="str">
            <v>412927194905150026</v>
          </cell>
          <cell r="I820" t="str">
            <v>商圣街道</v>
          </cell>
          <cell r="J820" t="str">
            <v>顺风社区</v>
          </cell>
          <cell r="K820" t="str">
            <v>本人/户主</v>
          </cell>
          <cell r="L820" t="str">
            <v>2017、12</v>
          </cell>
          <cell r="M820" t="str">
            <v>离异、年老</v>
          </cell>
          <cell r="N820">
            <v>375</v>
          </cell>
        </row>
        <row r="821">
          <cell r="H821" t="str">
            <v>412927197809126417</v>
          </cell>
          <cell r="I821" t="str">
            <v>厚坡镇</v>
          </cell>
          <cell r="J821" t="str">
            <v>饶西村</v>
          </cell>
          <cell r="K821" t="str">
            <v>本人/户主</v>
          </cell>
          <cell r="L821" t="str">
            <v>2016、3</v>
          </cell>
          <cell r="M821" t="str">
            <v>离异，残疾</v>
          </cell>
          <cell r="N821">
            <v>455</v>
          </cell>
        </row>
        <row r="822">
          <cell r="H822" t="str">
            <v>412927197211090042</v>
          </cell>
          <cell r="I822" t="str">
            <v>商圣街道</v>
          </cell>
          <cell r="J822" t="str">
            <v>狮子路社区</v>
          </cell>
          <cell r="K822" t="str">
            <v>配偶</v>
          </cell>
        </row>
        <row r="822">
          <cell r="N822">
            <v>170</v>
          </cell>
        </row>
        <row r="823">
          <cell r="H823" t="str">
            <v>411323200305130039</v>
          </cell>
          <cell r="I823" t="str">
            <v>商圣街道</v>
          </cell>
          <cell r="J823" t="str">
            <v>狮子路社区</v>
          </cell>
          <cell r="K823" t="str">
            <v>子</v>
          </cell>
        </row>
        <row r="823">
          <cell r="N823">
            <v>160</v>
          </cell>
        </row>
        <row r="824">
          <cell r="H824" t="str">
            <v>412927197008013017</v>
          </cell>
          <cell r="I824" t="str">
            <v>商圣街道</v>
          </cell>
          <cell r="J824" t="str">
            <v>狮子路社区</v>
          </cell>
          <cell r="K824" t="str">
            <v>本人/户主</v>
          </cell>
          <cell r="L824" t="str">
            <v>2020、1</v>
          </cell>
          <cell r="M824" t="str">
            <v>失业、孩子上学</v>
          </cell>
          <cell r="N824">
            <v>160</v>
          </cell>
        </row>
        <row r="825">
          <cell r="H825" t="str">
            <v>411323200311293037</v>
          </cell>
          <cell r="I825" t="str">
            <v>九重镇</v>
          </cell>
          <cell r="J825" t="str">
            <v>张楼村</v>
          </cell>
          <cell r="K825" t="str">
            <v>本人/户主</v>
          </cell>
          <cell r="L825" t="str">
            <v>2012、5</v>
          </cell>
          <cell r="M825" t="str">
            <v>缺乏劳动力</v>
          </cell>
          <cell r="N825">
            <v>475</v>
          </cell>
        </row>
        <row r="826">
          <cell r="H826" t="str">
            <v>412927193702040025</v>
          </cell>
          <cell r="I826" t="str">
            <v>商圣街道</v>
          </cell>
          <cell r="J826" t="str">
            <v>冬青社区</v>
          </cell>
          <cell r="K826" t="str">
            <v>配偶</v>
          </cell>
        </row>
        <row r="826">
          <cell r="N826">
            <v>255</v>
          </cell>
        </row>
        <row r="827">
          <cell r="H827" t="str">
            <v>412927193603100010</v>
          </cell>
          <cell r="I827" t="str">
            <v>商圣街道</v>
          </cell>
          <cell r="J827" t="str">
            <v>冬青社区</v>
          </cell>
          <cell r="K827" t="str">
            <v>本人/户主</v>
          </cell>
          <cell r="L827" t="str">
            <v>2017、10</v>
          </cell>
          <cell r="M827" t="str">
            <v>年老、丧子</v>
          </cell>
          <cell r="N827">
            <v>255</v>
          </cell>
        </row>
        <row r="828">
          <cell r="H828" t="str">
            <v>411323200601080048</v>
          </cell>
          <cell r="I828" t="str">
            <v>龙城街道</v>
          </cell>
          <cell r="J828" t="str">
            <v>上集社区</v>
          </cell>
          <cell r="K828" t="str">
            <v>本人/户主</v>
          </cell>
          <cell r="L828" t="str">
            <v>2021、1</v>
          </cell>
          <cell r="M828" t="str">
            <v>缺乏劳动力</v>
          </cell>
          <cell r="N828">
            <v>450</v>
          </cell>
        </row>
        <row r="829">
          <cell r="H829" t="str">
            <v>412927195206240027</v>
          </cell>
          <cell r="I829" t="str">
            <v>龙城街道</v>
          </cell>
          <cell r="J829" t="str">
            <v>红旗社区</v>
          </cell>
          <cell r="K829" t="str">
            <v>配偶</v>
          </cell>
        </row>
        <row r="829">
          <cell r="N829">
            <v>270</v>
          </cell>
        </row>
        <row r="830">
          <cell r="H830" t="str">
            <v>412927195411170013</v>
          </cell>
          <cell r="I830" t="str">
            <v>龙城街道</v>
          </cell>
          <cell r="J830" t="str">
            <v>红旗社区</v>
          </cell>
          <cell r="K830" t="str">
            <v>本人/户主</v>
          </cell>
          <cell r="L830" t="str">
            <v>2014、4</v>
          </cell>
          <cell r="M830" t="str">
            <v>疾病</v>
          </cell>
          <cell r="N830">
            <v>275</v>
          </cell>
        </row>
        <row r="831">
          <cell r="H831" t="str">
            <v>412927195712202672</v>
          </cell>
          <cell r="I831" t="str">
            <v>金河镇</v>
          </cell>
          <cell r="J831" t="str">
            <v>金汇社区</v>
          </cell>
          <cell r="K831" t="str">
            <v>本人/户主</v>
          </cell>
          <cell r="L831" t="str">
            <v>2009、10</v>
          </cell>
          <cell r="M831" t="str">
            <v>缺乏劳动力</v>
          </cell>
          <cell r="N831">
            <v>405</v>
          </cell>
        </row>
        <row r="832">
          <cell r="H832" t="str">
            <v>41292719470107261X</v>
          </cell>
          <cell r="I832" t="str">
            <v>金河镇</v>
          </cell>
          <cell r="J832" t="str">
            <v>金汇社区</v>
          </cell>
          <cell r="K832" t="str">
            <v>本人/户主</v>
          </cell>
          <cell r="L832" t="str">
            <v>2016、12</v>
          </cell>
          <cell r="M832" t="str">
            <v>年老、有病</v>
          </cell>
          <cell r="N832">
            <v>330</v>
          </cell>
        </row>
        <row r="833">
          <cell r="H833" t="str">
            <v>412927195209160065</v>
          </cell>
          <cell r="I833" t="str">
            <v>龙城街道</v>
          </cell>
          <cell r="J833" t="str">
            <v>郑湾社区</v>
          </cell>
          <cell r="K833" t="str">
            <v>本人/户主</v>
          </cell>
          <cell r="L833" t="str">
            <v>2021、4</v>
          </cell>
          <cell r="M833" t="str">
            <v>丧偶、有病</v>
          </cell>
          <cell r="N833">
            <v>300</v>
          </cell>
        </row>
        <row r="834">
          <cell r="H834" t="str">
            <v>411323193102192122</v>
          </cell>
          <cell r="I834" t="str">
            <v>荆紫关镇</v>
          </cell>
          <cell r="J834" t="str">
            <v>汉王坪村</v>
          </cell>
          <cell r="K834" t="str">
            <v>本人/户主</v>
          </cell>
          <cell r="L834" t="str">
            <v>2015、4</v>
          </cell>
          <cell r="M834" t="str">
            <v>年老、有病</v>
          </cell>
          <cell r="N834">
            <v>455</v>
          </cell>
        </row>
        <row r="835">
          <cell r="H835" t="str">
            <v>41132319640601381X</v>
          </cell>
          <cell r="I835" t="str">
            <v>滔河乡</v>
          </cell>
          <cell r="J835" t="str">
            <v>尚岗村</v>
          </cell>
          <cell r="K835" t="str">
            <v>本人/户主</v>
          </cell>
          <cell r="L835" t="str">
            <v>2013、4</v>
          </cell>
          <cell r="M835" t="str">
            <v>失业，残疾</v>
          </cell>
          <cell r="N835">
            <v>445</v>
          </cell>
        </row>
        <row r="836">
          <cell r="H836" t="str">
            <v>41292719680826213x</v>
          </cell>
          <cell r="I836" t="str">
            <v>荆紫关镇</v>
          </cell>
          <cell r="J836" t="str">
            <v>中街村</v>
          </cell>
          <cell r="K836" t="str">
            <v>本人/户主</v>
          </cell>
          <cell r="L836" t="str">
            <v>2020、7</v>
          </cell>
          <cell r="M836" t="str">
            <v>车祸重残</v>
          </cell>
          <cell r="N836">
            <v>420</v>
          </cell>
        </row>
        <row r="837">
          <cell r="H837" t="str">
            <v>412927194401230022</v>
          </cell>
          <cell r="I837" t="str">
            <v>商圣街道</v>
          </cell>
          <cell r="J837" t="str">
            <v>冬青社区</v>
          </cell>
          <cell r="K837" t="str">
            <v>本人/户主</v>
          </cell>
          <cell r="L837" t="str">
            <v>2010、1</v>
          </cell>
          <cell r="M837" t="str">
            <v>疾病</v>
          </cell>
          <cell r="N837">
            <v>295</v>
          </cell>
        </row>
        <row r="838">
          <cell r="H838" t="str">
            <v>411323200109180039</v>
          </cell>
          <cell r="I838" t="str">
            <v>商圣街道</v>
          </cell>
          <cell r="J838" t="str">
            <v>冬青社区</v>
          </cell>
          <cell r="K838" t="str">
            <v>孙子、孙女或外孙子、外孙女</v>
          </cell>
        </row>
        <row r="838">
          <cell r="N838">
            <v>295</v>
          </cell>
        </row>
        <row r="839">
          <cell r="H839" t="str">
            <v>412927196603120015</v>
          </cell>
          <cell r="I839" t="str">
            <v>龙城街道</v>
          </cell>
          <cell r="J839" t="str">
            <v>西湾社区</v>
          </cell>
          <cell r="K839" t="str">
            <v>配偶</v>
          </cell>
        </row>
        <row r="839">
          <cell r="N839">
            <v>260</v>
          </cell>
        </row>
        <row r="840">
          <cell r="H840" t="str">
            <v>41292719670628002X</v>
          </cell>
          <cell r="I840" t="str">
            <v>龙城街道</v>
          </cell>
          <cell r="J840" t="str">
            <v>西湾社区</v>
          </cell>
          <cell r="K840" t="str">
            <v>本人/户主</v>
          </cell>
          <cell r="L840" t="str">
            <v>2008、1</v>
          </cell>
          <cell r="M840" t="str">
            <v>失业、有病</v>
          </cell>
          <cell r="N840">
            <v>260</v>
          </cell>
        </row>
        <row r="841">
          <cell r="H841" t="str">
            <v>412927194106290022</v>
          </cell>
          <cell r="I841" t="str">
            <v>商圣街道</v>
          </cell>
          <cell r="J841" t="str">
            <v>顺风社区</v>
          </cell>
          <cell r="K841" t="str">
            <v>本人/户主</v>
          </cell>
          <cell r="L841" t="str">
            <v>2014、1</v>
          </cell>
          <cell r="M841" t="str">
            <v>重病</v>
          </cell>
          <cell r="N841">
            <v>405</v>
          </cell>
        </row>
        <row r="842">
          <cell r="H842" t="str">
            <v>411323196910146953</v>
          </cell>
          <cell r="I842" t="str">
            <v>荆紫关镇</v>
          </cell>
          <cell r="J842" t="str">
            <v>北街村</v>
          </cell>
          <cell r="K842" t="str">
            <v>本人/户主</v>
          </cell>
          <cell r="L842" t="str">
            <v>2006、12</v>
          </cell>
          <cell r="M842" t="str">
            <v>失业</v>
          </cell>
          <cell r="N842">
            <v>415</v>
          </cell>
        </row>
        <row r="843">
          <cell r="H843" t="str">
            <v>41132319630505214X</v>
          </cell>
          <cell r="I843" t="str">
            <v>荆紫关镇</v>
          </cell>
          <cell r="J843" t="str">
            <v>庙岭村</v>
          </cell>
          <cell r="K843" t="str">
            <v>本人/户主</v>
          </cell>
          <cell r="L843">
            <v>2016.1</v>
          </cell>
          <cell r="M843" t="str">
            <v>无业，丈夫糖尿病</v>
          </cell>
          <cell r="N843">
            <v>290</v>
          </cell>
        </row>
        <row r="844">
          <cell r="H844" t="str">
            <v>411323199701211724</v>
          </cell>
          <cell r="I844" t="str">
            <v>商圣街道</v>
          </cell>
          <cell r="J844" t="str">
            <v>狮子路社区</v>
          </cell>
          <cell r="K844" t="str">
            <v>女</v>
          </cell>
        </row>
        <row r="844">
          <cell r="N844">
            <v>315</v>
          </cell>
        </row>
        <row r="845">
          <cell r="H845" t="str">
            <v>412927196808201724</v>
          </cell>
          <cell r="I845" t="str">
            <v>商圣街道</v>
          </cell>
          <cell r="J845" t="str">
            <v>狮子路社区</v>
          </cell>
          <cell r="K845" t="str">
            <v>本人/户主</v>
          </cell>
          <cell r="L845" t="str">
            <v>2015、10</v>
          </cell>
          <cell r="M845" t="str">
            <v>无业、孩子侏儒</v>
          </cell>
          <cell r="N845">
            <v>315</v>
          </cell>
        </row>
        <row r="846">
          <cell r="H846" t="str">
            <v>411323198003140522</v>
          </cell>
          <cell r="I846" t="str">
            <v>龙城街道</v>
          </cell>
          <cell r="J846" t="str">
            <v>西湾社区</v>
          </cell>
          <cell r="K846" t="str">
            <v>配偶</v>
          </cell>
        </row>
        <row r="846">
          <cell r="N846">
            <v>150</v>
          </cell>
        </row>
        <row r="847">
          <cell r="H847" t="str">
            <v>411323200308180015</v>
          </cell>
          <cell r="I847" t="str">
            <v>龙城街道</v>
          </cell>
          <cell r="J847" t="str">
            <v>西湾社区</v>
          </cell>
          <cell r="K847" t="str">
            <v>子</v>
          </cell>
        </row>
        <row r="847">
          <cell r="N847">
            <v>150</v>
          </cell>
        </row>
        <row r="848">
          <cell r="H848" t="str">
            <v>412927195208270043</v>
          </cell>
          <cell r="I848" t="str">
            <v>龙城街道</v>
          </cell>
          <cell r="J848" t="str">
            <v>西湾社区</v>
          </cell>
          <cell r="K848" t="str">
            <v>父母</v>
          </cell>
        </row>
        <row r="848">
          <cell r="N848">
            <v>150</v>
          </cell>
        </row>
        <row r="849">
          <cell r="H849" t="str">
            <v>41292719780321001X</v>
          </cell>
          <cell r="I849" t="str">
            <v>龙城街道</v>
          </cell>
          <cell r="J849" t="str">
            <v>西湾社区</v>
          </cell>
          <cell r="K849" t="str">
            <v>本人/户主</v>
          </cell>
          <cell r="L849" t="str">
            <v>2017、9</v>
          </cell>
          <cell r="M849" t="str">
            <v>残疾、孩子上学</v>
          </cell>
          <cell r="N849">
            <v>160</v>
          </cell>
        </row>
        <row r="850">
          <cell r="H850" t="str">
            <v>412927196304240025</v>
          </cell>
          <cell r="I850" t="str">
            <v>龙城街道</v>
          </cell>
          <cell r="J850" t="str">
            <v>西湾社区</v>
          </cell>
          <cell r="K850" t="str">
            <v>配偶</v>
          </cell>
        </row>
        <row r="850">
          <cell r="N850">
            <v>280</v>
          </cell>
        </row>
        <row r="851">
          <cell r="H851" t="str">
            <v>412927196401120017</v>
          </cell>
          <cell r="I851" t="str">
            <v>龙城街道</v>
          </cell>
          <cell r="J851" t="str">
            <v>西湾社区</v>
          </cell>
          <cell r="K851" t="str">
            <v>本人/户主</v>
          </cell>
          <cell r="L851" t="str">
            <v>2018、5</v>
          </cell>
          <cell r="M851" t="str">
            <v>特殊病种</v>
          </cell>
          <cell r="N851">
            <v>280</v>
          </cell>
        </row>
        <row r="852">
          <cell r="H852" t="str">
            <v>411323199002120065</v>
          </cell>
          <cell r="I852" t="str">
            <v>上集镇</v>
          </cell>
          <cell r="J852" t="str">
            <v>陈庄村</v>
          </cell>
          <cell r="K852" t="str">
            <v>本人/户主</v>
          </cell>
          <cell r="L852" t="str">
            <v>2017、11</v>
          </cell>
          <cell r="M852" t="str">
            <v>患精神病</v>
          </cell>
          <cell r="N852">
            <v>405</v>
          </cell>
        </row>
        <row r="853">
          <cell r="H853" t="str">
            <v>41132320000220001X</v>
          </cell>
          <cell r="I853" t="str">
            <v>龙城街道</v>
          </cell>
          <cell r="J853" t="str">
            <v>西湾社区</v>
          </cell>
          <cell r="K853" t="str">
            <v>子</v>
          </cell>
        </row>
        <row r="853">
          <cell r="N853">
            <v>310</v>
          </cell>
        </row>
        <row r="854">
          <cell r="H854" t="str">
            <v>412927197209062122</v>
          </cell>
          <cell r="I854" t="str">
            <v>龙城街道</v>
          </cell>
          <cell r="J854" t="str">
            <v>西湾社区</v>
          </cell>
          <cell r="K854" t="str">
            <v>本人/户主</v>
          </cell>
          <cell r="L854" t="str">
            <v>2006、6</v>
          </cell>
          <cell r="M854" t="str">
            <v>失业</v>
          </cell>
          <cell r="N854">
            <v>310</v>
          </cell>
        </row>
        <row r="855">
          <cell r="H855" t="str">
            <v>412927196402020114</v>
          </cell>
          <cell r="I855" t="str">
            <v>金河镇</v>
          </cell>
          <cell r="J855" t="str">
            <v>金源社区</v>
          </cell>
          <cell r="K855" t="str">
            <v>本人/户主</v>
          </cell>
          <cell r="L855" t="str">
            <v>2019、1</v>
          </cell>
          <cell r="M855" t="str">
            <v>失业，孩子上学</v>
          </cell>
          <cell r="N855">
            <v>500</v>
          </cell>
        </row>
        <row r="856">
          <cell r="H856" t="str">
            <v>411323199305010031</v>
          </cell>
          <cell r="I856" t="str">
            <v>盛湾镇</v>
          </cell>
          <cell r="J856" t="str">
            <v>盛湾村</v>
          </cell>
          <cell r="K856" t="str">
            <v>本人/户主</v>
          </cell>
          <cell r="L856" t="str">
            <v>2011、4</v>
          </cell>
          <cell r="M856" t="str">
            <v>脑瘫</v>
          </cell>
          <cell r="N856">
            <v>415</v>
          </cell>
        </row>
        <row r="857">
          <cell r="H857" t="str">
            <v>412927194805280018</v>
          </cell>
          <cell r="I857" t="str">
            <v>龙城街道</v>
          </cell>
          <cell r="J857" t="str">
            <v>西湾社区</v>
          </cell>
          <cell r="K857" t="str">
            <v>配偶</v>
          </cell>
        </row>
        <row r="857">
          <cell r="N857">
            <v>290</v>
          </cell>
        </row>
        <row r="858">
          <cell r="H858" t="str">
            <v>412927195208020044</v>
          </cell>
          <cell r="I858" t="str">
            <v>龙城街道</v>
          </cell>
          <cell r="J858" t="str">
            <v>西湾社区</v>
          </cell>
          <cell r="K858" t="str">
            <v>本人/户主</v>
          </cell>
          <cell r="L858" t="str">
            <v>2017、9</v>
          </cell>
          <cell r="M858" t="str">
            <v>年老、有病</v>
          </cell>
          <cell r="N858">
            <v>290</v>
          </cell>
        </row>
        <row r="859">
          <cell r="H859" t="str">
            <v>412927195706104427</v>
          </cell>
          <cell r="I859" t="str">
            <v>盛湾镇</v>
          </cell>
          <cell r="J859" t="str">
            <v>闫沟村</v>
          </cell>
          <cell r="K859" t="str">
            <v>本人/户主</v>
          </cell>
          <cell r="L859" t="str">
            <v>2006、6</v>
          </cell>
          <cell r="M859" t="str">
            <v>疾病 </v>
          </cell>
          <cell r="N859">
            <v>495</v>
          </cell>
        </row>
        <row r="860">
          <cell r="H860" t="str">
            <v>411326200907143012</v>
          </cell>
          <cell r="I860" t="str">
            <v>商圣街道</v>
          </cell>
          <cell r="J860" t="str">
            <v>冬青社区</v>
          </cell>
          <cell r="K860" t="str">
            <v>兄弟姐妹</v>
          </cell>
        </row>
        <row r="860">
          <cell r="N860">
            <v>270</v>
          </cell>
        </row>
        <row r="861">
          <cell r="H861" t="str">
            <v>411323199706053083</v>
          </cell>
          <cell r="I861" t="str">
            <v>商圣街道</v>
          </cell>
          <cell r="J861" t="str">
            <v>冬青社区</v>
          </cell>
          <cell r="K861" t="str">
            <v>本人/户主</v>
          </cell>
          <cell r="L861" t="str">
            <v>2018、8</v>
          </cell>
          <cell r="M861" t="str">
            <v>父亲死亡，姐弟俩上学</v>
          </cell>
          <cell r="N861">
            <v>270</v>
          </cell>
        </row>
        <row r="862">
          <cell r="H862" t="str">
            <v>411323196605093066</v>
          </cell>
          <cell r="I862" t="str">
            <v>老城镇</v>
          </cell>
          <cell r="J862" t="str">
            <v>泉沟村</v>
          </cell>
          <cell r="K862" t="str">
            <v>本人/户主</v>
          </cell>
          <cell r="L862" t="str">
            <v>2017、10</v>
          </cell>
          <cell r="M862" t="str">
            <v>中风、偏瘫</v>
          </cell>
          <cell r="N862">
            <v>275</v>
          </cell>
        </row>
        <row r="863">
          <cell r="H863" t="str">
            <v>411323200203150039</v>
          </cell>
          <cell r="I863" t="str">
            <v>龙城街道</v>
          </cell>
          <cell r="J863" t="str">
            <v>上集社区</v>
          </cell>
          <cell r="K863" t="str">
            <v>本人/户主</v>
          </cell>
          <cell r="L863" t="str">
            <v>2006、6</v>
          </cell>
          <cell r="M863" t="str">
            <v>失业</v>
          </cell>
          <cell r="N863">
            <v>390</v>
          </cell>
        </row>
        <row r="864">
          <cell r="H864" t="str">
            <v>412927197402126925</v>
          </cell>
          <cell r="I864" t="str">
            <v>上集镇</v>
          </cell>
          <cell r="J864" t="str">
            <v>罗池贯社区</v>
          </cell>
          <cell r="K864" t="str">
            <v>配偶</v>
          </cell>
        </row>
        <row r="864">
          <cell r="N864">
            <v>295</v>
          </cell>
        </row>
        <row r="865">
          <cell r="H865" t="str">
            <v>412927197101100078</v>
          </cell>
          <cell r="I865" t="str">
            <v>上集镇</v>
          </cell>
          <cell r="J865" t="str">
            <v>罗池贯社区</v>
          </cell>
          <cell r="K865" t="str">
            <v>本人/户主</v>
          </cell>
          <cell r="L865" t="str">
            <v>2011、1</v>
          </cell>
          <cell r="M865" t="str">
            <v>失业</v>
          </cell>
          <cell r="N865">
            <v>295</v>
          </cell>
        </row>
        <row r="866">
          <cell r="H866" t="str">
            <v>41292719491117004X</v>
          </cell>
          <cell r="I866" t="str">
            <v>商圣街道</v>
          </cell>
          <cell r="J866" t="str">
            <v>顺风社区</v>
          </cell>
          <cell r="K866" t="str">
            <v>本人/户主</v>
          </cell>
          <cell r="L866" t="str">
            <v>2009、1</v>
          </cell>
          <cell r="M866" t="str">
            <v>缺乏劳动力</v>
          </cell>
          <cell r="N866">
            <v>415</v>
          </cell>
        </row>
        <row r="867">
          <cell r="H867" t="str">
            <v>412927196210155313</v>
          </cell>
          <cell r="I867" t="str">
            <v>香花镇</v>
          </cell>
          <cell r="J867" t="str">
            <v>张寨村</v>
          </cell>
          <cell r="K867" t="str">
            <v>本人/户主</v>
          </cell>
          <cell r="L867" t="str">
            <v>2006、6</v>
          </cell>
          <cell r="M867" t="str">
            <v>失业</v>
          </cell>
          <cell r="N867">
            <v>375</v>
          </cell>
        </row>
        <row r="868">
          <cell r="H868" t="str">
            <v>412927196603225837</v>
          </cell>
          <cell r="I868" t="str">
            <v>九重镇</v>
          </cell>
          <cell r="J868" t="str">
            <v>张楼村</v>
          </cell>
          <cell r="K868" t="str">
            <v>本人/户主</v>
          </cell>
          <cell r="L868" t="str">
            <v>2006、6</v>
          </cell>
          <cell r="M868" t="str">
            <v>失业</v>
          </cell>
          <cell r="N868">
            <v>435</v>
          </cell>
        </row>
        <row r="869">
          <cell r="H869" t="str">
            <v>41292719721102001X</v>
          </cell>
          <cell r="I869" t="str">
            <v>龙城街道</v>
          </cell>
          <cell r="J869" t="str">
            <v>郑湾社区</v>
          </cell>
          <cell r="K869" t="str">
            <v>配偶</v>
          </cell>
        </row>
        <row r="869">
          <cell r="N869">
            <v>200</v>
          </cell>
        </row>
        <row r="870">
          <cell r="H870" t="str">
            <v>411323199906170014</v>
          </cell>
          <cell r="I870" t="str">
            <v>龙城街道</v>
          </cell>
          <cell r="J870" t="str">
            <v>郑湾社区</v>
          </cell>
          <cell r="K870" t="str">
            <v>子</v>
          </cell>
        </row>
        <row r="870">
          <cell r="N870">
            <v>190</v>
          </cell>
        </row>
        <row r="871">
          <cell r="H871" t="str">
            <v>412927197002171727</v>
          </cell>
          <cell r="I871" t="str">
            <v>龙城街道</v>
          </cell>
          <cell r="J871" t="str">
            <v>郑湾社区</v>
          </cell>
          <cell r="K871" t="str">
            <v>本人/户主</v>
          </cell>
          <cell r="L871" t="str">
            <v>2020、1</v>
          </cell>
          <cell r="M871" t="str">
            <v>患淋巴癌</v>
          </cell>
          <cell r="N871">
            <v>200</v>
          </cell>
        </row>
        <row r="872">
          <cell r="H872" t="str">
            <v>412927196709080031</v>
          </cell>
          <cell r="I872" t="str">
            <v>龙城街道</v>
          </cell>
          <cell r="J872" t="str">
            <v>红旗社区</v>
          </cell>
          <cell r="K872" t="str">
            <v>本人/户主</v>
          </cell>
          <cell r="L872" t="str">
            <v>2006、6</v>
          </cell>
          <cell r="M872" t="str">
            <v>残疾</v>
          </cell>
          <cell r="N872">
            <v>475</v>
          </cell>
        </row>
        <row r="873">
          <cell r="H873" t="str">
            <v>411326200303250028</v>
          </cell>
          <cell r="I873" t="str">
            <v>龙城街道</v>
          </cell>
          <cell r="J873" t="str">
            <v>春风社区</v>
          </cell>
          <cell r="K873" t="str">
            <v>本人/户主</v>
          </cell>
          <cell r="L873" t="str">
            <v>2020、7</v>
          </cell>
          <cell r="M873" t="str">
            <v>爹死妈嫁</v>
          </cell>
          <cell r="N873">
            <v>450</v>
          </cell>
        </row>
        <row r="874">
          <cell r="H874" t="str">
            <v>411323198012300030</v>
          </cell>
          <cell r="I874" t="str">
            <v>上集镇</v>
          </cell>
          <cell r="J874" t="str">
            <v>罗池贯社区</v>
          </cell>
          <cell r="K874" t="str">
            <v>本人/户主</v>
          </cell>
          <cell r="L874" t="str">
            <v>2013、1</v>
          </cell>
          <cell r="M874" t="str">
            <v>残疾</v>
          </cell>
          <cell r="N874">
            <v>495</v>
          </cell>
        </row>
        <row r="875">
          <cell r="H875" t="str">
            <v>412927196906090036</v>
          </cell>
          <cell r="I875" t="str">
            <v>商圣街道</v>
          </cell>
          <cell r="J875" t="str">
            <v>冬青社区</v>
          </cell>
          <cell r="K875" t="str">
            <v>本人/户主</v>
          </cell>
          <cell r="L875" t="str">
            <v>2013、1</v>
          </cell>
          <cell r="M875" t="str">
            <v>精神病</v>
          </cell>
          <cell r="N875">
            <v>470</v>
          </cell>
        </row>
        <row r="876">
          <cell r="H876" t="str">
            <v>412927197809180026</v>
          </cell>
          <cell r="I876" t="str">
            <v>商圣街道</v>
          </cell>
          <cell r="J876" t="str">
            <v>冬青社区</v>
          </cell>
          <cell r="K876" t="str">
            <v>本人/户主</v>
          </cell>
          <cell r="L876" t="str">
            <v>2007、1</v>
          </cell>
          <cell r="M876" t="str">
            <v>残疾</v>
          </cell>
          <cell r="N876">
            <v>395</v>
          </cell>
        </row>
        <row r="877">
          <cell r="H877" t="str">
            <v>412927194611160026</v>
          </cell>
          <cell r="I877" t="str">
            <v>龙城街道</v>
          </cell>
          <cell r="J877" t="str">
            <v>西湾社区</v>
          </cell>
          <cell r="K877" t="str">
            <v>本人/户主</v>
          </cell>
          <cell r="L877" t="str">
            <v>2017、9</v>
          </cell>
          <cell r="M877" t="str">
            <v>夫妻俩都有病</v>
          </cell>
          <cell r="N877">
            <v>400</v>
          </cell>
        </row>
        <row r="878">
          <cell r="H878" t="str">
            <v>412927196912146331</v>
          </cell>
          <cell r="I878" t="str">
            <v>金河镇</v>
          </cell>
          <cell r="J878" t="str">
            <v>江沟村</v>
          </cell>
          <cell r="K878" t="str">
            <v>本人/户主</v>
          </cell>
          <cell r="L878" t="str">
            <v>2015、7</v>
          </cell>
          <cell r="M878" t="str">
            <v>失业，妻子有病</v>
          </cell>
          <cell r="N878">
            <v>445</v>
          </cell>
        </row>
        <row r="879">
          <cell r="H879" t="str">
            <v>411323200004010017</v>
          </cell>
          <cell r="I879" t="str">
            <v>商圣街道</v>
          </cell>
          <cell r="J879" t="str">
            <v>狮子路社区</v>
          </cell>
          <cell r="K879" t="str">
            <v>本人/户主</v>
          </cell>
          <cell r="L879" t="str">
            <v>2016、3</v>
          </cell>
          <cell r="M879" t="str">
            <v>上高中，父亲死亡</v>
          </cell>
          <cell r="N879">
            <v>385</v>
          </cell>
        </row>
        <row r="880">
          <cell r="H880" t="str">
            <v>412927196709063426</v>
          </cell>
          <cell r="I880" t="str">
            <v>商圣街道</v>
          </cell>
          <cell r="J880" t="str">
            <v>冬青社区</v>
          </cell>
          <cell r="K880" t="str">
            <v>本人/户主</v>
          </cell>
          <cell r="L880" t="str">
            <v>2017、12</v>
          </cell>
          <cell r="M880" t="str">
            <v>肢体残疾</v>
          </cell>
          <cell r="N880">
            <v>375</v>
          </cell>
        </row>
        <row r="881">
          <cell r="H881" t="str">
            <v>412927197210095319</v>
          </cell>
          <cell r="I881" t="str">
            <v>上集镇</v>
          </cell>
          <cell r="J881" t="str">
            <v>关帝村</v>
          </cell>
          <cell r="K881" t="str">
            <v>本人/户主</v>
          </cell>
          <cell r="L881" t="str">
            <v>2014、4</v>
          </cell>
          <cell r="M881" t="str">
            <v>智残</v>
          </cell>
          <cell r="N881">
            <v>475</v>
          </cell>
        </row>
        <row r="882">
          <cell r="H882" t="str">
            <v>41292719780120007X</v>
          </cell>
          <cell r="I882" t="str">
            <v>商圣街道</v>
          </cell>
          <cell r="J882" t="str">
            <v>狮子路社区</v>
          </cell>
          <cell r="K882" t="str">
            <v>配偶</v>
          </cell>
        </row>
        <row r="882">
          <cell r="N882">
            <v>270</v>
          </cell>
        </row>
        <row r="883">
          <cell r="H883" t="str">
            <v>411323200501270020</v>
          </cell>
          <cell r="I883" t="str">
            <v>商圣街道</v>
          </cell>
          <cell r="J883" t="str">
            <v>狮子路社区</v>
          </cell>
          <cell r="K883" t="str">
            <v>本人/户主</v>
          </cell>
          <cell r="L883" t="str">
            <v>2017、12</v>
          </cell>
          <cell r="M883" t="str">
            <v>父母无业、妹妹重病</v>
          </cell>
          <cell r="N883">
            <v>270</v>
          </cell>
        </row>
        <row r="884">
          <cell r="H884" t="str">
            <v>412927196303022181</v>
          </cell>
          <cell r="I884" t="str">
            <v>荆紫关镇</v>
          </cell>
          <cell r="J884" t="str">
            <v>庙岭村</v>
          </cell>
          <cell r="K884" t="str">
            <v>本人/户主</v>
          </cell>
          <cell r="L884" t="str">
            <v>2011、1</v>
          </cell>
          <cell r="M884" t="str">
            <v>缺乏劳动力</v>
          </cell>
          <cell r="N884">
            <v>465</v>
          </cell>
        </row>
        <row r="885">
          <cell r="H885" t="str">
            <v>412927195207040019</v>
          </cell>
          <cell r="I885" t="str">
            <v>龙城街道</v>
          </cell>
          <cell r="J885" t="str">
            <v>西湾社区</v>
          </cell>
          <cell r="K885" t="str">
            <v>本人/户主</v>
          </cell>
          <cell r="L885" t="str">
            <v>2007、1</v>
          </cell>
          <cell r="M885" t="str">
            <v>缺乏劳动力</v>
          </cell>
          <cell r="N885">
            <v>495</v>
          </cell>
        </row>
        <row r="886">
          <cell r="H886" t="str">
            <v>411323195001040524</v>
          </cell>
          <cell r="I886" t="str">
            <v>上集镇</v>
          </cell>
          <cell r="J886" t="str">
            <v>罗池贯社区</v>
          </cell>
          <cell r="K886" t="str">
            <v>本人/户主</v>
          </cell>
          <cell r="L886" t="str">
            <v>2017、11</v>
          </cell>
          <cell r="M886" t="str">
            <v>丧偶、患高血压</v>
          </cell>
          <cell r="N886">
            <v>395</v>
          </cell>
        </row>
        <row r="887">
          <cell r="H887" t="str">
            <v>412927194408022111</v>
          </cell>
          <cell r="I887" t="str">
            <v>上集镇</v>
          </cell>
          <cell r="J887" t="str">
            <v>朝阳社区</v>
          </cell>
          <cell r="K887" t="str">
            <v>本人/户主</v>
          </cell>
          <cell r="L887" t="str">
            <v>2010、1</v>
          </cell>
          <cell r="M887" t="str">
            <v>缺乏劳动力</v>
          </cell>
          <cell r="N887">
            <v>435</v>
          </cell>
        </row>
        <row r="888">
          <cell r="H888" t="str">
            <v>412927196912201724</v>
          </cell>
          <cell r="I888" t="str">
            <v>商圣街道</v>
          </cell>
          <cell r="J888" t="str">
            <v>冬青社区</v>
          </cell>
          <cell r="K888" t="str">
            <v>本人/户主</v>
          </cell>
          <cell r="L888" t="str">
            <v>2017、12</v>
          </cell>
          <cell r="M888" t="str">
            <v>精神残疾</v>
          </cell>
          <cell r="N888">
            <v>435</v>
          </cell>
        </row>
        <row r="889">
          <cell r="H889" t="str">
            <v>411323198206251716</v>
          </cell>
          <cell r="I889" t="str">
            <v>寺湾镇</v>
          </cell>
          <cell r="J889" t="str">
            <v>孙家台村</v>
          </cell>
          <cell r="K889" t="str">
            <v>本人/户主</v>
          </cell>
          <cell r="L889" t="str">
            <v>2013、10</v>
          </cell>
          <cell r="M889" t="str">
            <v>残疾</v>
          </cell>
          <cell r="N889">
            <v>455</v>
          </cell>
        </row>
        <row r="890">
          <cell r="H890" t="str">
            <v>411326200705105835</v>
          </cell>
          <cell r="I890" t="str">
            <v>九重镇</v>
          </cell>
          <cell r="J890" t="str">
            <v>九重村</v>
          </cell>
          <cell r="K890" t="str">
            <v>子</v>
          </cell>
        </row>
        <row r="890">
          <cell r="N890">
            <v>220</v>
          </cell>
        </row>
        <row r="891">
          <cell r="H891" t="str">
            <v>411326201008205843</v>
          </cell>
          <cell r="I891" t="str">
            <v>九重镇</v>
          </cell>
          <cell r="J891" t="str">
            <v>九重村</v>
          </cell>
          <cell r="K891" t="str">
            <v>女</v>
          </cell>
        </row>
        <row r="891">
          <cell r="N891">
            <v>210</v>
          </cell>
        </row>
        <row r="892">
          <cell r="H892" t="str">
            <v>411323198304156392</v>
          </cell>
          <cell r="I892" t="str">
            <v>九重镇</v>
          </cell>
          <cell r="J892" t="str">
            <v>九重村</v>
          </cell>
          <cell r="K892" t="str">
            <v>本人/户主</v>
          </cell>
          <cell r="L892" t="str">
            <v>2014、12</v>
          </cell>
          <cell r="M892" t="str">
            <v>残疾</v>
          </cell>
          <cell r="N892">
            <v>210</v>
          </cell>
        </row>
        <row r="893">
          <cell r="H893" t="str">
            <v>411323196210080543</v>
          </cell>
          <cell r="I893" t="str">
            <v>龙城街道</v>
          </cell>
          <cell r="J893" t="str">
            <v>西湾社区</v>
          </cell>
          <cell r="K893" t="str">
            <v>本人/户主</v>
          </cell>
          <cell r="L893" t="str">
            <v>2006、6</v>
          </cell>
          <cell r="M893" t="str">
            <v>失业</v>
          </cell>
          <cell r="N893">
            <v>455</v>
          </cell>
        </row>
        <row r="894">
          <cell r="H894" t="str">
            <v>411323197306083014</v>
          </cell>
          <cell r="I894" t="str">
            <v>上集镇</v>
          </cell>
          <cell r="J894" t="str">
            <v>程营社区</v>
          </cell>
          <cell r="K894" t="str">
            <v>本人/户主</v>
          </cell>
          <cell r="L894" t="str">
            <v>2015、4</v>
          </cell>
          <cell r="M894" t="str">
            <v>失业、摔伤致腿残</v>
          </cell>
          <cell r="N894">
            <v>325</v>
          </cell>
        </row>
        <row r="895">
          <cell r="H895" t="str">
            <v>412927194805036920</v>
          </cell>
          <cell r="I895" t="str">
            <v>马蹬镇</v>
          </cell>
          <cell r="J895" t="str">
            <v>桐柏村</v>
          </cell>
          <cell r="K895" t="str">
            <v>本人/户主</v>
          </cell>
          <cell r="L895" t="str">
            <v>2020、11</v>
          </cell>
          <cell r="M895" t="str">
            <v>缺乏劳动力</v>
          </cell>
          <cell r="N895">
            <v>360</v>
          </cell>
        </row>
        <row r="896">
          <cell r="H896" t="str">
            <v>411323197307023013</v>
          </cell>
          <cell r="I896" t="str">
            <v>九重镇</v>
          </cell>
          <cell r="J896" t="str">
            <v>张楼村</v>
          </cell>
          <cell r="K896" t="str">
            <v>本人/户主</v>
          </cell>
          <cell r="L896" t="str">
            <v>2006、6</v>
          </cell>
          <cell r="M896" t="str">
            <v>失业 </v>
          </cell>
          <cell r="N896">
            <v>485</v>
          </cell>
        </row>
        <row r="897">
          <cell r="H897" t="str">
            <v>412927195007112620</v>
          </cell>
          <cell r="I897" t="str">
            <v>金河镇</v>
          </cell>
          <cell r="J897" t="str">
            <v>金河社区</v>
          </cell>
          <cell r="K897" t="str">
            <v>本人/户主</v>
          </cell>
          <cell r="L897" t="str">
            <v>2013、4</v>
          </cell>
          <cell r="M897" t="str">
            <v>疾病 </v>
          </cell>
          <cell r="N897">
            <v>435</v>
          </cell>
        </row>
        <row r="898">
          <cell r="H898" t="str">
            <v>411323197501150542</v>
          </cell>
          <cell r="I898" t="str">
            <v>龙城街道</v>
          </cell>
          <cell r="J898" t="str">
            <v>郑湾社区</v>
          </cell>
          <cell r="K898" t="str">
            <v>本人/户主</v>
          </cell>
          <cell r="L898" t="str">
            <v>2021、3</v>
          </cell>
          <cell r="M898" t="str">
            <v>视力残疾</v>
          </cell>
          <cell r="N898">
            <v>300</v>
          </cell>
        </row>
        <row r="899">
          <cell r="H899" t="str">
            <v>411323200107170021</v>
          </cell>
          <cell r="I899" t="str">
            <v>上集镇</v>
          </cell>
          <cell r="J899" t="str">
            <v>朝阳社区</v>
          </cell>
          <cell r="K899" t="str">
            <v>女</v>
          </cell>
        </row>
        <row r="899">
          <cell r="N899">
            <v>300</v>
          </cell>
        </row>
        <row r="900">
          <cell r="H900" t="str">
            <v>41292719740618214X</v>
          </cell>
          <cell r="I900" t="str">
            <v>上集镇</v>
          </cell>
          <cell r="J900" t="str">
            <v>朝阳社区</v>
          </cell>
          <cell r="K900" t="str">
            <v>本人/户主</v>
          </cell>
          <cell r="L900" t="str">
            <v>2016、4</v>
          </cell>
          <cell r="M900" t="str">
            <v>失业、缺乏劳动力</v>
          </cell>
          <cell r="N900">
            <v>300</v>
          </cell>
        </row>
        <row r="901">
          <cell r="H901" t="str">
            <v>412927196603256334</v>
          </cell>
          <cell r="I901" t="str">
            <v>厚坡镇</v>
          </cell>
          <cell r="J901" t="str">
            <v>小王营村</v>
          </cell>
          <cell r="K901" t="str">
            <v>本人/户主</v>
          </cell>
          <cell r="L901" t="str">
            <v>2006、6</v>
          </cell>
          <cell r="M901" t="str">
            <v>失业</v>
          </cell>
          <cell r="N901">
            <v>415</v>
          </cell>
        </row>
        <row r="902">
          <cell r="H902" t="str">
            <v>41132320000323051X</v>
          </cell>
          <cell r="I902" t="str">
            <v>商圣街道</v>
          </cell>
          <cell r="J902" t="str">
            <v>顺风社区</v>
          </cell>
          <cell r="K902" t="str">
            <v>孙子、孙女或外孙子、外孙女</v>
          </cell>
        </row>
        <row r="902">
          <cell r="N902">
            <v>360</v>
          </cell>
        </row>
        <row r="903">
          <cell r="H903" t="str">
            <v>412927194605070032</v>
          </cell>
          <cell r="I903" t="str">
            <v>商圣街道</v>
          </cell>
          <cell r="J903" t="str">
            <v>顺风社区</v>
          </cell>
          <cell r="K903" t="str">
            <v>本人/户主</v>
          </cell>
          <cell r="L903" t="str">
            <v>2010、7</v>
          </cell>
          <cell r="M903" t="str">
            <v>缺乏劳动力</v>
          </cell>
          <cell r="N903">
            <v>360</v>
          </cell>
        </row>
        <row r="904">
          <cell r="H904" t="str">
            <v>411326201102035852</v>
          </cell>
          <cell r="I904" t="str">
            <v>九重镇</v>
          </cell>
          <cell r="J904" t="str">
            <v>九重村</v>
          </cell>
          <cell r="K904" t="str">
            <v>子</v>
          </cell>
        </row>
        <row r="904">
          <cell r="N904">
            <v>310</v>
          </cell>
        </row>
        <row r="905">
          <cell r="H905" t="str">
            <v>412927197208165867</v>
          </cell>
          <cell r="I905" t="str">
            <v>九重镇</v>
          </cell>
          <cell r="J905" t="str">
            <v>九重村</v>
          </cell>
          <cell r="K905" t="str">
            <v>本人/户主</v>
          </cell>
          <cell r="L905" t="str">
            <v>2018、10</v>
          </cell>
          <cell r="M905" t="str">
            <v>丧偶、孩子上学</v>
          </cell>
          <cell r="N905">
            <v>310</v>
          </cell>
        </row>
        <row r="906">
          <cell r="H906" t="str">
            <v>411326201201291712</v>
          </cell>
          <cell r="I906" t="str">
            <v>商圣街道</v>
          </cell>
          <cell r="J906" t="str">
            <v>顺风社区</v>
          </cell>
          <cell r="K906" t="str">
            <v>子</v>
          </cell>
        </row>
        <row r="906">
          <cell r="N906">
            <v>270</v>
          </cell>
        </row>
        <row r="907">
          <cell r="H907" t="str">
            <v>412927197501016385</v>
          </cell>
          <cell r="I907" t="str">
            <v>商圣街道</v>
          </cell>
          <cell r="J907" t="str">
            <v>顺风社区</v>
          </cell>
          <cell r="K907" t="str">
            <v>本人/户主</v>
          </cell>
          <cell r="L907" t="str">
            <v>2017、8</v>
          </cell>
          <cell r="M907" t="str">
            <v>丈夫服刑，俩孩子上学</v>
          </cell>
          <cell r="N907">
            <v>270</v>
          </cell>
        </row>
        <row r="908">
          <cell r="H908" t="str">
            <v>412927195212145333</v>
          </cell>
          <cell r="I908" t="str">
            <v>厚坡镇</v>
          </cell>
          <cell r="J908" t="str">
            <v>唐湾村</v>
          </cell>
          <cell r="K908" t="str">
            <v>本人/户主</v>
          </cell>
          <cell r="L908" t="str">
            <v>2012、7</v>
          </cell>
          <cell r="M908" t="str">
            <v>重病</v>
          </cell>
          <cell r="N908">
            <v>405</v>
          </cell>
        </row>
        <row r="909">
          <cell r="H909" t="str">
            <v>411326195304215319</v>
          </cell>
          <cell r="I909" t="str">
            <v>厚坡镇</v>
          </cell>
          <cell r="J909" t="str">
            <v>唐湾村</v>
          </cell>
          <cell r="K909" t="str">
            <v>本人/户主</v>
          </cell>
          <cell r="L909" t="str">
            <v>2012、7</v>
          </cell>
          <cell r="M909" t="str">
            <v>重病</v>
          </cell>
          <cell r="N909">
            <v>405</v>
          </cell>
        </row>
        <row r="910">
          <cell r="H910" t="str">
            <v>411323199809060067</v>
          </cell>
          <cell r="I910" t="str">
            <v>上集镇</v>
          </cell>
          <cell r="J910" t="str">
            <v>朝阳社区</v>
          </cell>
          <cell r="K910" t="str">
            <v>女</v>
          </cell>
        </row>
        <row r="910">
          <cell r="N910">
            <v>260</v>
          </cell>
        </row>
        <row r="911">
          <cell r="H911" t="str">
            <v>412927197203060011</v>
          </cell>
          <cell r="I911" t="str">
            <v>上集镇</v>
          </cell>
          <cell r="J911" t="str">
            <v>朝阳社区</v>
          </cell>
          <cell r="K911" t="str">
            <v>本人/户主</v>
          </cell>
          <cell r="L911" t="str">
            <v>2006、6</v>
          </cell>
          <cell r="M911" t="str">
            <v>失业</v>
          </cell>
          <cell r="N911">
            <v>255</v>
          </cell>
        </row>
        <row r="912">
          <cell r="H912" t="str">
            <v>412927193702165338</v>
          </cell>
          <cell r="I912" t="str">
            <v>香花镇</v>
          </cell>
          <cell r="J912" t="str">
            <v>香北村</v>
          </cell>
          <cell r="K912" t="str">
            <v>本人/户主</v>
          </cell>
          <cell r="L912" t="str">
            <v>2006、12</v>
          </cell>
          <cell r="M912" t="str">
            <v>疾病</v>
          </cell>
          <cell r="N912">
            <v>495</v>
          </cell>
        </row>
        <row r="913">
          <cell r="H913" t="str">
            <v>412927196606205364</v>
          </cell>
          <cell r="I913" t="str">
            <v>香花镇</v>
          </cell>
          <cell r="J913" t="str">
            <v>张寨村</v>
          </cell>
          <cell r="K913" t="str">
            <v>本人/户主</v>
          </cell>
          <cell r="L913" t="str">
            <v>2006、6</v>
          </cell>
          <cell r="M913" t="str">
            <v>残疾</v>
          </cell>
          <cell r="N913">
            <v>445</v>
          </cell>
        </row>
        <row r="914">
          <cell r="H914" t="str">
            <v>412927196210122175</v>
          </cell>
          <cell r="I914" t="str">
            <v>荆紫关镇</v>
          </cell>
          <cell r="J914" t="str">
            <v>北街村</v>
          </cell>
          <cell r="K914" t="str">
            <v>本人/户主</v>
          </cell>
          <cell r="L914" t="str">
            <v>2006、6</v>
          </cell>
          <cell r="M914" t="str">
            <v>疾病</v>
          </cell>
          <cell r="N914">
            <v>435</v>
          </cell>
        </row>
        <row r="915">
          <cell r="H915" t="str">
            <v>411323198108150014</v>
          </cell>
          <cell r="I915" t="str">
            <v>毛堂乡</v>
          </cell>
          <cell r="J915" t="str">
            <v>白树村</v>
          </cell>
          <cell r="K915" t="str">
            <v>本人/户主</v>
          </cell>
          <cell r="L915" t="str">
            <v>2006、6</v>
          </cell>
          <cell r="M915" t="str">
            <v>残疾</v>
          </cell>
          <cell r="N915">
            <v>500</v>
          </cell>
        </row>
        <row r="916">
          <cell r="H916" t="str">
            <v>41132319900117001X</v>
          </cell>
          <cell r="I916" t="str">
            <v>龙城街道</v>
          </cell>
          <cell r="J916" t="str">
            <v>西湾社区</v>
          </cell>
          <cell r="K916" t="str">
            <v>本人/户主</v>
          </cell>
          <cell r="L916" t="str">
            <v>2019、7</v>
          </cell>
          <cell r="M916" t="str">
            <v>脑瘫</v>
          </cell>
          <cell r="N916">
            <v>330</v>
          </cell>
        </row>
        <row r="917">
          <cell r="H917" t="str">
            <v>41292719590812002X</v>
          </cell>
          <cell r="I917" t="str">
            <v>龙城街道</v>
          </cell>
          <cell r="J917" t="str">
            <v>郑湾社区</v>
          </cell>
          <cell r="K917" t="str">
            <v>本人/户主</v>
          </cell>
          <cell r="L917" t="str">
            <v>2018、2</v>
          </cell>
          <cell r="M917" t="str">
            <v>丈夫伤残</v>
          </cell>
          <cell r="N917">
            <v>435</v>
          </cell>
        </row>
        <row r="918">
          <cell r="H918" t="str">
            <v>412927197606130010</v>
          </cell>
          <cell r="I918" t="str">
            <v>上集镇</v>
          </cell>
          <cell r="J918" t="str">
            <v>罗池贯社区</v>
          </cell>
          <cell r="K918" t="str">
            <v>子</v>
          </cell>
        </row>
        <row r="918">
          <cell r="N918">
            <v>170</v>
          </cell>
        </row>
        <row r="919">
          <cell r="H919" t="str">
            <v>411326201109206386</v>
          </cell>
          <cell r="I919" t="str">
            <v>上集镇</v>
          </cell>
          <cell r="J919" t="str">
            <v>罗池贯社区</v>
          </cell>
          <cell r="K919" t="str">
            <v>孙子、孙女或外孙子、外孙女</v>
          </cell>
        </row>
        <row r="919">
          <cell r="N919">
            <v>170</v>
          </cell>
        </row>
        <row r="920">
          <cell r="H920" t="str">
            <v>411326200903070020</v>
          </cell>
          <cell r="I920" t="str">
            <v>上集镇</v>
          </cell>
          <cell r="J920" t="str">
            <v>罗池贯社区</v>
          </cell>
          <cell r="K920" t="str">
            <v>孙子、孙女或外孙子、外孙女</v>
          </cell>
        </row>
        <row r="920">
          <cell r="N920">
            <v>170</v>
          </cell>
        </row>
        <row r="921">
          <cell r="H921" t="str">
            <v>412927195105043032</v>
          </cell>
          <cell r="I921" t="str">
            <v>上集镇</v>
          </cell>
          <cell r="J921" t="str">
            <v>罗池贯社区</v>
          </cell>
          <cell r="K921" t="str">
            <v>本人/户主</v>
          </cell>
          <cell r="L921" t="str">
            <v>2006、6</v>
          </cell>
          <cell r="M921" t="str">
            <v>缺乏劳动力</v>
          </cell>
          <cell r="N921">
            <v>180</v>
          </cell>
        </row>
        <row r="922">
          <cell r="H922" t="str">
            <v>411326200608220065</v>
          </cell>
          <cell r="I922" t="str">
            <v>商圣街道</v>
          </cell>
          <cell r="J922" t="str">
            <v>幸福社区</v>
          </cell>
          <cell r="K922" t="str">
            <v>女</v>
          </cell>
        </row>
        <row r="922">
          <cell r="N922">
            <v>210</v>
          </cell>
        </row>
        <row r="923">
          <cell r="H923" t="str">
            <v>411326201408190046</v>
          </cell>
          <cell r="I923" t="str">
            <v>商圣街道</v>
          </cell>
          <cell r="J923" t="str">
            <v>幸福社区</v>
          </cell>
          <cell r="K923" t="str">
            <v>女</v>
          </cell>
        </row>
        <row r="923">
          <cell r="N923">
            <v>210</v>
          </cell>
        </row>
        <row r="924">
          <cell r="H924" t="str">
            <v>411323198110010117</v>
          </cell>
          <cell r="I924" t="str">
            <v>商圣街道</v>
          </cell>
          <cell r="J924" t="str">
            <v>幸福社区</v>
          </cell>
          <cell r="K924" t="str">
            <v>本人/户主</v>
          </cell>
          <cell r="L924" t="str">
            <v>2012、1</v>
          </cell>
          <cell r="M924" t="str">
            <v>残疾</v>
          </cell>
          <cell r="N924">
            <v>210</v>
          </cell>
        </row>
        <row r="925">
          <cell r="H925" t="str">
            <v>411323200102090022</v>
          </cell>
          <cell r="I925" t="str">
            <v>龙城街道</v>
          </cell>
          <cell r="J925" t="str">
            <v>西湾社区</v>
          </cell>
          <cell r="K925" t="str">
            <v>女</v>
          </cell>
        </row>
        <row r="925">
          <cell r="N925">
            <v>315</v>
          </cell>
        </row>
        <row r="926">
          <cell r="H926" t="str">
            <v>41132319750408005X</v>
          </cell>
          <cell r="I926" t="str">
            <v>龙城街道</v>
          </cell>
          <cell r="J926" t="str">
            <v>西湾社区</v>
          </cell>
          <cell r="K926" t="str">
            <v>本人/户主</v>
          </cell>
          <cell r="L926" t="str">
            <v>2013、10</v>
          </cell>
          <cell r="M926" t="str">
            <v>癌症</v>
          </cell>
          <cell r="N926">
            <v>315</v>
          </cell>
        </row>
        <row r="927">
          <cell r="H927" t="str">
            <v>411326200902210060</v>
          </cell>
          <cell r="I927" t="str">
            <v>金河镇</v>
          </cell>
          <cell r="J927" t="str">
            <v>金河社区</v>
          </cell>
          <cell r="K927" t="str">
            <v>本人/户主</v>
          </cell>
          <cell r="L927" t="str">
            <v>2016、4</v>
          </cell>
          <cell r="M927" t="str">
            <v>缺乏劳动力</v>
          </cell>
          <cell r="N927">
            <v>435</v>
          </cell>
        </row>
        <row r="928">
          <cell r="H928" t="str">
            <v>412927197311161426</v>
          </cell>
          <cell r="I928" t="str">
            <v>上集镇</v>
          </cell>
          <cell r="J928" t="str">
            <v>朝阳社区</v>
          </cell>
          <cell r="K928" t="str">
            <v>本人/户主</v>
          </cell>
          <cell r="L928" t="str">
            <v>2011、1</v>
          </cell>
          <cell r="M928" t="str">
            <v>重病</v>
          </cell>
          <cell r="N928">
            <v>355</v>
          </cell>
        </row>
        <row r="929">
          <cell r="H929" t="str">
            <v>411323199112100022</v>
          </cell>
          <cell r="I929" t="str">
            <v>上集镇</v>
          </cell>
          <cell r="J929" t="str">
            <v>青龙村</v>
          </cell>
          <cell r="K929" t="str">
            <v>本人/户主</v>
          </cell>
          <cell r="L929" t="str">
            <v>2021、1</v>
          </cell>
          <cell r="M929" t="str">
            <v>孩子早产儿，花费大</v>
          </cell>
          <cell r="N929">
            <v>420</v>
          </cell>
        </row>
        <row r="930">
          <cell r="H930" t="str">
            <v>412927193503121711</v>
          </cell>
          <cell r="I930" t="str">
            <v>寺湾镇</v>
          </cell>
          <cell r="J930" t="str">
            <v>大峪沟村</v>
          </cell>
          <cell r="K930" t="str">
            <v>本人/户主</v>
          </cell>
          <cell r="L930" t="str">
            <v>2009、4</v>
          </cell>
          <cell r="M930" t="str">
            <v>缺乏劳动力</v>
          </cell>
          <cell r="N930">
            <v>455</v>
          </cell>
        </row>
        <row r="931">
          <cell r="H931" t="str">
            <v>41292719500928002X</v>
          </cell>
          <cell r="I931" t="str">
            <v>龙城街道</v>
          </cell>
          <cell r="J931" t="str">
            <v>西湾社区</v>
          </cell>
          <cell r="K931" t="str">
            <v>本人/户主</v>
          </cell>
          <cell r="L931" t="str">
            <v>2018、5</v>
          </cell>
          <cell r="M931" t="str">
            <v>丧偶、有病</v>
          </cell>
          <cell r="N931">
            <v>405</v>
          </cell>
        </row>
        <row r="932">
          <cell r="H932" t="str">
            <v>411326200401110061</v>
          </cell>
          <cell r="I932" t="str">
            <v>商圣街道</v>
          </cell>
          <cell r="J932" t="str">
            <v>冬青社区</v>
          </cell>
          <cell r="K932" t="str">
            <v>女</v>
          </cell>
        </row>
        <row r="932">
          <cell r="N932">
            <v>210</v>
          </cell>
        </row>
        <row r="933">
          <cell r="H933" t="str">
            <v>412927194109100044</v>
          </cell>
          <cell r="I933" t="str">
            <v>商圣街道</v>
          </cell>
          <cell r="J933" t="str">
            <v>冬青社区</v>
          </cell>
          <cell r="K933" t="str">
            <v>父母</v>
          </cell>
        </row>
        <row r="933">
          <cell r="N933">
            <v>210</v>
          </cell>
        </row>
        <row r="934">
          <cell r="H934" t="str">
            <v>412927197207120034</v>
          </cell>
          <cell r="I934" t="str">
            <v>商圣街道</v>
          </cell>
          <cell r="J934" t="str">
            <v>冬青社区</v>
          </cell>
          <cell r="K934" t="str">
            <v>本人/户主</v>
          </cell>
          <cell r="L934" t="str">
            <v>2016、12</v>
          </cell>
          <cell r="M934" t="str">
            <v>聋哑，孩子上学</v>
          </cell>
          <cell r="N934">
            <v>220</v>
          </cell>
        </row>
        <row r="935">
          <cell r="H935" t="str">
            <v>411323197304050024</v>
          </cell>
          <cell r="I935" t="str">
            <v>龙城街道</v>
          </cell>
          <cell r="J935" t="str">
            <v>西湾社区</v>
          </cell>
          <cell r="K935" t="str">
            <v>配偶</v>
          </cell>
        </row>
        <row r="935">
          <cell r="N935">
            <v>230</v>
          </cell>
        </row>
        <row r="936">
          <cell r="H936" t="str">
            <v>411323200507270013</v>
          </cell>
          <cell r="I936" t="str">
            <v>龙城街道</v>
          </cell>
          <cell r="J936" t="str">
            <v>西湾社区</v>
          </cell>
          <cell r="K936" t="str">
            <v>子</v>
          </cell>
        </row>
        <row r="936">
          <cell r="N936">
            <v>230</v>
          </cell>
        </row>
        <row r="937">
          <cell r="H937" t="str">
            <v>412927197410160031</v>
          </cell>
          <cell r="I937" t="str">
            <v>龙城街道</v>
          </cell>
          <cell r="J937" t="str">
            <v>西湾社区</v>
          </cell>
          <cell r="K937" t="str">
            <v>本人/户主</v>
          </cell>
          <cell r="L937" t="str">
            <v>2019、7</v>
          </cell>
          <cell r="M937" t="str">
            <v>骨折致瘫痪</v>
          </cell>
          <cell r="N937">
            <v>230</v>
          </cell>
        </row>
        <row r="938">
          <cell r="H938" t="str">
            <v>41292719381015007X</v>
          </cell>
          <cell r="I938" t="str">
            <v>上集镇</v>
          </cell>
          <cell r="J938" t="str">
            <v>青龙村</v>
          </cell>
          <cell r="K938" t="str">
            <v>本人/户主</v>
          </cell>
          <cell r="L938" t="str">
            <v>2006、6</v>
          </cell>
          <cell r="M938" t="str">
            <v>重病</v>
          </cell>
          <cell r="N938">
            <v>475</v>
          </cell>
        </row>
        <row r="939">
          <cell r="H939" t="str">
            <v>411326201109170029</v>
          </cell>
          <cell r="I939" t="str">
            <v>龙城街道</v>
          </cell>
          <cell r="J939" t="str">
            <v>西湾社区</v>
          </cell>
          <cell r="K939" t="str">
            <v>女</v>
          </cell>
        </row>
        <row r="939">
          <cell r="N939">
            <v>230</v>
          </cell>
        </row>
        <row r="940">
          <cell r="H940" t="str">
            <v>411323200307170026</v>
          </cell>
          <cell r="I940" t="str">
            <v>龙城街道</v>
          </cell>
          <cell r="J940" t="str">
            <v>西湾社区</v>
          </cell>
          <cell r="K940" t="str">
            <v>女</v>
          </cell>
        </row>
        <row r="940">
          <cell r="N940">
            <v>230</v>
          </cell>
        </row>
        <row r="941">
          <cell r="H941" t="str">
            <v>411323197301025851</v>
          </cell>
          <cell r="I941" t="str">
            <v>龙城街道</v>
          </cell>
          <cell r="J941" t="str">
            <v>西湾社区</v>
          </cell>
          <cell r="K941" t="str">
            <v>本人/户主</v>
          </cell>
          <cell r="L941" t="str">
            <v>2006、6</v>
          </cell>
          <cell r="M941" t="str">
            <v>失业、有病</v>
          </cell>
          <cell r="N941">
            <v>225</v>
          </cell>
        </row>
        <row r="942">
          <cell r="H942" t="str">
            <v>412927196007026399</v>
          </cell>
          <cell r="I942" t="str">
            <v>厚坡镇</v>
          </cell>
          <cell r="J942" t="str">
            <v>马王港村</v>
          </cell>
          <cell r="K942" t="str">
            <v>本人/户主</v>
          </cell>
          <cell r="L942" t="str">
            <v>2018、7</v>
          </cell>
          <cell r="M942" t="str">
            <v>失业、患糖尿病</v>
          </cell>
          <cell r="N942">
            <v>375</v>
          </cell>
        </row>
        <row r="943">
          <cell r="H943" t="str">
            <v>41132620031029001X</v>
          </cell>
          <cell r="I943" t="str">
            <v>龙城街道</v>
          </cell>
          <cell r="J943" t="str">
            <v>春风社区</v>
          </cell>
          <cell r="K943" t="str">
            <v>子</v>
          </cell>
        </row>
        <row r="943">
          <cell r="N943">
            <v>180</v>
          </cell>
        </row>
        <row r="944">
          <cell r="H944" t="str">
            <v>411326201110257017</v>
          </cell>
          <cell r="I944" t="str">
            <v>龙城街道</v>
          </cell>
          <cell r="J944" t="str">
            <v>春风社区</v>
          </cell>
          <cell r="K944" t="str">
            <v>子</v>
          </cell>
        </row>
        <row r="944">
          <cell r="N944">
            <v>180</v>
          </cell>
        </row>
        <row r="945">
          <cell r="H945" t="str">
            <v>411323198204010046</v>
          </cell>
          <cell r="I945" t="str">
            <v>龙城街道</v>
          </cell>
          <cell r="J945" t="str">
            <v>春风社区</v>
          </cell>
          <cell r="K945" t="str">
            <v>本人/户主</v>
          </cell>
          <cell r="L945" t="str">
            <v>2017、9</v>
          </cell>
          <cell r="M945" t="str">
            <v>离异、三个孩子上学</v>
          </cell>
          <cell r="N945">
            <v>190</v>
          </cell>
        </row>
        <row r="946">
          <cell r="H946" t="str">
            <v>412927197509170010</v>
          </cell>
          <cell r="I946" t="str">
            <v>龙城街道</v>
          </cell>
          <cell r="J946" t="str">
            <v>西湾社区</v>
          </cell>
          <cell r="K946" t="str">
            <v>本人/户主</v>
          </cell>
          <cell r="L946" t="str">
            <v>2018、5</v>
          </cell>
          <cell r="M946" t="str">
            <v>严重烧伤</v>
          </cell>
          <cell r="N946">
            <v>455</v>
          </cell>
        </row>
        <row r="947">
          <cell r="H947" t="str">
            <v>411323193102163022</v>
          </cell>
          <cell r="I947" t="str">
            <v>老城镇</v>
          </cell>
          <cell r="J947" t="str">
            <v>黑龙泉村</v>
          </cell>
          <cell r="K947" t="str">
            <v>本人/户主</v>
          </cell>
          <cell r="L947" t="str">
            <v>2014、10</v>
          </cell>
          <cell r="M947" t="str">
            <v>缺乏劳动力</v>
          </cell>
          <cell r="N947">
            <v>465</v>
          </cell>
        </row>
        <row r="948">
          <cell r="H948" t="str">
            <v>412927196510101114</v>
          </cell>
          <cell r="I948" t="str">
            <v>毛堂乡</v>
          </cell>
          <cell r="J948" t="str">
            <v>白树村</v>
          </cell>
          <cell r="K948" t="str">
            <v>本人/户主</v>
          </cell>
          <cell r="L948" t="str">
            <v>2013、7</v>
          </cell>
          <cell r="M948" t="str">
            <v>失业，有病</v>
          </cell>
          <cell r="N948">
            <v>345</v>
          </cell>
        </row>
        <row r="949">
          <cell r="H949" t="str">
            <v>412927195501120044</v>
          </cell>
          <cell r="I949" t="str">
            <v>商圣街道</v>
          </cell>
          <cell r="J949" t="str">
            <v>冬青社区</v>
          </cell>
          <cell r="K949" t="str">
            <v>本人/户主</v>
          </cell>
          <cell r="L949" t="str">
            <v>2019、5</v>
          </cell>
          <cell r="M949" t="str">
            <v>脑溢血</v>
          </cell>
          <cell r="N949">
            <v>410</v>
          </cell>
        </row>
        <row r="950">
          <cell r="H950" t="str">
            <v>41292719680228002X</v>
          </cell>
          <cell r="I950" t="str">
            <v>商圣街道</v>
          </cell>
          <cell r="J950" t="str">
            <v>冬青社区</v>
          </cell>
          <cell r="K950" t="str">
            <v>本人/户主</v>
          </cell>
          <cell r="L950" t="str">
            <v>2016、3</v>
          </cell>
          <cell r="M950" t="str">
            <v>丧偶、母子俩智残</v>
          </cell>
          <cell r="N950">
            <v>500</v>
          </cell>
        </row>
        <row r="951">
          <cell r="H951" t="str">
            <v>411323198504084426</v>
          </cell>
          <cell r="I951" t="str">
            <v>香花镇</v>
          </cell>
          <cell r="J951" t="str">
            <v>香南村</v>
          </cell>
          <cell r="K951" t="str">
            <v>本人/户主</v>
          </cell>
          <cell r="L951" t="str">
            <v>2016、8</v>
          </cell>
          <cell r="M951" t="str">
            <v>精神病</v>
          </cell>
          <cell r="N951">
            <v>505</v>
          </cell>
        </row>
        <row r="952">
          <cell r="H952" t="str">
            <v>411323198407055316</v>
          </cell>
          <cell r="I952" t="str">
            <v>龙城街道</v>
          </cell>
          <cell r="J952" t="str">
            <v>春风社区</v>
          </cell>
          <cell r="K952" t="str">
            <v>配偶</v>
          </cell>
        </row>
        <row r="952">
          <cell r="N952">
            <v>200</v>
          </cell>
        </row>
        <row r="953">
          <cell r="H953" t="str">
            <v>411326201405310030</v>
          </cell>
          <cell r="I953" t="str">
            <v>龙城街道</v>
          </cell>
          <cell r="J953" t="str">
            <v>春风社区</v>
          </cell>
          <cell r="K953" t="str">
            <v>子</v>
          </cell>
        </row>
        <row r="953">
          <cell r="N953">
            <v>200</v>
          </cell>
        </row>
        <row r="954">
          <cell r="H954" t="str">
            <v>411324198806102008</v>
          </cell>
          <cell r="I954" t="str">
            <v>龙城街道</v>
          </cell>
          <cell r="J954" t="str">
            <v>春风社区</v>
          </cell>
          <cell r="K954" t="str">
            <v>本人/户主</v>
          </cell>
          <cell r="L954" t="str">
            <v>2016、12</v>
          </cell>
          <cell r="M954" t="str">
            <v>聋哑一级</v>
          </cell>
          <cell r="N954">
            <v>220</v>
          </cell>
        </row>
        <row r="955">
          <cell r="H955" t="str">
            <v>411326200906010023</v>
          </cell>
          <cell r="I955" t="str">
            <v>商圣街道</v>
          </cell>
          <cell r="J955" t="str">
            <v>冬青社区</v>
          </cell>
          <cell r="K955" t="str">
            <v>女</v>
          </cell>
        </row>
        <row r="955">
          <cell r="N955">
            <v>305</v>
          </cell>
        </row>
        <row r="956">
          <cell r="H956" t="str">
            <v>411323198011130017</v>
          </cell>
          <cell r="I956" t="str">
            <v>商圣街道</v>
          </cell>
          <cell r="J956" t="str">
            <v>冬青社区</v>
          </cell>
          <cell r="K956" t="str">
            <v>本人/户主</v>
          </cell>
          <cell r="L956" t="str">
            <v>2009、4</v>
          </cell>
          <cell r="M956" t="str">
            <v>重病</v>
          </cell>
          <cell r="N956">
            <v>305</v>
          </cell>
        </row>
        <row r="957">
          <cell r="H957" t="str">
            <v>411323197609170019</v>
          </cell>
          <cell r="I957" t="str">
            <v>商圣街道</v>
          </cell>
          <cell r="J957" t="str">
            <v>冬青社区</v>
          </cell>
          <cell r="K957" t="str">
            <v>本人/户主</v>
          </cell>
          <cell r="L957" t="str">
            <v>2007、1</v>
          </cell>
          <cell r="M957" t="str">
            <v>重残</v>
          </cell>
          <cell r="N957">
            <v>410</v>
          </cell>
        </row>
        <row r="958">
          <cell r="H958" t="str">
            <v>41132320020608054X</v>
          </cell>
          <cell r="I958" t="str">
            <v>龙城街道</v>
          </cell>
          <cell r="J958" t="str">
            <v>西湾社区</v>
          </cell>
          <cell r="K958" t="str">
            <v>女</v>
          </cell>
        </row>
        <row r="958">
          <cell r="N958">
            <v>315</v>
          </cell>
        </row>
        <row r="959">
          <cell r="H959" t="str">
            <v>41292719661010008X</v>
          </cell>
          <cell r="I959" t="str">
            <v>龙城街道</v>
          </cell>
          <cell r="J959" t="str">
            <v>西湾社区</v>
          </cell>
          <cell r="K959" t="str">
            <v>本人/户主</v>
          </cell>
          <cell r="L959" t="str">
            <v>2006、12</v>
          </cell>
          <cell r="M959" t="str">
            <v>失业、孩子有病</v>
          </cell>
          <cell r="N959">
            <v>315</v>
          </cell>
        </row>
        <row r="960">
          <cell r="H960" t="str">
            <v>411323194205120046</v>
          </cell>
          <cell r="I960" t="str">
            <v>龙城街道</v>
          </cell>
          <cell r="J960" t="str">
            <v>上集社区</v>
          </cell>
          <cell r="K960" t="str">
            <v>本人/户主</v>
          </cell>
          <cell r="L960" t="str">
            <v>2018、2</v>
          </cell>
          <cell r="M960" t="str">
            <v>无业、孩子上大学</v>
          </cell>
          <cell r="N960">
            <v>495</v>
          </cell>
        </row>
        <row r="961">
          <cell r="H961" t="str">
            <v>411323200606240012</v>
          </cell>
          <cell r="I961" t="str">
            <v>龙城街道</v>
          </cell>
          <cell r="J961" t="str">
            <v>郑湾社区</v>
          </cell>
          <cell r="K961" t="str">
            <v>本人/户主</v>
          </cell>
          <cell r="L961" t="str">
            <v>2015、10</v>
          </cell>
          <cell r="M961" t="str">
            <v>爹死妈嫁</v>
          </cell>
          <cell r="N961">
            <v>430</v>
          </cell>
        </row>
        <row r="962">
          <cell r="H962" t="str">
            <v>411323195103100567</v>
          </cell>
          <cell r="I962" t="str">
            <v>上集镇</v>
          </cell>
          <cell r="J962" t="str">
            <v>罗池贯社区</v>
          </cell>
          <cell r="K962" t="str">
            <v>本人/户主</v>
          </cell>
          <cell r="L962" t="str">
            <v>2009、1</v>
          </cell>
          <cell r="M962" t="str">
            <v>疾病</v>
          </cell>
          <cell r="N962">
            <v>405</v>
          </cell>
        </row>
        <row r="963">
          <cell r="H963" t="str">
            <v>411323199908090018</v>
          </cell>
          <cell r="I963" t="str">
            <v>金河镇</v>
          </cell>
          <cell r="J963" t="str">
            <v>金江社区</v>
          </cell>
          <cell r="K963" t="str">
            <v>子</v>
          </cell>
        </row>
        <row r="963">
          <cell r="N963">
            <v>265</v>
          </cell>
        </row>
        <row r="964">
          <cell r="H964" t="str">
            <v>412927197307250020</v>
          </cell>
          <cell r="I964" t="str">
            <v>金河镇</v>
          </cell>
          <cell r="J964" t="str">
            <v>金江社区</v>
          </cell>
          <cell r="K964" t="str">
            <v>本人/户主</v>
          </cell>
          <cell r="L964" t="str">
            <v>2006、6</v>
          </cell>
          <cell r="M964" t="str">
            <v>失业</v>
          </cell>
          <cell r="N964">
            <v>265</v>
          </cell>
        </row>
        <row r="965">
          <cell r="H965" t="str">
            <v>412927194907270021</v>
          </cell>
          <cell r="I965" t="str">
            <v>商圣街道</v>
          </cell>
          <cell r="J965" t="str">
            <v>冬青社区</v>
          </cell>
          <cell r="K965" t="str">
            <v>本人/户主</v>
          </cell>
          <cell r="L965" t="str">
            <v>2017、12</v>
          </cell>
          <cell r="M965" t="str">
            <v>丧偶、有病</v>
          </cell>
          <cell r="N965">
            <v>375</v>
          </cell>
        </row>
        <row r="966">
          <cell r="H966" t="str">
            <v>412927194306061419</v>
          </cell>
          <cell r="I966" t="str">
            <v>西簧乡</v>
          </cell>
          <cell r="J966" t="str">
            <v>河北营村</v>
          </cell>
          <cell r="K966" t="str">
            <v>本人/户主</v>
          </cell>
          <cell r="L966" t="str">
            <v>2007、12</v>
          </cell>
          <cell r="M966" t="str">
            <v>失业</v>
          </cell>
          <cell r="N966">
            <v>425</v>
          </cell>
        </row>
        <row r="967">
          <cell r="H967" t="str">
            <v>412927195903155813</v>
          </cell>
          <cell r="I967" t="str">
            <v>九重镇</v>
          </cell>
          <cell r="J967" t="str">
            <v>九重村</v>
          </cell>
          <cell r="K967" t="str">
            <v>本人/户主</v>
          </cell>
          <cell r="L967" t="str">
            <v>2021、1</v>
          </cell>
          <cell r="M967" t="str">
            <v>视力二级残疾</v>
          </cell>
          <cell r="N967">
            <v>300</v>
          </cell>
        </row>
        <row r="968">
          <cell r="H968" t="str">
            <v>412927194710020029</v>
          </cell>
          <cell r="I968" t="str">
            <v>商圣街道</v>
          </cell>
          <cell r="J968" t="str">
            <v>狮子路社区</v>
          </cell>
          <cell r="K968" t="str">
            <v>本人/户主</v>
          </cell>
          <cell r="L968" t="str">
            <v>2007、1</v>
          </cell>
          <cell r="M968" t="str">
            <v>疾病</v>
          </cell>
          <cell r="N968">
            <v>365</v>
          </cell>
        </row>
        <row r="969">
          <cell r="H969" t="str">
            <v>41292719791114462X</v>
          </cell>
          <cell r="I969" t="str">
            <v>龙城街道</v>
          </cell>
          <cell r="J969" t="str">
            <v>西湾社区</v>
          </cell>
          <cell r="K969" t="str">
            <v>配偶</v>
          </cell>
        </row>
        <row r="969">
          <cell r="N969">
            <v>150</v>
          </cell>
        </row>
        <row r="970">
          <cell r="H970" t="str">
            <v>411323200502170013</v>
          </cell>
          <cell r="I970" t="str">
            <v>龙城街道</v>
          </cell>
          <cell r="J970" t="str">
            <v>西湾社区</v>
          </cell>
          <cell r="K970" t="str">
            <v>子</v>
          </cell>
        </row>
        <row r="970">
          <cell r="N970">
            <v>150</v>
          </cell>
        </row>
        <row r="971">
          <cell r="H971" t="str">
            <v>411323200105050042</v>
          </cell>
          <cell r="I971" t="str">
            <v>龙城街道</v>
          </cell>
          <cell r="J971" t="str">
            <v>西湾社区</v>
          </cell>
          <cell r="K971" t="str">
            <v>女</v>
          </cell>
        </row>
        <row r="971">
          <cell r="N971">
            <v>150</v>
          </cell>
        </row>
        <row r="972">
          <cell r="H972" t="str">
            <v>41292719710913001X</v>
          </cell>
          <cell r="I972" t="str">
            <v>龙城街道</v>
          </cell>
          <cell r="J972" t="str">
            <v>西湾社区</v>
          </cell>
          <cell r="K972" t="str">
            <v>本人/户主</v>
          </cell>
          <cell r="L972" t="str">
            <v>2020、1</v>
          </cell>
          <cell r="M972" t="str">
            <v>精神残疾、孩子上学</v>
          </cell>
          <cell r="N972">
            <v>140</v>
          </cell>
        </row>
        <row r="973">
          <cell r="H973" t="str">
            <v>411326201007234466</v>
          </cell>
          <cell r="I973" t="str">
            <v>上集镇</v>
          </cell>
          <cell r="J973" t="str">
            <v>程营社区</v>
          </cell>
          <cell r="K973" t="str">
            <v>女</v>
          </cell>
        </row>
        <row r="973">
          <cell r="N973">
            <v>360</v>
          </cell>
        </row>
        <row r="974">
          <cell r="H974" t="str">
            <v>412927197008150046</v>
          </cell>
          <cell r="I974" t="str">
            <v>上集镇</v>
          </cell>
          <cell r="J974" t="str">
            <v>程营社区</v>
          </cell>
          <cell r="K974" t="str">
            <v>本人/户主</v>
          </cell>
          <cell r="L974" t="str">
            <v>2013、1</v>
          </cell>
          <cell r="M974" t="str">
            <v>残疾</v>
          </cell>
          <cell r="N974">
            <v>360</v>
          </cell>
        </row>
        <row r="975">
          <cell r="H975" t="str">
            <v>412927197007030018</v>
          </cell>
          <cell r="I975" t="str">
            <v>上集镇</v>
          </cell>
          <cell r="J975" t="str">
            <v>程营社区</v>
          </cell>
          <cell r="K975" t="str">
            <v>本人/户主</v>
          </cell>
          <cell r="L975" t="str">
            <v>2006、6</v>
          </cell>
          <cell r="M975" t="str">
            <v>失业</v>
          </cell>
          <cell r="N975">
            <v>465</v>
          </cell>
        </row>
        <row r="976">
          <cell r="H976" t="str">
            <v>412927195607200018</v>
          </cell>
          <cell r="I976" t="str">
            <v>龙城街道</v>
          </cell>
          <cell r="J976" t="str">
            <v>西湾社区</v>
          </cell>
          <cell r="K976" t="str">
            <v>配偶</v>
          </cell>
        </row>
        <row r="976">
          <cell r="N976">
            <v>255</v>
          </cell>
        </row>
        <row r="977">
          <cell r="H977" t="str">
            <v>412927196503291124</v>
          </cell>
          <cell r="I977" t="str">
            <v>龙城街道</v>
          </cell>
          <cell r="J977" t="str">
            <v>西湾社区</v>
          </cell>
          <cell r="K977" t="str">
            <v>本人/户主</v>
          </cell>
          <cell r="L977" t="str">
            <v>2018、11</v>
          </cell>
          <cell r="M977" t="str">
            <v>特殊病种</v>
          </cell>
          <cell r="N977">
            <v>255</v>
          </cell>
        </row>
        <row r="978">
          <cell r="H978" t="str">
            <v>412927196808120094</v>
          </cell>
          <cell r="I978" t="str">
            <v>龙城街道</v>
          </cell>
          <cell r="J978" t="str">
            <v>郑湾社区</v>
          </cell>
          <cell r="K978" t="str">
            <v>配偶</v>
          </cell>
        </row>
        <row r="978">
          <cell r="N978">
            <v>280</v>
          </cell>
        </row>
        <row r="979">
          <cell r="H979" t="str">
            <v>412927197007020127</v>
          </cell>
          <cell r="I979" t="str">
            <v>龙城街道</v>
          </cell>
          <cell r="J979" t="str">
            <v>郑湾社区</v>
          </cell>
          <cell r="K979" t="str">
            <v>本人/户主</v>
          </cell>
          <cell r="L979" t="str">
            <v>2018、12</v>
          </cell>
          <cell r="M979" t="str">
            <v>患乳腺癌</v>
          </cell>
          <cell r="N979">
            <v>280</v>
          </cell>
        </row>
        <row r="980">
          <cell r="H980" t="str">
            <v>412927196404020011</v>
          </cell>
          <cell r="I980" t="str">
            <v>龙城街道</v>
          </cell>
          <cell r="J980" t="str">
            <v>春风社区</v>
          </cell>
          <cell r="K980" t="str">
            <v>本人/户主</v>
          </cell>
          <cell r="L980" t="str">
            <v>2017、9</v>
          </cell>
          <cell r="M980" t="str">
            <v>失业、孩子上学</v>
          </cell>
          <cell r="N980">
            <v>355</v>
          </cell>
        </row>
        <row r="981">
          <cell r="H981" t="str">
            <v>412927193412200027</v>
          </cell>
          <cell r="I981" t="str">
            <v>上集镇</v>
          </cell>
          <cell r="J981" t="str">
            <v>程营社区</v>
          </cell>
          <cell r="K981" t="str">
            <v>本人/户主</v>
          </cell>
          <cell r="L981" t="str">
            <v>2006、6</v>
          </cell>
          <cell r="M981" t="str">
            <v>缺乏劳动力</v>
          </cell>
          <cell r="N981">
            <v>375</v>
          </cell>
        </row>
        <row r="982">
          <cell r="H982" t="str">
            <v>411323195607090606</v>
          </cell>
          <cell r="I982" t="str">
            <v>上集镇</v>
          </cell>
          <cell r="J982" t="str">
            <v>罗池贯社区</v>
          </cell>
          <cell r="K982" t="str">
            <v>配偶</v>
          </cell>
        </row>
        <row r="982">
          <cell r="N982">
            <v>285</v>
          </cell>
        </row>
        <row r="983">
          <cell r="H983" t="str">
            <v>411323195611270554</v>
          </cell>
          <cell r="I983" t="str">
            <v>上集镇</v>
          </cell>
          <cell r="J983" t="str">
            <v>罗池贯社区</v>
          </cell>
          <cell r="K983" t="str">
            <v>本人/户主</v>
          </cell>
          <cell r="L983" t="str">
            <v>2014、4</v>
          </cell>
          <cell r="M983" t="str">
            <v>伤残</v>
          </cell>
          <cell r="N983">
            <v>285</v>
          </cell>
        </row>
        <row r="984">
          <cell r="H984" t="str">
            <v>412927193912112138</v>
          </cell>
          <cell r="I984" t="str">
            <v>荆紫关镇</v>
          </cell>
          <cell r="J984" t="str">
            <v>北街村</v>
          </cell>
          <cell r="K984" t="str">
            <v>本人/户主</v>
          </cell>
          <cell r="L984" t="str">
            <v>2006、12</v>
          </cell>
          <cell r="M984" t="str">
            <v>缺乏劳动力</v>
          </cell>
          <cell r="N984">
            <v>435</v>
          </cell>
        </row>
        <row r="985">
          <cell r="H985" t="str">
            <v>411323200304230011</v>
          </cell>
          <cell r="I985" t="str">
            <v>上集镇</v>
          </cell>
          <cell r="J985" t="str">
            <v>罗池贯社区</v>
          </cell>
          <cell r="K985" t="str">
            <v>子</v>
          </cell>
        </row>
        <row r="985">
          <cell r="N985">
            <v>200</v>
          </cell>
        </row>
        <row r="986">
          <cell r="H986" t="str">
            <v>411326200705020014</v>
          </cell>
          <cell r="I986" t="str">
            <v>上集镇</v>
          </cell>
          <cell r="J986" t="str">
            <v>罗池贯社区</v>
          </cell>
          <cell r="K986" t="str">
            <v>子</v>
          </cell>
        </row>
        <row r="986">
          <cell r="N986">
            <v>200</v>
          </cell>
        </row>
        <row r="987">
          <cell r="H987" t="str">
            <v>41132319751024054X</v>
          </cell>
          <cell r="I987" t="str">
            <v>上集镇</v>
          </cell>
          <cell r="J987" t="str">
            <v>罗池贯社区</v>
          </cell>
          <cell r="K987" t="str">
            <v>本人/户主</v>
          </cell>
          <cell r="L987" t="str">
            <v>2013、1</v>
          </cell>
          <cell r="M987" t="str">
            <v>孩子唐氏综合症</v>
          </cell>
          <cell r="N987">
            <v>200</v>
          </cell>
        </row>
        <row r="988">
          <cell r="H988" t="str">
            <v>412927194904150016</v>
          </cell>
          <cell r="I988" t="str">
            <v>龙城街道</v>
          </cell>
          <cell r="J988" t="str">
            <v>上集社区</v>
          </cell>
          <cell r="K988" t="str">
            <v>兄弟姐妹</v>
          </cell>
        </row>
        <row r="988">
          <cell r="N988">
            <v>330</v>
          </cell>
        </row>
        <row r="989">
          <cell r="H989" t="str">
            <v>412927195605020013</v>
          </cell>
          <cell r="I989" t="str">
            <v>龙城街道</v>
          </cell>
          <cell r="J989" t="str">
            <v>上集社区</v>
          </cell>
          <cell r="K989" t="str">
            <v>本人/户主</v>
          </cell>
          <cell r="L989" t="str">
            <v>2006、6</v>
          </cell>
          <cell r="M989" t="str">
            <v>年老，有病</v>
          </cell>
          <cell r="N989">
            <v>330</v>
          </cell>
        </row>
        <row r="990">
          <cell r="H990" t="str">
            <v>411323196804133059</v>
          </cell>
          <cell r="I990" t="str">
            <v>老城镇</v>
          </cell>
          <cell r="J990" t="str">
            <v>秧田村</v>
          </cell>
          <cell r="K990" t="str">
            <v>本人/户主</v>
          </cell>
          <cell r="L990" t="str">
            <v>2006、12</v>
          </cell>
          <cell r="M990" t="str">
            <v>失业</v>
          </cell>
          <cell r="N990">
            <v>435</v>
          </cell>
        </row>
        <row r="991">
          <cell r="H991" t="str">
            <v>411323198610295331</v>
          </cell>
          <cell r="I991" t="str">
            <v>香花镇</v>
          </cell>
          <cell r="J991" t="str">
            <v>香南村</v>
          </cell>
          <cell r="K991" t="str">
            <v>本人/户主</v>
          </cell>
          <cell r="L991" t="str">
            <v>2013、1</v>
          </cell>
          <cell r="M991" t="str">
            <v>残疾</v>
          </cell>
          <cell r="N991">
            <v>465</v>
          </cell>
        </row>
        <row r="992">
          <cell r="H992" t="str">
            <v>412927195201270016</v>
          </cell>
          <cell r="I992" t="str">
            <v>商圣街道</v>
          </cell>
          <cell r="J992" t="str">
            <v>冬青社区</v>
          </cell>
          <cell r="K992" t="str">
            <v>配偶</v>
          </cell>
        </row>
        <row r="992">
          <cell r="N992">
            <v>245</v>
          </cell>
        </row>
        <row r="993">
          <cell r="H993" t="str">
            <v>412927194910100023</v>
          </cell>
          <cell r="I993" t="str">
            <v>商圣街道</v>
          </cell>
          <cell r="J993" t="str">
            <v>冬青社区</v>
          </cell>
          <cell r="K993" t="str">
            <v>本人/户主</v>
          </cell>
          <cell r="L993" t="str">
            <v>2018、8</v>
          </cell>
          <cell r="M993" t="str">
            <v>无业、失地、患食道癌</v>
          </cell>
          <cell r="N993">
            <v>245</v>
          </cell>
        </row>
        <row r="994">
          <cell r="H994" t="str">
            <v>412927194001052642</v>
          </cell>
          <cell r="I994" t="str">
            <v>金河镇</v>
          </cell>
          <cell r="J994" t="str">
            <v>金汇社区</v>
          </cell>
          <cell r="K994" t="str">
            <v>本人/户主</v>
          </cell>
          <cell r="L994" t="str">
            <v>2017、11</v>
          </cell>
          <cell r="M994" t="str">
            <v>年老、有病</v>
          </cell>
          <cell r="N994">
            <v>375</v>
          </cell>
        </row>
        <row r="995">
          <cell r="H995" t="str">
            <v>412927194112104425</v>
          </cell>
          <cell r="I995" t="str">
            <v>盛湾镇</v>
          </cell>
          <cell r="J995" t="str">
            <v>盛湾村</v>
          </cell>
          <cell r="K995" t="str">
            <v>父母</v>
          </cell>
        </row>
        <row r="995">
          <cell r="N995">
            <v>335</v>
          </cell>
        </row>
        <row r="996">
          <cell r="H996" t="str">
            <v>412927197411244616</v>
          </cell>
          <cell r="I996" t="str">
            <v>盛湾镇</v>
          </cell>
          <cell r="J996" t="str">
            <v>盛湾村</v>
          </cell>
          <cell r="K996" t="str">
            <v>本人/户主</v>
          </cell>
          <cell r="L996" t="str">
            <v>2011、7</v>
          </cell>
          <cell r="M996" t="str">
            <v>精神病</v>
          </cell>
          <cell r="N996">
            <v>335</v>
          </cell>
        </row>
        <row r="997">
          <cell r="H997" t="str">
            <v>411323196403213015</v>
          </cell>
          <cell r="I997" t="str">
            <v>老城镇</v>
          </cell>
          <cell r="J997" t="str">
            <v>秧田村</v>
          </cell>
          <cell r="K997" t="str">
            <v>本人/户主</v>
          </cell>
          <cell r="L997" t="str">
            <v>2020、7</v>
          </cell>
          <cell r="M997" t="str">
            <v>尿毒症</v>
          </cell>
          <cell r="N997">
            <v>480</v>
          </cell>
        </row>
        <row r="998">
          <cell r="H998" t="str">
            <v>411323196302223011</v>
          </cell>
          <cell r="I998" t="str">
            <v>上集镇</v>
          </cell>
          <cell r="J998" t="str">
            <v>梁洼村</v>
          </cell>
          <cell r="K998" t="str">
            <v>本人/户主</v>
          </cell>
          <cell r="L998" t="str">
            <v>2006、6</v>
          </cell>
          <cell r="M998" t="str">
            <v>失业</v>
          </cell>
          <cell r="N998">
            <v>405</v>
          </cell>
        </row>
        <row r="999">
          <cell r="H999" t="str">
            <v>411323198801020031</v>
          </cell>
          <cell r="I999" t="str">
            <v>龙城街道</v>
          </cell>
          <cell r="J999" t="str">
            <v>上集社区</v>
          </cell>
          <cell r="K999" t="str">
            <v>本人/户主</v>
          </cell>
          <cell r="L999" t="str">
            <v>2006、12</v>
          </cell>
          <cell r="M999" t="str">
            <v>残疾</v>
          </cell>
          <cell r="N999">
            <v>480</v>
          </cell>
        </row>
        <row r="1000">
          <cell r="H1000" t="str">
            <v>41292719420912262X</v>
          </cell>
          <cell r="I1000" t="str">
            <v>金河镇</v>
          </cell>
          <cell r="J1000" t="str">
            <v>金汇社区</v>
          </cell>
          <cell r="K1000" t="str">
            <v>本人/户主</v>
          </cell>
          <cell r="L1000" t="str">
            <v>2016、4</v>
          </cell>
          <cell r="M1000" t="str">
            <v>年老、有病</v>
          </cell>
          <cell r="N1000">
            <v>375</v>
          </cell>
        </row>
        <row r="1001">
          <cell r="H1001" t="str">
            <v>412927196408270018</v>
          </cell>
          <cell r="I1001" t="str">
            <v>金河镇</v>
          </cell>
          <cell r="J1001" t="str">
            <v>金源社区</v>
          </cell>
          <cell r="K1001" t="str">
            <v>本人/户主</v>
          </cell>
          <cell r="L1001" t="str">
            <v>2015、7</v>
          </cell>
          <cell r="M1001" t="str">
            <v>失业，孩子上大学</v>
          </cell>
          <cell r="N1001">
            <v>475</v>
          </cell>
        </row>
        <row r="1002">
          <cell r="H1002" t="str">
            <v>411323200010300053</v>
          </cell>
          <cell r="I1002" t="str">
            <v>龙城街道</v>
          </cell>
          <cell r="J1002" t="str">
            <v>西湾社区</v>
          </cell>
          <cell r="K1002" t="str">
            <v>子</v>
          </cell>
        </row>
        <row r="1002">
          <cell r="N1002">
            <v>285</v>
          </cell>
        </row>
        <row r="1003">
          <cell r="H1003" t="str">
            <v>412927197409110037</v>
          </cell>
          <cell r="I1003" t="str">
            <v>龙城街道</v>
          </cell>
          <cell r="J1003" t="str">
            <v>西湾社区</v>
          </cell>
          <cell r="K1003" t="str">
            <v>本人/户主</v>
          </cell>
          <cell r="L1003" t="str">
            <v>2014、10</v>
          </cell>
          <cell r="M1003" t="str">
            <v>中风偏瘫</v>
          </cell>
          <cell r="N1003">
            <v>285</v>
          </cell>
        </row>
        <row r="1004">
          <cell r="H1004" t="str">
            <v>412927197609150105</v>
          </cell>
          <cell r="I1004" t="str">
            <v>商圣街道</v>
          </cell>
          <cell r="J1004" t="str">
            <v>狮子路社区</v>
          </cell>
          <cell r="K1004" t="str">
            <v>本人/户主</v>
          </cell>
          <cell r="L1004" t="str">
            <v>2010、1</v>
          </cell>
          <cell r="M1004" t="str">
            <v>疾病</v>
          </cell>
          <cell r="N1004">
            <v>170</v>
          </cell>
        </row>
        <row r="1005">
          <cell r="H1005" t="str">
            <v>412901197606151053</v>
          </cell>
          <cell r="I1005" t="str">
            <v>商圣街道</v>
          </cell>
          <cell r="J1005" t="str">
            <v>狮子路社区</v>
          </cell>
          <cell r="K1005" t="str">
            <v>配偶</v>
          </cell>
        </row>
        <row r="1005">
          <cell r="N1005">
            <v>170</v>
          </cell>
        </row>
        <row r="1006">
          <cell r="H1006" t="str">
            <v>411323200101150070</v>
          </cell>
          <cell r="I1006" t="str">
            <v>商圣街道</v>
          </cell>
          <cell r="J1006" t="str">
            <v>狮子路社区</v>
          </cell>
          <cell r="K1006" t="str">
            <v>子</v>
          </cell>
        </row>
        <row r="1006">
          <cell r="N1006">
            <v>170</v>
          </cell>
        </row>
        <row r="1007">
          <cell r="H1007" t="str">
            <v>411326201107270026</v>
          </cell>
          <cell r="I1007" t="str">
            <v>商圣街道</v>
          </cell>
          <cell r="J1007" t="str">
            <v>狮子路社区</v>
          </cell>
          <cell r="K1007" t="str">
            <v>女</v>
          </cell>
        </row>
        <row r="1007">
          <cell r="N1007">
            <v>160</v>
          </cell>
        </row>
        <row r="1008">
          <cell r="H1008" t="str">
            <v>411323198810153020</v>
          </cell>
          <cell r="I1008" t="str">
            <v>老城镇</v>
          </cell>
          <cell r="J1008" t="str">
            <v>穆山村</v>
          </cell>
          <cell r="K1008" t="str">
            <v>本人/户主</v>
          </cell>
          <cell r="L1008" t="str">
            <v>2010、1</v>
          </cell>
          <cell r="M1008" t="str">
            <v>精神残疾</v>
          </cell>
          <cell r="N1008">
            <v>430</v>
          </cell>
        </row>
        <row r="1009">
          <cell r="H1009" t="str">
            <v>41132320010430002X</v>
          </cell>
          <cell r="I1009" t="str">
            <v>商圣街道</v>
          </cell>
          <cell r="J1009" t="str">
            <v>冬青社区</v>
          </cell>
          <cell r="K1009" t="str">
            <v>女</v>
          </cell>
        </row>
        <row r="1009">
          <cell r="N1009">
            <v>210</v>
          </cell>
        </row>
        <row r="1010">
          <cell r="H1010" t="str">
            <v>412927196405190047</v>
          </cell>
          <cell r="I1010" t="str">
            <v>商圣街道</v>
          </cell>
          <cell r="J1010" t="str">
            <v>冬青社区</v>
          </cell>
          <cell r="K1010" t="str">
            <v>本人/户主</v>
          </cell>
          <cell r="L1010" t="str">
            <v>2017、10</v>
          </cell>
          <cell r="M1010" t="str">
            <v>丧偶、有病</v>
          </cell>
          <cell r="N1010">
            <v>210</v>
          </cell>
        </row>
        <row r="1011">
          <cell r="H1011" t="str">
            <v>412927197311224466</v>
          </cell>
          <cell r="I1011" t="str">
            <v>盛湾镇</v>
          </cell>
          <cell r="J1011" t="str">
            <v>胡营村</v>
          </cell>
          <cell r="K1011" t="str">
            <v>本人/户主</v>
          </cell>
          <cell r="L1011" t="str">
            <v>2010、1</v>
          </cell>
          <cell r="M1011" t="str">
            <v>失业</v>
          </cell>
          <cell r="N1011">
            <v>295</v>
          </cell>
        </row>
        <row r="1012">
          <cell r="H1012" t="str">
            <v>412927196206210041</v>
          </cell>
          <cell r="I1012" t="str">
            <v>上集镇</v>
          </cell>
          <cell r="J1012" t="str">
            <v>程营社区</v>
          </cell>
          <cell r="K1012" t="str">
            <v>本人/户主</v>
          </cell>
          <cell r="L1012" t="str">
            <v>2006、6</v>
          </cell>
          <cell r="M1012" t="str">
            <v>缺乏劳动力</v>
          </cell>
          <cell r="N1012">
            <v>455</v>
          </cell>
        </row>
        <row r="1013">
          <cell r="H1013" t="str">
            <v>411323199209190028</v>
          </cell>
          <cell r="I1013" t="str">
            <v>龙城街道</v>
          </cell>
          <cell r="J1013" t="str">
            <v>西湾社区</v>
          </cell>
          <cell r="K1013" t="str">
            <v>本人/户主</v>
          </cell>
          <cell r="L1013" t="str">
            <v>2018、5</v>
          </cell>
          <cell r="M1013" t="str">
            <v>精神残疾</v>
          </cell>
          <cell r="N1013">
            <v>405</v>
          </cell>
        </row>
        <row r="1014">
          <cell r="H1014" t="str">
            <v>411323198611222126</v>
          </cell>
          <cell r="I1014" t="str">
            <v>马蹬镇</v>
          </cell>
          <cell r="J1014" t="str">
            <v>马蹬社区</v>
          </cell>
          <cell r="K1014" t="str">
            <v>配偶</v>
          </cell>
        </row>
        <row r="1014">
          <cell r="N1014">
            <v>250</v>
          </cell>
        </row>
        <row r="1015">
          <cell r="H1015" t="str">
            <v>411323198303086978</v>
          </cell>
          <cell r="I1015" t="str">
            <v>马蹬镇</v>
          </cell>
          <cell r="J1015" t="str">
            <v>马蹬社区</v>
          </cell>
          <cell r="K1015" t="str">
            <v>本人/户主</v>
          </cell>
          <cell r="L1015" t="str">
            <v>2006、6</v>
          </cell>
          <cell r="M1015" t="str">
            <v>残疾</v>
          </cell>
          <cell r="N1015">
            <v>250</v>
          </cell>
        </row>
        <row r="1016">
          <cell r="H1016" t="str">
            <v>411323198309111433</v>
          </cell>
          <cell r="I1016" t="str">
            <v>西簧乡</v>
          </cell>
          <cell r="J1016" t="str">
            <v>河北营村</v>
          </cell>
          <cell r="K1016" t="str">
            <v>配偶</v>
          </cell>
        </row>
        <row r="1016">
          <cell r="N1016">
            <v>220</v>
          </cell>
        </row>
        <row r="1017">
          <cell r="H1017" t="str">
            <v>411326201307180025</v>
          </cell>
          <cell r="I1017" t="str">
            <v>西簧乡</v>
          </cell>
          <cell r="J1017" t="str">
            <v>河北营村</v>
          </cell>
          <cell r="K1017" t="str">
            <v>女</v>
          </cell>
        </row>
        <row r="1017">
          <cell r="N1017">
            <v>220</v>
          </cell>
        </row>
        <row r="1018">
          <cell r="H1018" t="str">
            <v>41132319870401174X</v>
          </cell>
          <cell r="I1018" t="str">
            <v>西簧乡</v>
          </cell>
          <cell r="J1018" t="str">
            <v>河北营村</v>
          </cell>
          <cell r="K1018" t="str">
            <v>本人/户主</v>
          </cell>
          <cell r="L1018" t="str">
            <v>2014、7</v>
          </cell>
          <cell r="M1018" t="str">
            <v>残疾</v>
          </cell>
          <cell r="N1018">
            <v>210</v>
          </cell>
        </row>
        <row r="1019">
          <cell r="H1019" t="str">
            <v>411323198408242113</v>
          </cell>
          <cell r="I1019" t="str">
            <v>香花镇</v>
          </cell>
          <cell r="J1019" t="str">
            <v>香北村</v>
          </cell>
          <cell r="K1019" t="str">
            <v>本人/户主</v>
          </cell>
          <cell r="L1019" t="str">
            <v>2006、12</v>
          </cell>
          <cell r="M1019" t="str">
            <v>疾病</v>
          </cell>
          <cell r="N1019">
            <v>475</v>
          </cell>
        </row>
        <row r="1020">
          <cell r="H1020" t="str">
            <v>412927195804155324</v>
          </cell>
          <cell r="I1020" t="str">
            <v>荆紫关镇</v>
          </cell>
          <cell r="J1020" t="str">
            <v>南街村</v>
          </cell>
          <cell r="K1020" t="str">
            <v>本人/户主</v>
          </cell>
          <cell r="L1020" t="str">
            <v>2012、1</v>
          </cell>
          <cell r="M1020" t="str">
            <v>精神残疾</v>
          </cell>
          <cell r="N1020">
            <v>435</v>
          </cell>
        </row>
        <row r="1021">
          <cell r="H1021" t="str">
            <v>411323199911230042</v>
          </cell>
          <cell r="I1021" t="str">
            <v>上集镇</v>
          </cell>
          <cell r="J1021" t="str">
            <v>周岭村</v>
          </cell>
          <cell r="K1021" t="str">
            <v>本人/户主</v>
          </cell>
          <cell r="L1021" t="str">
            <v>2006、6</v>
          </cell>
          <cell r="M1021" t="str">
            <v>缺乏劳动力</v>
          </cell>
          <cell r="N1021">
            <v>465</v>
          </cell>
        </row>
        <row r="1022">
          <cell r="H1022" t="str">
            <v>412927195712246915</v>
          </cell>
          <cell r="I1022" t="str">
            <v>龙城街道</v>
          </cell>
          <cell r="J1022" t="str">
            <v>郑湾社区</v>
          </cell>
          <cell r="K1022" t="str">
            <v>本人/户主</v>
          </cell>
          <cell r="L1022" t="str">
            <v>2006、6</v>
          </cell>
          <cell r="M1022" t="str">
            <v>缺乏劳动力、</v>
          </cell>
          <cell r="N1022">
            <v>470</v>
          </cell>
        </row>
        <row r="1023">
          <cell r="H1023" t="str">
            <v>412927194702091716</v>
          </cell>
          <cell r="I1023" t="str">
            <v>寺湾镇</v>
          </cell>
          <cell r="J1023" t="str">
            <v>大峪沟村</v>
          </cell>
          <cell r="K1023" t="str">
            <v>本人/户主</v>
          </cell>
          <cell r="L1023" t="str">
            <v>2010、4</v>
          </cell>
          <cell r="M1023" t="str">
            <v>缺乏劳动力</v>
          </cell>
          <cell r="N1023">
            <v>320</v>
          </cell>
        </row>
        <row r="1024">
          <cell r="H1024" t="str">
            <v>411323199907305312</v>
          </cell>
          <cell r="I1024" t="str">
            <v>香花镇</v>
          </cell>
          <cell r="J1024" t="str">
            <v>张寨村</v>
          </cell>
          <cell r="K1024" t="str">
            <v>子</v>
          </cell>
        </row>
        <row r="1024">
          <cell r="N1024">
            <v>340</v>
          </cell>
        </row>
        <row r="1025">
          <cell r="H1025" t="str">
            <v>412927196211055373</v>
          </cell>
          <cell r="I1025" t="str">
            <v>香花镇</v>
          </cell>
          <cell r="J1025" t="str">
            <v>张寨村</v>
          </cell>
          <cell r="K1025" t="str">
            <v>本人/户主</v>
          </cell>
          <cell r="L1025" t="str">
            <v>2006、6</v>
          </cell>
          <cell r="M1025" t="str">
            <v>疾病</v>
          </cell>
          <cell r="N1025">
            <v>340</v>
          </cell>
        </row>
        <row r="1026">
          <cell r="H1026" t="str">
            <v>412927197212162116</v>
          </cell>
          <cell r="I1026" t="str">
            <v>荆紫关镇</v>
          </cell>
          <cell r="J1026" t="str">
            <v>南街村</v>
          </cell>
          <cell r="K1026" t="str">
            <v>本人/户主</v>
          </cell>
          <cell r="L1026" t="str">
            <v>2014、1</v>
          </cell>
          <cell r="M1026" t="str">
            <v>失业，有病</v>
          </cell>
          <cell r="N1026">
            <v>355</v>
          </cell>
        </row>
        <row r="1027">
          <cell r="H1027" t="str">
            <v>41132319770810536X</v>
          </cell>
          <cell r="I1027" t="str">
            <v>香花镇</v>
          </cell>
          <cell r="J1027" t="str">
            <v>张寨村</v>
          </cell>
          <cell r="K1027" t="str">
            <v>本人/户主</v>
          </cell>
          <cell r="L1027" t="str">
            <v>2006、6</v>
          </cell>
          <cell r="M1027" t="str">
            <v>残疾</v>
          </cell>
          <cell r="N1027">
            <v>405</v>
          </cell>
        </row>
        <row r="1028">
          <cell r="H1028" t="str">
            <v>41292719460401002X</v>
          </cell>
          <cell r="I1028" t="str">
            <v>商圣街道</v>
          </cell>
          <cell r="J1028" t="str">
            <v>幸福社区</v>
          </cell>
          <cell r="K1028" t="str">
            <v>配偶</v>
          </cell>
        </row>
        <row r="1028">
          <cell r="N1028">
            <v>290</v>
          </cell>
        </row>
        <row r="1029">
          <cell r="H1029" t="str">
            <v>412927196707150016</v>
          </cell>
          <cell r="I1029" t="str">
            <v>商圣街道</v>
          </cell>
          <cell r="J1029" t="str">
            <v>幸福社区</v>
          </cell>
          <cell r="K1029" t="str">
            <v>本人/户主</v>
          </cell>
          <cell r="L1029" t="str">
            <v>2007、1</v>
          </cell>
          <cell r="M1029" t="str">
            <v>缺乏劳动力</v>
          </cell>
          <cell r="N1029">
            <v>290</v>
          </cell>
        </row>
        <row r="1030">
          <cell r="H1030" t="str">
            <v>412927195004085890</v>
          </cell>
          <cell r="I1030" t="str">
            <v>九重镇</v>
          </cell>
          <cell r="J1030" t="str">
            <v>九重村</v>
          </cell>
          <cell r="K1030" t="str">
            <v>本人/户主</v>
          </cell>
          <cell r="L1030" t="str">
            <v>2018、10</v>
          </cell>
          <cell r="M1030" t="str">
            <v>年老、无业</v>
          </cell>
          <cell r="N1030">
            <v>415</v>
          </cell>
        </row>
        <row r="1031">
          <cell r="H1031" t="str">
            <v>411323196903146939</v>
          </cell>
          <cell r="I1031" t="str">
            <v>荆紫关镇</v>
          </cell>
          <cell r="J1031" t="str">
            <v>北街村</v>
          </cell>
          <cell r="K1031" t="str">
            <v>本人/户主</v>
          </cell>
          <cell r="L1031" t="str">
            <v>2006、12</v>
          </cell>
          <cell r="M1031" t="str">
            <v>失业</v>
          </cell>
          <cell r="N1031">
            <v>435</v>
          </cell>
        </row>
        <row r="1032">
          <cell r="H1032" t="str">
            <v>412927197202240037</v>
          </cell>
          <cell r="I1032" t="str">
            <v>商圣街道</v>
          </cell>
          <cell r="J1032" t="str">
            <v>顺风社区</v>
          </cell>
          <cell r="K1032" t="str">
            <v>本人/户主</v>
          </cell>
          <cell r="L1032" t="str">
            <v>2011、1</v>
          </cell>
          <cell r="M1032" t="str">
            <v>重病</v>
          </cell>
          <cell r="N1032">
            <v>435</v>
          </cell>
        </row>
        <row r="1033">
          <cell r="H1033" t="str">
            <v>411323200003250027</v>
          </cell>
          <cell r="I1033" t="str">
            <v>商圣街道</v>
          </cell>
          <cell r="J1033" t="str">
            <v>冬青社区</v>
          </cell>
          <cell r="K1033" t="str">
            <v>孙子、孙女或外孙子、外孙女</v>
          </cell>
        </row>
        <row r="1033">
          <cell r="N1033">
            <v>290</v>
          </cell>
        </row>
        <row r="1034">
          <cell r="H1034" t="str">
            <v>412927194506020013</v>
          </cell>
          <cell r="I1034" t="str">
            <v>商圣街道</v>
          </cell>
          <cell r="J1034" t="str">
            <v>冬青社区</v>
          </cell>
          <cell r="K1034" t="str">
            <v>本人/户主</v>
          </cell>
          <cell r="L1034" t="str">
            <v>2018、8</v>
          </cell>
          <cell r="M1034" t="str">
            <v>年老、丧子</v>
          </cell>
          <cell r="N1034">
            <v>290</v>
          </cell>
        </row>
        <row r="1035">
          <cell r="H1035" t="str">
            <v>412927196903150056</v>
          </cell>
          <cell r="I1035" t="str">
            <v>龙城街道</v>
          </cell>
          <cell r="J1035" t="str">
            <v>郑湾社区</v>
          </cell>
          <cell r="K1035" t="str">
            <v>配偶</v>
          </cell>
        </row>
        <row r="1035">
          <cell r="N1035">
            <v>180</v>
          </cell>
        </row>
        <row r="1036">
          <cell r="H1036" t="str">
            <v>411323200409210033</v>
          </cell>
          <cell r="I1036" t="str">
            <v>龙城街道</v>
          </cell>
          <cell r="J1036" t="str">
            <v>郑湾社区</v>
          </cell>
          <cell r="K1036" t="str">
            <v>子</v>
          </cell>
        </row>
        <row r="1036">
          <cell r="N1036">
            <v>180</v>
          </cell>
        </row>
        <row r="1037">
          <cell r="H1037" t="str">
            <v>412927196807063040</v>
          </cell>
          <cell r="I1037" t="str">
            <v>龙城街道</v>
          </cell>
          <cell r="J1037" t="str">
            <v>郑湾社区</v>
          </cell>
          <cell r="K1037" t="str">
            <v>本人/户主</v>
          </cell>
          <cell r="L1037" t="str">
            <v>2018、2</v>
          </cell>
          <cell r="M1037" t="str">
            <v>残疾、孩子上学</v>
          </cell>
          <cell r="N1037">
            <v>180</v>
          </cell>
        </row>
        <row r="1038">
          <cell r="H1038" t="str">
            <v>411323197105015947</v>
          </cell>
          <cell r="I1038" t="str">
            <v>九重镇</v>
          </cell>
          <cell r="J1038" t="str">
            <v>九重村</v>
          </cell>
          <cell r="K1038" t="str">
            <v>本人/户主</v>
          </cell>
          <cell r="L1038" t="str">
            <v>2018、8</v>
          </cell>
          <cell r="M1038" t="str">
            <v>聋哑残疾</v>
          </cell>
          <cell r="N1038">
            <v>455</v>
          </cell>
        </row>
        <row r="1039">
          <cell r="H1039" t="str">
            <v>412927196510204439</v>
          </cell>
          <cell r="I1039" t="str">
            <v>盛湾镇</v>
          </cell>
          <cell r="J1039" t="str">
            <v>上王沟村</v>
          </cell>
          <cell r="K1039" t="str">
            <v>本人/户主</v>
          </cell>
          <cell r="L1039" t="str">
            <v>2009、7</v>
          </cell>
          <cell r="M1039" t="str">
            <v>失业</v>
          </cell>
          <cell r="N1039">
            <v>495</v>
          </cell>
        </row>
        <row r="1040">
          <cell r="H1040" t="str">
            <v>411323200105300013</v>
          </cell>
          <cell r="I1040" t="str">
            <v>龙城街道</v>
          </cell>
          <cell r="J1040" t="str">
            <v>上集社区</v>
          </cell>
          <cell r="K1040" t="str">
            <v>长子</v>
          </cell>
        </row>
        <row r="1040">
          <cell r="N1040">
            <v>240</v>
          </cell>
        </row>
        <row r="1041">
          <cell r="H1041" t="str">
            <v>412927196808076919</v>
          </cell>
          <cell r="I1041" t="str">
            <v>龙城街道</v>
          </cell>
          <cell r="J1041" t="str">
            <v>上集社区</v>
          </cell>
          <cell r="K1041" t="str">
            <v>本人/户主</v>
          </cell>
          <cell r="L1041" t="str">
            <v>2020、7</v>
          </cell>
          <cell r="M1041" t="str">
            <v>患脑血栓</v>
          </cell>
          <cell r="N1041">
            <v>240</v>
          </cell>
        </row>
        <row r="1042">
          <cell r="H1042" t="str">
            <v>412927196212270016</v>
          </cell>
          <cell r="I1042" t="str">
            <v>商圣街道</v>
          </cell>
          <cell r="J1042" t="str">
            <v>狮子路社区</v>
          </cell>
          <cell r="K1042" t="str">
            <v>本人/户主</v>
          </cell>
          <cell r="L1042" t="str">
            <v>2017、8</v>
          </cell>
          <cell r="M1042" t="str">
            <v>精神分裂</v>
          </cell>
          <cell r="N1042">
            <v>475</v>
          </cell>
        </row>
        <row r="1043">
          <cell r="H1043" t="str">
            <v>412927197001020038</v>
          </cell>
          <cell r="I1043" t="str">
            <v>龙城街道</v>
          </cell>
          <cell r="J1043" t="str">
            <v>春风社区</v>
          </cell>
          <cell r="K1043" t="str">
            <v>配偶</v>
          </cell>
        </row>
        <row r="1043">
          <cell r="N1043">
            <v>140</v>
          </cell>
        </row>
        <row r="1044">
          <cell r="H1044" t="str">
            <v>411323200308200039</v>
          </cell>
          <cell r="I1044" t="str">
            <v>龙城街道</v>
          </cell>
          <cell r="J1044" t="str">
            <v>春风社区</v>
          </cell>
          <cell r="K1044" t="str">
            <v>子</v>
          </cell>
        </row>
        <row r="1044">
          <cell r="N1044">
            <v>140</v>
          </cell>
        </row>
        <row r="1045">
          <cell r="H1045" t="str">
            <v>411323200308200047</v>
          </cell>
          <cell r="I1045" t="str">
            <v>龙城街道</v>
          </cell>
          <cell r="J1045" t="str">
            <v>春风社区</v>
          </cell>
          <cell r="K1045" t="str">
            <v>女</v>
          </cell>
        </row>
        <row r="1045">
          <cell r="N1045">
            <v>140</v>
          </cell>
        </row>
        <row r="1046">
          <cell r="H1046" t="str">
            <v>412927197106160088</v>
          </cell>
          <cell r="I1046" t="str">
            <v>龙城街道</v>
          </cell>
          <cell r="J1046" t="str">
            <v>春风社区</v>
          </cell>
          <cell r="K1046" t="str">
            <v>本人/户主</v>
          </cell>
          <cell r="L1046" t="str">
            <v>2006、6</v>
          </cell>
          <cell r="M1046" t="str">
            <v>疾病</v>
          </cell>
          <cell r="N1046">
            <v>150</v>
          </cell>
        </row>
        <row r="1047">
          <cell r="H1047" t="str">
            <v>411323200204012666</v>
          </cell>
          <cell r="I1047" t="str">
            <v>龙城街道</v>
          </cell>
          <cell r="J1047" t="str">
            <v>上集社区</v>
          </cell>
          <cell r="K1047" t="str">
            <v>女</v>
          </cell>
        </row>
        <row r="1047">
          <cell r="N1047">
            <v>305</v>
          </cell>
        </row>
        <row r="1048">
          <cell r="H1048" t="str">
            <v>412927196509200043</v>
          </cell>
          <cell r="I1048" t="str">
            <v>龙城街道</v>
          </cell>
          <cell r="J1048" t="str">
            <v>上集社区</v>
          </cell>
          <cell r="K1048" t="str">
            <v>本人/户主</v>
          </cell>
          <cell r="L1048" t="str">
            <v>2018、4</v>
          </cell>
          <cell r="M1048" t="str">
            <v>肢体二级残、孩子上学</v>
          </cell>
          <cell r="N1048">
            <v>305</v>
          </cell>
        </row>
        <row r="1049">
          <cell r="H1049" t="str">
            <v>411323197608240601</v>
          </cell>
          <cell r="I1049" t="str">
            <v>龙城街道</v>
          </cell>
          <cell r="J1049" t="str">
            <v>春风社区</v>
          </cell>
          <cell r="K1049" t="str">
            <v>配偶</v>
          </cell>
        </row>
        <row r="1049">
          <cell r="N1049">
            <v>160</v>
          </cell>
        </row>
        <row r="1050">
          <cell r="H1050" t="str">
            <v>411323200204170031</v>
          </cell>
          <cell r="I1050" t="str">
            <v>龙城街道</v>
          </cell>
          <cell r="J1050" t="str">
            <v>春风社区</v>
          </cell>
          <cell r="K1050" t="str">
            <v>子</v>
          </cell>
        </row>
        <row r="1050">
          <cell r="N1050">
            <v>160</v>
          </cell>
        </row>
        <row r="1051">
          <cell r="H1051" t="str">
            <v>411323200007060028</v>
          </cell>
          <cell r="I1051" t="str">
            <v>龙城街道</v>
          </cell>
          <cell r="J1051" t="str">
            <v>春风社区</v>
          </cell>
          <cell r="K1051" t="str">
            <v>女</v>
          </cell>
        </row>
        <row r="1051">
          <cell r="N1051">
            <v>160</v>
          </cell>
        </row>
        <row r="1052">
          <cell r="H1052" t="str">
            <v>41292719780428001X</v>
          </cell>
          <cell r="I1052" t="str">
            <v>龙城街道</v>
          </cell>
          <cell r="J1052" t="str">
            <v>春风社区</v>
          </cell>
          <cell r="K1052" t="str">
            <v>本人/户主</v>
          </cell>
          <cell r="L1052" t="str">
            <v>2006、6</v>
          </cell>
          <cell r="M1052" t="str">
            <v>失业</v>
          </cell>
          <cell r="N1052">
            <v>170</v>
          </cell>
        </row>
        <row r="1053">
          <cell r="H1053" t="str">
            <v>411323198010281411</v>
          </cell>
          <cell r="I1053" t="str">
            <v>西簧乡</v>
          </cell>
          <cell r="J1053" t="str">
            <v>李湾村</v>
          </cell>
          <cell r="K1053" t="str">
            <v>本人/户主</v>
          </cell>
          <cell r="L1053" t="str">
            <v>2013、1</v>
          </cell>
          <cell r="M1053" t="str">
            <v>残疾</v>
          </cell>
          <cell r="N1053">
            <v>435</v>
          </cell>
        </row>
        <row r="1054">
          <cell r="H1054" t="str">
            <v>410421197502021066</v>
          </cell>
          <cell r="I1054" t="str">
            <v>龙城街道</v>
          </cell>
          <cell r="J1054" t="str">
            <v>西湾社区</v>
          </cell>
          <cell r="K1054" t="str">
            <v>本人/户主</v>
          </cell>
          <cell r="L1054" t="str">
            <v>2018、5</v>
          </cell>
          <cell r="M1054" t="str">
            <v>精神残疾</v>
          </cell>
          <cell r="N1054">
            <v>455</v>
          </cell>
        </row>
        <row r="1055">
          <cell r="H1055" t="str">
            <v>411323200212055826</v>
          </cell>
          <cell r="I1055" t="str">
            <v>上集镇</v>
          </cell>
          <cell r="J1055" t="str">
            <v>商圣社区</v>
          </cell>
          <cell r="K1055" t="str">
            <v>本人/户主</v>
          </cell>
          <cell r="L1055">
            <v>2016.8</v>
          </cell>
          <cell r="M1055" t="str">
            <v>患一型糖尿病</v>
          </cell>
          <cell r="N1055">
            <v>505</v>
          </cell>
        </row>
        <row r="1056">
          <cell r="H1056" t="str">
            <v>411323197512133828</v>
          </cell>
          <cell r="I1056" t="str">
            <v>商圣街道</v>
          </cell>
          <cell r="J1056" t="str">
            <v>冬青社区</v>
          </cell>
          <cell r="K1056" t="str">
            <v>配偶</v>
          </cell>
        </row>
        <row r="1056">
          <cell r="N1056">
            <v>180</v>
          </cell>
        </row>
        <row r="1057">
          <cell r="H1057" t="str">
            <v>412927194410260020</v>
          </cell>
          <cell r="I1057" t="str">
            <v>商圣街道</v>
          </cell>
          <cell r="J1057" t="str">
            <v>冬青社区</v>
          </cell>
          <cell r="K1057" t="str">
            <v>父母</v>
          </cell>
        </row>
        <row r="1057">
          <cell r="N1057">
            <v>180</v>
          </cell>
        </row>
        <row r="1058">
          <cell r="H1058" t="str">
            <v>412927197507010013</v>
          </cell>
          <cell r="I1058" t="str">
            <v>商圣街道</v>
          </cell>
          <cell r="J1058" t="str">
            <v>冬青社区</v>
          </cell>
          <cell r="K1058" t="str">
            <v>本人/户主</v>
          </cell>
          <cell r="L1058" t="str">
            <v>2017、12</v>
          </cell>
          <cell r="M1058" t="str">
            <v>残疾、孩子上大学</v>
          </cell>
          <cell r="N1058">
            <v>180</v>
          </cell>
        </row>
        <row r="1059">
          <cell r="H1059" t="str">
            <v>412927195807156381</v>
          </cell>
          <cell r="I1059" t="str">
            <v>厚坡镇</v>
          </cell>
          <cell r="J1059" t="str">
            <v>马王港村</v>
          </cell>
          <cell r="K1059" t="str">
            <v>本人/户主</v>
          </cell>
          <cell r="L1059" t="str">
            <v>2007、1</v>
          </cell>
          <cell r="M1059" t="str">
            <v>缺乏劳动力</v>
          </cell>
          <cell r="N1059">
            <v>455</v>
          </cell>
        </row>
        <row r="1060">
          <cell r="H1060" t="str">
            <v>411326200903300033</v>
          </cell>
          <cell r="I1060" t="str">
            <v>上集镇</v>
          </cell>
          <cell r="J1060" t="str">
            <v>罗池贯社区</v>
          </cell>
          <cell r="K1060" t="str">
            <v>子</v>
          </cell>
        </row>
        <row r="1060">
          <cell r="N1060">
            <v>240</v>
          </cell>
        </row>
        <row r="1061">
          <cell r="H1061" t="str">
            <v>41292719671026003X</v>
          </cell>
          <cell r="I1061" t="str">
            <v>上集镇</v>
          </cell>
          <cell r="J1061" t="str">
            <v>罗池贯社区</v>
          </cell>
          <cell r="K1061" t="str">
            <v>本人/户主</v>
          </cell>
          <cell r="L1061" t="str">
            <v>2019、1</v>
          </cell>
          <cell r="M1061" t="str">
            <v>失业、孩子上学</v>
          </cell>
          <cell r="N1061">
            <v>240</v>
          </cell>
        </row>
        <row r="1062">
          <cell r="H1062" t="str">
            <v>412927197412292118</v>
          </cell>
          <cell r="I1062" t="str">
            <v>荆紫关镇</v>
          </cell>
          <cell r="J1062" t="str">
            <v>孙家湾村</v>
          </cell>
          <cell r="K1062" t="str">
            <v>本人/户主</v>
          </cell>
          <cell r="L1062" t="str">
            <v>2021、4</v>
          </cell>
          <cell r="M1062" t="str">
            <v>无业，俩孩子上学</v>
          </cell>
          <cell r="N1062">
            <v>350</v>
          </cell>
        </row>
        <row r="1063">
          <cell r="H1063" t="str">
            <v>41292719720805004X</v>
          </cell>
          <cell r="I1063" t="str">
            <v>龙城街道</v>
          </cell>
          <cell r="J1063" t="str">
            <v>上集社区</v>
          </cell>
          <cell r="K1063" t="str">
            <v>子</v>
          </cell>
        </row>
        <row r="1063">
          <cell r="N1063">
            <v>270</v>
          </cell>
        </row>
        <row r="1064">
          <cell r="H1064" t="str">
            <v>411323200111060028</v>
          </cell>
          <cell r="I1064" t="str">
            <v>龙城街道</v>
          </cell>
          <cell r="J1064" t="str">
            <v>上集社区</v>
          </cell>
          <cell r="K1064" t="str">
            <v>本人/户主</v>
          </cell>
          <cell r="L1064" t="str">
            <v>2020、1</v>
          </cell>
          <cell r="M1064" t="str">
            <v>父亲心梗去世，卖房</v>
          </cell>
          <cell r="N1064">
            <v>270</v>
          </cell>
        </row>
        <row r="1065">
          <cell r="H1065" t="str">
            <v>411323199104300040</v>
          </cell>
          <cell r="I1065" t="str">
            <v>商圣街道</v>
          </cell>
          <cell r="J1065" t="str">
            <v>顺风社区</v>
          </cell>
          <cell r="K1065" t="str">
            <v>本人/户主</v>
          </cell>
          <cell r="L1065" t="str">
            <v>2016、3</v>
          </cell>
          <cell r="M1065" t="str">
            <v>精神分裂</v>
          </cell>
          <cell r="N1065">
            <v>475</v>
          </cell>
        </row>
        <row r="1066">
          <cell r="H1066" t="str">
            <v>411326200304040049</v>
          </cell>
          <cell r="I1066" t="str">
            <v>商圣街道</v>
          </cell>
          <cell r="J1066" t="str">
            <v>冬青社区</v>
          </cell>
          <cell r="K1066" t="str">
            <v>本人/户主</v>
          </cell>
          <cell r="L1066" t="str">
            <v>2011、1</v>
          </cell>
          <cell r="M1066" t="str">
            <v>爹死妈嫁</v>
          </cell>
          <cell r="N1066">
            <v>495</v>
          </cell>
        </row>
        <row r="1067">
          <cell r="H1067" t="str">
            <v>412927196906231150</v>
          </cell>
          <cell r="I1067" t="str">
            <v>毛堂乡</v>
          </cell>
          <cell r="J1067" t="str">
            <v>白树村</v>
          </cell>
          <cell r="K1067" t="str">
            <v>本人/户主</v>
          </cell>
          <cell r="L1067" t="str">
            <v>2009、1</v>
          </cell>
          <cell r="M1067" t="str">
            <v>失业</v>
          </cell>
          <cell r="N1067">
            <v>425</v>
          </cell>
        </row>
        <row r="1068">
          <cell r="H1068" t="str">
            <v>412927195808102123</v>
          </cell>
          <cell r="I1068" t="str">
            <v>荆紫关镇</v>
          </cell>
          <cell r="J1068" t="str">
            <v>北街村</v>
          </cell>
          <cell r="K1068" t="str">
            <v>本人/户主</v>
          </cell>
          <cell r="L1068" t="str">
            <v>2006、6</v>
          </cell>
          <cell r="M1068" t="str">
            <v>疾病</v>
          </cell>
          <cell r="N1068">
            <v>445</v>
          </cell>
        </row>
        <row r="1069">
          <cell r="H1069" t="str">
            <v>412927194009204444</v>
          </cell>
          <cell r="I1069" t="str">
            <v>龙城街道</v>
          </cell>
          <cell r="J1069" t="str">
            <v>郑湾社区</v>
          </cell>
          <cell r="K1069" t="str">
            <v>本人/户主</v>
          </cell>
          <cell r="L1069" t="str">
            <v>2010、1</v>
          </cell>
          <cell r="M1069" t="str">
            <v>年老、丧子</v>
          </cell>
          <cell r="N1069">
            <v>320</v>
          </cell>
        </row>
        <row r="1070">
          <cell r="H1070" t="str">
            <v>411323200201082642</v>
          </cell>
          <cell r="I1070" t="str">
            <v>龙城街道</v>
          </cell>
          <cell r="J1070" t="str">
            <v>上集社区</v>
          </cell>
          <cell r="K1070" t="str">
            <v>孙子、孙女或外孙子、外孙女</v>
          </cell>
        </row>
        <row r="1070">
          <cell r="N1070">
            <v>315</v>
          </cell>
        </row>
        <row r="1071">
          <cell r="H1071" t="str">
            <v>412927195107091142</v>
          </cell>
          <cell r="I1071" t="str">
            <v>龙城街道</v>
          </cell>
          <cell r="J1071" t="str">
            <v>上集社区</v>
          </cell>
          <cell r="K1071" t="str">
            <v>本人/户主</v>
          </cell>
          <cell r="L1071" t="str">
            <v>2018、12</v>
          </cell>
          <cell r="M1071" t="str">
            <v>年老、有病</v>
          </cell>
          <cell r="N1071">
            <v>355</v>
          </cell>
        </row>
        <row r="1072">
          <cell r="H1072" t="str">
            <v>412927196903230056</v>
          </cell>
          <cell r="I1072" t="str">
            <v>上集镇</v>
          </cell>
          <cell r="J1072" t="str">
            <v>光明社区委会</v>
          </cell>
          <cell r="K1072" t="str">
            <v>本人/户主</v>
          </cell>
          <cell r="L1072" t="str">
            <v>2019、1</v>
          </cell>
          <cell r="M1072" t="str">
            <v>重病</v>
          </cell>
          <cell r="N1072">
            <v>455</v>
          </cell>
        </row>
        <row r="1073">
          <cell r="H1073" t="str">
            <v>411323198106072665</v>
          </cell>
          <cell r="I1073" t="str">
            <v>商圣街道</v>
          </cell>
          <cell r="J1073" t="str">
            <v>狮子路社区</v>
          </cell>
          <cell r="K1073" t="str">
            <v>本人/户主</v>
          </cell>
          <cell r="L1073" t="str">
            <v>2014、10</v>
          </cell>
          <cell r="M1073" t="str">
            <v>残疾</v>
          </cell>
          <cell r="N1073">
            <v>435</v>
          </cell>
        </row>
        <row r="1074">
          <cell r="H1074" t="str">
            <v>412927194707140011</v>
          </cell>
          <cell r="I1074" t="str">
            <v>商圣街道</v>
          </cell>
          <cell r="J1074" t="str">
            <v>顺风社区</v>
          </cell>
          <cell r="K1074" t="str">
            <v>本人/户主</v>
          </cell>
          <cell r="L1074" t="str">
            <v>2018、8</v>
          </cell>
          <cell r="M1074" t="str">
            <v>丧偶、无业、患慢性病</v>
          </cell>
          <cell r="N1074">
            <v>255</v>
          </cell>
        </row>
        <row r="1075">
          <cell r="H1075" t="str">
            <v>411326198708085323</v>
          </cell>
          <cell r="I1075" t="str">
            <v>香花镇</v>
          </cell>
          <cell r="J1075" t="str">
            <v>香南村</v>
          </cell>
          <cell r="K1075" t="str">
            <v>本人/户主</v>
          </cell>
          <cell r="L1075" t="str">
            <v>2013、1</v>
          </cell>
          <cell r="M1075" t="str">
            <v>残疾</v>
          </cell>
          <cell r="N1075">
            <v>495</v>
          </cell>
        </row>
        <row r="1076">
          <cell r="H1076" t="str">
            <v>412927194202200015</v>
          </cell>
          <cell r="I1076" t="str">
            <v>商圣街道</v>
          </cell>
          <cell r="J1076" t="str">
            <v>冬青社区</v>
          </cell>
          <cell r="K1076" t="str">
            <v>本人/户主</v>
          </cell>
          <cell r="L1076" t="str">
            <v>2018、8</v>
          </cell>
          <cell r="M1076" t="str">
            <v>年老、孩子无业</v>
          </cell>
          <cell r="N1076">
            <v>355</v>
          </cell>
        </row>
        <row r="1077">
          <cell r="H1077" t="str">
            <v>411323199211100052</v>
          </cell>
          <cell r="I1077" t="str">
            <v>龙城街道</v>
          </cell>
          <cell r="J1077" t="str">
            <v>红旗社区</v>
          </cell>
          <cell r="K1077" t="str">
            <v>本人/户主</v>
          </cell>
          <cell r="L1077" t="str">
            <v>2021、5</v>
          </cell>
          <cell r="M1077" t="str">
            <v>患白血病</v>
          </cell>
          <cell r="N1077">
            <v>500</v>
          </cell>
        </row>
        <row r="1078">
          <cell r="H1078" t="str">
            <v>411323199903150018</v>
          </cell>
          <cell r="I1078" t="str">
            <v>上集镇</v>
          </cell>
          <cell r="J1078" t="str">
            <v>石板河村</v>
          </cell>
          <cell r="K1078" t="str">
            <v>本人/户主</v>
          </cell>
          <cell r="L1078" t="str">
            <v>2013、10</v>
          </cell>
          <cell r="M1078" t="str">
            <v>孤儿</v>
          </cell>
          <cell r="N1078">
            <v>495</v>
          </cell>
        </row>
        <row r="1079">
          <cell r="H1079" t="str">
            <v>412927195404246411</v>
          </cell>
          <cell r="I1079" t="str">
            <v>厚坡镇</v>
          </cell>
          <cell r="J1079" t="str">
            <v>小王营村</v>
          </cell>
          <cell r="K1079" t="str">
            <v>本人/户主</v>
          </cell>
          <cell r="L1079" t="str">
            <v>2018、7</v>
          </cell>
          <cell r="M1079" t="str">
            <v>中风致肢体残疾</v>
          </cell>
          <cell r="N1079">
            <v>455</v>
          </cell>
        </row>
        <row r="1080">
          <cell r="H1080" t="str">
            <v>412927196905250034</v>
          </cell>
          <cell r="I1080" t="str">
            <v>龙城街道</v>
          </cell>
          <cell r="J1080" t="str">
            <v>西湾社区</v>
          </cell>
          <cell r="K1080" t="str">
            <v>本人/户主</v>
          </cell>
          <cell r="L1080" t="str">
            <v>2007、1</v>
          </cell>
          <cell r="M1080" t="str">
            <v>失业</v>
          </cell>
          <cell r="N1080">
            <v>385</v>
          </cell>
        </row>
        <row r="1081">
          <cell r="H1081" t="str">
            <v>411323197507045321</v>
          </cell>
          <cell r="I1081" t="str">
            <v>香花镇</v>
          </cell>
          <cell r="J1081" t="str">
            <v>张寨村</v>
          </cell>
          <cell r="K1081" t="str">
            <v>配偶</v>
          </cell>
        </row>
        <row r="1081">
          <cell r="N1081">
            <v>220</v>
          </cell>
        </row>
        <row r="1082">
          <cell r="H1082" t="str">
            <v>411326200701065338</v>
          </cell>
          <cell r="I1082" t="str">
            <v>香花镇</v>
          </cell>
          <cell r="J1082" t="str">
            <v>张寨村</v>
          </cell>
          <cell r="K1082" t="str">
            <v>子</v>
          </cell>
        </row>
        <row r="1082">
          <cell r="N1082">
            <v>220</v>
          </cell>
        </row>
        <row r="1083">
          <cell r="H1083" t="str">
            <v>411323197310065417</v>
          </cell>
          <cell r="I1083" t="str">
            <v>香花镇</v>
          </cell>
          <cell r="J1083" t="str">
            <v>张寨村</v>
          </cell>
          <cell r="K1083" t="str">
            <v>本人/户主</v>
          </cell>
          <cell r="L1083" t="str">
            <v>2006、6</v>
          </cell>
          <cell r="M1083" t="str">
            <v>失业</v>
          </cell>
          <cell r="N1083">
            <v>215</v>
          </cell>
        </row>
        <row r="1084">
          <cell r="H1084" t="str">
            <v>411323198909010011</v>
          </cell>
          <cell r="I1084" t="str">
            <v>商圣街道</v>
          </cell>
          <cell r="J1084" t="str">
            <v>冬青社区</v>
          </cell>
          <cell r="K1084" t="str">
            <v>本人/户主</v>
          </cell>
          <cell r="L1084" t="str">
            <v>2016、12</v>
          </cell>
          <cell r="M1084" t="str">
            <v>脑瘫</v>
          </cell>
          <cell r="N1084">
            <v>475</v>
          </cell>
        </row>
        <row r="1085">
          <cell r="H1085" t="str">
            <v>411323199608280012</v>
          </cell>
          <cell r="I1085" t="str">
            <v>商圣街道</v>
          </cell>
          <cell r="J1085" t="str">
            <v>冬青社区</v>
          </cell>
          <cell r="K1085" t="str">
            <v>本人/户主</v>
          </cell>
          <cell r="L1085" t="str">
            <v>2012、1</v>
          </cell>
          <cell r="M1085" t="str">
            <v>智残</v>
          </cell>
          <cell r="N1085">
            <v>475</v>
          </cell>
        </row>
        <row r="1086">
          <cell r="H1086" t="str">
            <v>412927195207150357</v>
          </cell>
          <cell r="I1086" t="str">
            <v>香花镇</v>
          </cell>
          <cell r="J1086" t="str">
            <v>胡岗村</v>
          </cell>
          <cell r="K1086" t="str">
            <v>本人/户主</v>
          </cell>
          <cell r="L1086" t="str">
            <v>2017、1</v>
          </cell>
          <cell r="M1086" t="str">
            <v>父子残疾</v>
          </cell>
          <cell r="N1086">
            <v>310</v>
          </cell>
        </row>
        <row r="1087">
          <cell r="H1087" t="str">
            <v>411323200109200052</v>
          </cell>
          <cell r="I1087" t="str">
            <v>龙城街道</v>
          </cell>
          <cell r="J1087" t="str">
            <v>上集社区</v>
          </cell>
          <cell r="K1087" t="str">
            <v>本人/户主</v>
          </cell>
          <cell r="L1087" t="str">
            <v>2014、1</v>
          </cell>
          <cell r="M1087" t="str">
            <v>缺乏劳动力</v>
          </cell>
          <cell r="N1087">
            <v>355</v>
          </cell>
        </row>
        <row r="1088">
          <cell r="H1088" t="str">
            <v>411326201904160356</v>
          </cell>
          <cell r="I1088" t="str">
            <v>龙城街道</v>
          </cell>
          <cell r="J1088" t="str">
            <v>上集社区</v>
          </cell>
          <cell r="K1088" t="str">
            <v>子</v>
          </cell>
        </row>
        <row r="1088">
          <cell r="N1088">
            <v>118</v>
          </cell>
        </row>
        <row r="1089">
          <cell r="H1089" t="str">
            <v>411326201904160372</v>
          </cell>
          <cell r="I1089" t="str">
            <v>龙城街道</v>
          </cell>
          <cell r="J1089" t="str">
            <v>上集社区</v>
          </cell>
          <cell r="K1089" t="str">
            <v>子</v>
          </cell>
        </row>
        <row r="1089">
          <cell r="N1089">
            <v>118</v>
          </cell>
        </row>
        <row r="1090">
          <cell r="H1090" t="str">
            <v>41132620190416033X</v>
          </cell>
          <cell r="I1090" t="str">
            <v>龙城街道</v>
          </cell>
          <cell r="J1090" t="str">
            <v>上集社区</v>
          </cell>
          <cell r="K1090" t="str">
            <v>子</v>
          </cell>
        </row>
        <row r="1090">
          <cell r="N1090">
            <v>118</v>
          </cell>
        </row>
        <row r="1091">
          <cell r="H1091" t="str">
            <v>411326201608240060</v>
          </cell>
          <cell r="I1091" t="str">
            <v>龙城街道</v>
          </cell>
          <cell r="J1091" t="str">
            <v>上集社区</v>
          </cell>
          <cell r="K1091" t="str">
            <v>女</v>
          </cell>
        </row>
        <row r="1091">
          <cell r="N1091">
            <v>118</v>
          </cell>
        </row>
        <row r="1092">
          <cell r="H1092" t="str">
            <v>41132319871221001X</v>
          </cell>
          <cell r="I1092" t="str">
            <v>龙城街道</v>
          </cell>
          <cell r="J1092" t="str">
            <v>上集社区</v>
          </cell>
          <cell r="K1092" t="str">
            <v>本人/户主</v>
          </cell>
          <cell r="L1092" t="str">
            <v>2019、7</v>
          </cell>
          <cell r="M1092" t="str">
            <v>三胞胎孩子</v>
          </cell>
          <cell r="N1092">
            <v>118</v>
          </cell>
        </row>
        <row r="1093">
          <cell r="H1093" t="str">
            <v>411323199911274416</v>
          </cell>
          <cell r="I1093" t="str">
            <v>上集镇</v>
          </cell>
          <cell r="J1093" t="str">
            <v>谢岭社区</v>
          </cell>
          <cell r="K1093" t="str">
            <v>本人/户主</v>
          </cell>
          <cell r="L1093" t="str">
            <v>2019、3</v>
          </cell>
          <cell r="M1093" t="str">
            <v>父母无业，本人上大学</v>
          </cell>
          <cell r="N1093">
            <v>325</v>
          </cell>
        </row>
        <row r="1094">
          <cell r="H1094" t="str">
            <v>411323200212140019</v>
          </cell>
          <cell r="I1094" t="str">
            <v>上集镇</v>
          </cell>
          <cell r="J1094" t="str">
            <v>谢岭社区</v>
          </cell>
          <cell r="K1094" t="str">
            <v>兄弟姐妹</v>
          </cell>
        </row>
        <row r="1094">
          <cell r="N1094">
            <v>325</v>
          </cell>
        </row>
        <row r="1095">
          <cell r="H1095" t="str">
            <v>411323197003123015</v>
          </cell>
          <cell r="I1095" t="str">
            <v>商圣街道</v>
          </cell>
          <cell r="J1095" t="str">
            <v>冬青社区</v>
          </cell>
          <cell r="K1095" t="str">
            <v>本人/户主</v>
          </cell>
          <cell r="L1095" t="str">
            <v>2009、4</v>
          </cell>
          <cell r="M1095" t="str">
            <v>疾病</v>
          </cell>
          <cell r="N1095">
            <v>475</v>
          </cell>
        </row>
        <row r="1096">
          <cell r="H1096" t="str">
            <v>411323199106040019</v>
          </cell>
          <cell r="I1096" t="str">
            <v>商圣街道</v>
          </cell>
          <cell r="J1096" t="str">
            <v>冬青社区</v>
          </cell>
          <cell r="K1096" t="str">
            <v>本人/户主</v>
          </cell>
          <cell r="L1096" t="str">
            <v>2017、12</v>
          </cell>
          <cell r="M1096" t="str">
            <v>智力残疾</v>
          </cell>
          <cell r="N1096">
            <v>475</v>
          </cell>
        </row>
        <row r="1097">
          <cell r="H1097" t="str">
            <v>411323200207160023</v>
          </cell>
          <cell r="I1097" t="str">
            <v>龙城街道</v>
          </cell>
          <cell r="J1097" t="str">
            <v>西湾社区</v>
          </cell>
          <cell r="K1097" t="str">
            <v>本人/户主</v>
          </cell>
          <cell r="L1097" t="str">
            <v>2017、9</v>
          </cell>
          <cell r="M1097" t="str">
            <v>爹死妈嫁</v>
          </cell>
          <cell r="N1097">
            <v>475</v>
          </cell>
        </row>
        <row r="1098">
          <cell r="H1098" t="str">
            <v>412927197401121751</v>
          </cell>
          <cell r="I1098" t="str">
            <v>上集镇</v>
          </cell>
          <cell r="J1098" t="str">
            <v>罗池贯社区</v>
          </cell>
          <cell r="K1098" t="str">
            <v>本人/户主</v>
          </cell>
          <cell r="L1098" t="str">
            <v>2006、6</v>
          </cell>
          <cell r="M1098" t="str">
            <v>失业</v>
          </cell>
          <cell r="N1098">
            <v>395</v>
          </cell>
        </row>
        <row r="1099">
          <cell r="H1099" t="str">
            <v>411326200609150038</v>
          </cell>
          <cell r="I1099" t="str">
            <v>龙城街道</v>
          </cell>
          <cell r="J1099" t="str">
            <v>上集社区</v>
          </cell>
          <cell r="K1099" t="str">
            <v>本人/户主</v>
          </cell>
          <cell r="L1099" t="str">
            <v>2016、12</v>
          </cell>
          <cell r="M1099" t="str">
            <v>聋哑二级</v>
          </cell>
          <cell r="N1099">
            <v>375</v>
          </cell>
        </row>
        <row r="1100">
          <cell r="H1100" t="str">
            <v>412927195608166392</v>
          </cell>
          <cell r="I1100" t="str">
            <v>厚坡镇</v>
          </cell>
          <cell r="J1100" t="str">
            <v>齐湾村</v>
          </cell>
          <cell r="K1100" t="str">
            <v>本人/户主</v>
          </cell>
          <cell r="L1100" t="str">
            <v>2014、6</v>
          </cell>
          <cell r="M1100" t="str">
            <v>残疾、失业</v>
          </cell>
          <cell r="N1100">
            <v>485</v>
          </cell>
        </row>
        <row r="1101">
          <cell r="H1101" t="str">
            <v>411323196206230561</v>
          </cell>
          <cell r="I1101" t="str">
            <v>龙城街道</v>
          </cell>
          <cell r="J1101" t="str">
            <v>郑湾社区</v>
          </cell>
          <cell r="K1101" t="str">
            <v>配偶</v>
          </cell>
        </row>
        <row r="1101">
          <cell r="N1101">
            <v>250</v>
          </cell>
        </row>
        <row r="1102">
          <cell r="H1102" t="str">
            <v>411326200712270046</v>
          </cell>
          <cell r="I1102" t="str">
            <v>龙城街道</v>
          </cell>
          <cell r="J1102" t="str">
            <v>郑湾社区</v>
          </cell>
          <cell r="K1102" t="str">
            <v>女</v>
          </cell>
        </row>
        <row r="1102">
          <cell r="N1102">
            <v>250</v>
          </cell>
        </row>
        <row r="1103">
          <cell r="H1103" t="str">
            <v>411323196601280534</v>
          </cell>
          <cell r="I1103" t="str">
            <v>龙城街道</v>
          </cell>
          <cell r="J1103" t="str">
            <v>郑湾社区</v>
          </cell>
          <cell r="K1103" t="str">
            <v>本人/户主</v>
          </cell>
          <cell r="L1103" t="str">
            <v>2006、6</v>
          </cell>
          <cell r="M1103" t="str">
            <v>残疾</v>
          </cell>
          <cell r="N1103">
            <v>250</v>
          </cell>
        </row>
        <row r="1104">
          <cell r="H1104" t="str">
            <v>412927196203135349</v>
          </cell>
          <cell r="I1104" t="str">
            <v>香花镇</v>
          </cell>
          <cell r="J1104" t="str">
            <v>张寨村</v>
          </cell>
          <cell r="K1104" t="str">
            <v>本人/户主</v>
          </cell>
          <cell r="L1104" t="str">
            <v>2007、7</v>
          </cell>
          <cell r="M1104" t="str">
            <v>失业</v>
          </cell>
          <cell r="N1104">
            <v>435</v>
          </cell>
        </row>
        <row r="1105">
          <cell r="H1105" t="str">
            <v>411326200801210547</v>
          </cell>
          <cell r="I1105" t="str">
            <v>上集镇</v>
          </cell>
          <cell r="J1105" t="str">
            <v>下集村</v>
          </cell>
          <cell r="K1105" t="str">
            <v>女</v>
          </cell>
        </row>
        <row r="1105">
          <cell r="N1105">
            <v>290</v>
          </cell>
        </row>
        <row r="1106">
          <cell r="H1106" t="str">
            <v>412927197105110062</v>
          </cell>
          <cell r="I1106" t="str">
            <v>上集镇</v>
          </cell>
          <cell r="J1106" t="str">
            <v>下集村</v>
          </cell>
          <cell r="K1106" t="str">
            <v>本人/户主</v>
          </cell>
          <cell r="L1106" t="str">
            <v>2016、8</v>
          </cell>
          <cell r="M1106" t="str">
            <v>失业、孩子上学</v>
          </cell>
          <cell r="N1106">
            <v>290</v>
          </cell>
        </row>
        <row r="1107">
          <cell r="H1107" t="str">
            <v>412927197406260056</v>
          </cell>
          <cell r="I1107" t="str">
            <v>龙城街道</v>
          </cell>
          <cell r="J1107" t="str">
            <v>春风社区</v>
          </cell>
          <cell r="K1107" t="str">
            <v>本人/户主</v>
          </cell>
          <cell r="L1107" t="str">
            <v>2018、2</v>
          </cell>
          <cell r="M1107" t="str">
            <v>失业、孩子上学</v>
          </cell>
          <cell r="N1107">
            <v>400</v>
          </cell>
        </row>
        <row r="1108">
          <cell r="H1108" t="str">
            <v>411323197804250049</v>
          </cell>
          <cell r="I1108" t="str">
            <v>上集镇</v>
          </cell>
          <cell r="J1108" t="str">
            <v>程营社区</v>
          </cell>
          <cell r="K1108" t="str">
            <v>本人/户主</v>
          </cell>
          <cell r="L1108" t="str">
            <v>2021、4</v>
          </cell>
          <cell r="M1108" t="str">
            <v>离异、孩子上学</v>
          </cell>
          <cell r="N1108">
            <v>300</v>
          </cell>
        </row>
        <row r="1109">
          <cell r="H1109" t="str">
            <v>412927193904022618</v>
          </cell>
          <cell r="I1109" t="str">
            <v>金河镇</v>
          </cell>
          <cell r="J1109" t="str">
            <v>金河社区</v>
          </cell>
          <cell r="K1109" t="str">
            <v>本人/户主</v>
          </cell>
          <cell r="L1109" t="str">
            <v>2006、6</v>
          </cell>
          <cell r="M1109" t="str">
            <v>疾病 </v>
          </cell>
          <cell r="N1109">
            <v>440</v>
          </cell>
        </row>
        <row r="1110">
          <cell r="H1110" t="str">
            <v>412927195710110037</v>
          </cell>
          <cell r="I1110" t="str">
            <v>商圣街道</v>
          </cell>
          <cell r="J1110" t="str">
            <v>冬青社区</v>
          </cell>
          <cell r="K1110" t="str">
            <v>配偶</v>
          </cell>
        </row>
        <row r="1110">
          <cell r="N1110">
            <v>215</v>
          </cell>
        </row>
        <row r="1111">
          <cell r="H1111" t="str">
            <v>412927195807070027</v>
          </cell>
          <cell r="I1111" t="str">
            <v>商圣街道</v>
          </cell>
          <cell r="J1111" t="str">
            <v>冬青社区</v>
          </cell>
          <cell r="K1111" t="str">
            <v>本人/户主</v>
          </cell>
          <cell r="L1111" t="str">
            <v>2018、8</v>
          </cell>
          <cell r="M1111" t="str">
            <v>无业、失地、患慢性病</v>
          </cell>
          <cell r="N1111">
            <v>215</v>
          </cell>
        </row>
        <row r="1112">
          <cell r="H1112" t="str">
            <v>412927196705310012</v>
          </cell>
          <cell r="I1112" t="str">
            <v>商圣街道</v>
          </cell>
          <cell r="J1112" t="str">
            <v>幸福社区</v>
          </cell>
          <cell r="K1112" t="str">
            <v>本人/户主</v>
          </cell>
          <cell r="L1112" t="str">
            <v>2014、4</v>
          </cell>
          <cell r="M1112" t="str">
            <v>残疾</v>
          </cell>
          <cell r="N1112">
            <v>395</v>
          </cell>
        </row>
        <row r="1113">
          <cell r="H1113" t="str">
            <v>412927194412270011</v>
          </cell>
          <cell r="I1113" t="str">
            <v>商圣街道</v>
          </cell>
          <cell r="J1113" t="str">
            <v>冬青社区</v>
          </cell>
          <cell r="K1113" t="str">
            <v>配偶</v>
          </cell>
        </row>
        <row r="1113">
          <cell r="N1113">
            <v>315</v>
          </cell>
        </row>
        <row r="1114">
          <cell r="H1114" t="str">
            <v>412927195001010041</v>
          </cell>
          <cell r="I1114" t="str">
            <v>商圣街道</v>
          </cell>
          <cell r="J1114" t="str">
            <v>冬青社区</v>
          </cell>
          <cell r="K1114" t="str">
            <v>本人/户主</v>
          </cell>
          <cell r="L1114" t="str">
            <v>2017、12</v>
          </cell>
          <cell r="M1114" t="str">
            <v>本人智障</v>
          </cell>
          <cell r="N1114">
            <v>315</v>
          </cell>
        </row>
        <row r="1115">
          <cell r="H1115" t="str">
            <v>411323200604110556</v>
          </cell>
          <cell r="I1115" t="str">
            <v>上集镇</v>
          </cell>
          <cell r="J1115" t="str">
            <v>罗池贯社区</v>
          </cell>
          <cell r="K1115" t="str">
            <v>子</v>
          </cell>
        </row>
        <row r="1115">
          <cell r="N1115">
            <v>325</v>
          </cell>
        </row>
        <row r="1116">
          <cell r="H1116" t="str">
            <v>412927197511170052</v>
          </cell>
          <cell r="I1116" t="str">
            <v>上集镇</v>
          </cell>
          <cell r="J1116" t="str">
            <v>罗池贯社区</v>
          </cell>
          <cell r="K1116" t="str">
            <v>本人/户主</v>
          </cell>
          <cell r="L1116">
            <v>2016.8</v>
          </cell>
          <cell r="M1116" t="str">
            <v>失业、孩子上大学</v>
          </cell>
          <cell r="N1116">
            <v>325</v>
          </cell>
        </row>
        <row r="1117">
          <cell r="H1117" t="str">
            <v>411323199904280017</v>
          </cell>
          <cell r="I1117" t="str">
            <v>龙城街道</v>
          </cell>
          <cell r="J1117" t="str">
            <v>郑湾社区</v>
          </cell>
          <cell r="K1117" t="str">
            <v>本人/户主</v>
          </cell>
          <cell r="L1117" t="str">
            <v>2013、4</v>
          </cell>
          <cell r="M1117" t="str">
            <v>缺乏劳动力</v>
          </cell>
          <cell r="N1117">
            <v>470</v>
          </cell>
        </row>
        <row r="1118">
          <cell r="H1118" t="str">
            <v>411323197503100530</v>
          </cell>
          <cell r="I1118" t="str">
            <v>上集镇</v>
          </cell>
          <cell r="J1118" t="str">
            <v>张营村</v>
          </cell>
          <cell r="K1118" t="str">
            <v>本人/户主</v>
          </cell>
          <cell r="L1118" t="str">
            <v>2014、10</v>
          </cell>
          <cell r="M1118" t="str">
            <v>智残</v>
          </cell>
          <cell r="N1118">
            <v>495</v>
          </cell>
        </row>
        <row r="1119">
          <cell r="H1119" t="str">
            <v>412927197010033877</v>
          </cell>
          <cell r="I1119" t="str">
            <v>龙城街道</v>
          </cell>
          <cell r="J1119" t="str">
            <v>郑湾社区</v>
          </cell>
          <cell r="K1119" t="str">
            <v>配偶</v>
          </cell>
        </row>
        <row r="1119">
          <cell r="N1119">
            <v>295</v>
          </cell>
        </row>
        <row r="1120">
          <cell r="H1120" t="str">
            <v>411323197206153468</v>
          </cell>
          <cell r="I1120" t="str">
            <v>龙城街道</v>
          </cell>
          <cell r="J1120" t="str">
            <v>郑湾社区</v>
          </cell>
          <cell r="K1120" t="str">
            <v>本人/户主</v>
          </cell>
          <cell r="L1120" t="str">
            <v>2006、6</v>
          </cell>
          <cell r="M1120" t="str">
            <v>失业</v>
          </cell>
          <cell r="N1120">
            <v>295</v>
          </cell>
        </row>
        <row r="1121">
          <cell r="H1121" t="str">
            <v>411323200004200013</v>
          </cell>
          <cell r="I1121" t="str">
            <v>龙城街道</v>
          </cell>
          <cell r="J1121" t="str">
            <v>上集社区</v>
          </cell>
          <cell r="K1121" t="str">
            <v>本人/户主</v>
          </cell>
          <cell r="L1121" t="str">
            <v>2017、8</v>
          </cell>
          <cell r="M1121" t="str">
            <v>脑瘫</v>
          </cell>
          <cell r="N1121">
            <v>475</v>
          </cell>
        </row>
        <row r="1122">
          <cell r="H1122" t="str">
            <v>412902193105153921</v>
          </cell>
          <cell r="I1122" t="str">
            <v>商圣街道</v>
          </cell>
          <cell r="J1122" t="str">
            <v>冬青社区</v>
          </cell>
          <cell r="K1122" t="str">
            <v>本人/户主</v>
          </cell>
          <cell r="L1122" t="str">
            <v>2017、12</v>
          </cell>
          <cell r="M1122" t="str">
            <v>年老、两个孩子去世</v>
          </cell>
          <cell r="N1122">
            <v>475</v>
          </cell>
        </row>
        <row r="1123">
          <cell r="H1123" t="str">
            <v>411323199104013455</v>
          </cell>
          <cell r="I1123" t="str">
            <v>大石桥乡</v>
          </cell>
          <cell r="J1123" t="str">
            <v>温家营村</v>
          </cell>
          <cell r="K1123" t="str">
            <v>兄弟姐妹</v>
          </cell>
        </row>
        <row r="1123">
          <cell r="N1123">
            <v>365</v>
          </cell>
        </row>
        <row r="1124">
          <cell r="H1124" t="str">
            <v>411323198204173419</v>
          </cell>
          <cell r="I1124" t="str">
            <v>大石桥乡</v>
          </cell>
          <cell r="J1124" t="str">
            <v>温家营村</v>
          </cell>
          <cell r="K1124" t="str">
            <v>本人/户主</v>
          </cell>
          <cell r="L1124" t="str">
            <v>2017、8</v>
          </cell>
          <cell r="M1124" t="str">
            <v>结肠癌</v>
          </cell>
          <cell r="N1124">
            <v>365</v>
          </cell>
        </row>
        <row r="1125">
          <cell r="H1125" t="str">
            <v>412927194501060024</v>
          </cell>
          <cell r="I1125" t="str">
            <v>商圣街道</v>
          </cell>
          <cell r="J1125" t="str">
            <v>冬青社区</v>
          </cell>
          <cell r="K1125" t="str">
            <v>本人/户主</v>
          </cell>
          <cell r="L1125" t="str">
            <v>2019、5</v>
          </cell>
          <cell r="M1125" t="str">
            <v>年老、慢性病</v>
          </cell>
          <cell r="N1125">
            <v>410</v>
          </cell>
        </row>
        <row r="1126">
          <cell r="H1126" t="str">
            <v>411323200606140011</v>
          </cell>
          <cell r="I1126" t="str">
            <v>商圣街道</v>
          </cell>
          <cell r="J1126" t="str">
            <v>狮子路社区</v>
          </cell>
          <cell r="K1126" t="str">
            <v>兄弟姐妹</v>
          </cell>
        </row>
        <row r="1126">
          <cell r="N1126">
            <v>300</v>
          </cell>
        </row>
        <row r="1127">
          <cell r="H1127" t="str">
            <v>411323200401160027</v>
          </cell>
          <cell r="I1127" t="str">
            <v>商圣街道</v>
          </cell>
          <cell r="J1127" t="str">
            <v>狮子路社区</v>
          </cell>
          <cell r="K1127" t="str">
            <v>本人/户主</v>
          </cell>
          <cell r="L1127" t="str">
            <v>2006、6</v>
          </cell>
          <cell r="M1127" t="str">
            <v>缺乏劳动力</v>
          </cell>
          <cell r="N1127">
            <v>305</v>
          </cell>
        </row>
        <row r="1128">
          <cell r="H1128" t="str">
            <v>412927194811200029</v>
          </cell>
          <cell r="I1128" t="str">
            <v>龙城街道</v>
          </cell>
          <cell r="J1128" t="str">
            <v>西湾社区</v>
          </cell>
          <cell r="K1128" t="str">
            <v>本人/户主</v>
          </cell>
          <cell r="L1128" t="str">
            <v>2018、5</v>
          </cell>
          <cell r="M1128" t="str">
            <v>中风致偏瘫</v>
          </cell>
          <cell r="N1128">
            <v>430</v>
          </cell>
        </row>
        <row r="1129">
          <cell r="H1129" t="str">
            <v>412927196306140036</v>
          </cell>
          <cell r="I1129" t="str">
            <v>滔河乡</v>
          </cell>
          <cell r="J1129" t="str">
            <v>黄桥村</v>
          </cell>
          <cell r="K1129" t="str">
            <v>本人/户主</v>
          </cell>
          <cell r="L1129" t="str">
            <v>2006、12</v>
          </cell>
          <cell r="M1129" t="str">
            <v>失业</v>
          </cell>
          <cell r="N1129">
            <v>405</v>
          </cell>
        </row>
        <row r="1130">
          <cell r="H1130" t="str">
            <v>412927196807180036</v>
          </cell>
          <cell r="I1130" t="str">
            <v>商圣街道</v>
          </cell>
          <cell r="J1130" t="str">
            <v>幸福社区</v>
          </cell>
          <cell r="K1130" t="str">
            <v>本人/户主</v>
          </cell>
          <cell r="L1130" t="str">
            <v>2017、12</v>
          </cell>
          <cell r="M1130" t="str">
            <v>离异、有病</v>
          </cell>
          <cell r="N1130">
            <v>360</v>
          </cell>
        </row>
        <row r="1131">
          <cell r="H1131" t="str">
            <v>412927196702155897</v>
          </cell>
          <cell r="I1131" t="str">
            <v>九重镇</v>
          </cell>
          <cell r="J1131" t="str">
            <v>张楼村</v>
          </cell>
          <cell r="K1131" t="str">
            <v>本人/户主</v>
          </cell>
          <cell r="L1131" t="str">
            <v>2006、12</v>
          </cell>
          <cell r="M1131" t="str">
            <v>失业</v>
          </cell>
          <cell r="N1131">
            <v>425</v>
          </cell>
        </row>
        <row r="1132">
          <cell r="H1132" t="str">
            <v>411323195503090580</v>
          </cell>
          <cell r="I1132" t="str">
            <v>上集镇</v>
          </cell>
          <cell r="J1132" t="str">
            <v>罗池贯社区</v>
          </cell>
          <cell r="K1132" t="str">
            <v>本人/户主</v>
          </cell>
          <cell r="L1132" t="str">
            <v>2009、1</v>
          </cell>
          <cell r="M1132" t="str">
            <v>疾病</v>
          </cell>
          <cell r="N1132">
            <v>425</v>
          </cell>
        </row>
        <row r="1133">
          <cell r="H1133" t="str">
            <v>412927196411236355</v>
          </cell>
          <cell r="I1133" t="str">
            <v>厚坡镇</v>
          </cell>
          <cell r="J1133" t="str">
            <v>付营村</v>
          </cell>
          <cell r="K1133" t="str">
            <v>本人/户主</v>
          </cell>
          <cell r="L1133" t="str">
            <v>2006、6</v>
          </cell>
          <cell r="M1133" t="str">
            <v>失业</v>
          </cell>
          <cell r="N1133">
            <v>425</v>
          </cell>
        </row>
        <row r="1134">
          <cell r="H1134" t="str">
            <v>411326200709011115</v>
          </cell>
          <cell r="I1134" t="str">
            <v>龙城街道</v>
          </cell>
          <cell r="J1134" t="str">
            <v>西湾社区</v>
          </cell>
          <cell r="K1134" t="str">
            <v>子</v>
          </cell>
        </row>
        <row r="1134">
          <cell r="N1134">
            <v>275</v>
          </cell>
        </row>
        <row r="1135">
          <cell r="H1135" t="str">
            <v>420324198706255024</v>
          </cell>
          <cell r="I1135" t="str">
            <v>龙城街道</v>
          </cell>
          <cell r="J1135" t="str">
            <v>西湾社区</v>
          </cell>
          <cell r="K1135" t="str">
            <v>本人/户主</v>
          </cell>
          <cell r="L1135" t="str">
            <v>2017、10</v>
          </cell>
          <cell r="M1135" t="str">
            <v>摔伤致残</v>
          </cell>
          <cell r="N1135">
            <v>275</v>
          </cell>
        </row>
        <row r="1136">
          <cell r="H1136" t="str">
            <v>412927197305066414</v>
          </cell>
          <cell r="I1136" t="str">
            <v>厚坡镇</v>
          </cell>
          <cell r="J1136" t="str">
            <v>卢咀村</v>
          </cell>
          <cell r="K1136" t="str">
            <v>本人/户主</v>
          </cell>
          <cell r="L1136" t="str">
            <v>2018、7</v>
          </cell>
          <cell r="M1136" t="str">
            <v>夫妻俩残疾，孩子上学</v>
          </cell>
          <cell r="N1136">
            <v>455</v>
          </cell>
        </row>
        <row r="1137">
          <cell r="H1137" t="str">
            <v>41292719650510533X</v>
          </cell>
          <cell r="I1137" t="str">
            <v>香花镇</v>
          </cell>
          <cell r="J1137" t="str">
            <v>张寨村</v>
          </cell>
          <cell r="K1137" t="str">
            <v>本人/户主</v>
          </cell>
          <cell r="L1137" t="str">
            <v>2006、6</v>
          </cell>
          <cell r="M1137" t="str">
            <v>失业</v>
          </cell>
          <cell r="N1137">
            <v>425</v>
          </cell>
        </row>
        <row r="1138">
          <cell r="H1138" t="str">
            <v>412927197112046433</v>
          </cell>
          <cell r="I1138" t="str">
            <v>厚坡镇</v>
          </cell>
          <cell r="J1138" t="str">
            <v>前街村</v>
          </cell>
          <cell r="K1138" t="str">
            <v>本人/户主</v>
          </cell>
          <cell r="L1138" t="str">
            <v>2012、1</v>
          </cell>
          <cell r="M1138" t="str">
            <v>疾病</v>
          </cell>
          <cell r="N1138">
            <v>465</v>
          </cell>
        </row>
        <row r="1139">
          <cell r="H1139" t="str">
            <v>412927196207150028</v>
          </cell>
          <cell r="I1139" t="str">
            <v>商圣街道</v>
          </cell>
          <cell r="J1139" t="str">
            <v>狮子路社区</v>
          </cell>
          <cell r="K1139" t="str">
            <v>本人/户主</v>
          </cell>
          <cell r="L1139" t="str">
            <v>2017、12</v>
          </cell>
          <cell r="M1139" t="str">
            <v>患白血病</v>
          </cell>
          <cell r="N1139">
            <v>425</v>
          </cell>
        </row>
        <row r="1140">
          <cell r="H1140" t="str">
            <v>41132319620715314X</v>
          </cell>
          <cell r="I1140" t="str">
            <v>商圣街道</v>
          </cell>
          <cell r="J1140" t="str">
            <v>顺风社区</v>
          </cell>
          <cell r="K1140" t="str">
            <v>配偶</v>
          </cell>
        </row>
        <row r="1140">
          <cell r="N1140">
            <v>250</v>
          </cell>
        </row>
        <row r="1141">
          <cell r="H1141" t="str">
            <v>412927196210150256</v>
          </cell>
          <cell r="I1141" t="str">
            <v>商圣街道</v>
          </cell>
          <cell r="J1141" t="str">
            <v>顺风社区</v>
          </cell>
          <cell r="K1141" t="str">
            <v>本人/户主</v>
          </cell>
          <cell r="L1141" t="str">
            <v>2006、6</v>
          </cell>
          <cell r="M1141" t="str">
            <v>失业</v>
          </cell>
          <cell r="N1141">
            <v>250</v>
          </cell>
        </row>
        <row r="1142">
          <cell r="H1142" t="str">
            <v>412927197305066932</v>
          </cell>
          <cell r="I1142" t="str">
            <v>香花镇</v>
          </cell>
          <cell r="J1142" t="str">
            <v>胡岗村</v>
          </cell>
          <cell r="K1142" t="str">
            <v>本人/户主</v>
          </cell>
          <cell r="L1142" t="str">
            <v>2017、9</v>
          </cell>
          <cell r="M1142" t="str">
            <v>精神残疾</v>
          </cell>
          <cell r="N1142">
            <v>455</v>
          </cell>
        </row>
        <row r="1143">
          <cell r="H1143" t="str">
            <v>412927196805191719</v>
          </cell>
          <cell r="I1143" t="str">
            <v>寺湾镇</v>
          </cell>
          <cell r="J1143" t="str">
            <v>陈家山村</v>
          </cell>
          <cell r="K1143" t="str">
            <v>本人/户主</v>
          </cell>
          <cell r="L1143" t="str">
            <v>2010、7</v>
          </cell>
          <cell r="M1143" t="str">
            <v>失业</v>
          </cell>
          <cell r="N1143">
            <v>475</v>
          </cell>
        </row>
        <row r="1144">
          <cell r="H1144" t="str">
            <v>411323198704060015</v>
          </cell>
          <cell r="I1144" t="str">
            <v>商圣街道</v>
          </cell>
          <cell r="J1144" t="str">
            <v>顺风社区</v>
          </cell>
          <cell r="K1144" t="str">
            <v>本人/户主</v>
          </cell>
          <cell r="L1144" t="str">
            <v>2012、1</v>
          </cell>
          <cell r="M1144" t="str">
            <v>残疾</v>
          </cell>
          <cell r="N1144">
            <v>395</v>
          </cell>
        </row>
        <row r="1145">
          <cell r="H1145" t="str">
            <v>41292719740814004x</v>
          </cell>
          <cell r="I1145" t="str">
            <v>香花镇</v>
          </cell>
          <cell r="J1145" t="str">
            <v>香南村</v>
          </cell>
          <cell r="K1145" t="str">
            <v>本人/户主</v>
          </cell>
          <cell r="L1145" t="str">
            <v>2021、1</v>
          </cell>
          <cell r="M1145" t="str">
            <v>患乳腺癌</v>
          </cell>
          <cell r="N1145">
            <v>500</v>
          </cell>
        </row>
        <row r="1146">
          <cell r="H1146" t="str">
            <v>412927195103210028</v>
          </cell>
          <cell r="I1146" t="str">
            <v>商圣街道</v>
          </cell>
          <cell r="J1146" t="str">
            <v>冬青社区</v>
          </cell>
          <cell r="K1146" t="str">
            <v>本人/户主</v>
          </cell>
          <cell r="L1146" t="str">
            <v>2017、10</v>
          </cell>
          <cell r="M1146" t="str">
            <v>丧偶、有病</v>
          </cell>
          <cell r="N1146">
            <v>295</v>
          </cell>
        </row>
        <row r="1147">
          <cell r="H1147" t="str">
            <v>411326201011040031</v>
          </cell>
          <cell r="I1147" t="str">
            <v>商圣街道</v>
          </cell>
          <cell r="J1147" t="str">
            <v>冬青社区</v>
          </cell>
          <cell r="K1147" t="str">
            <v>孙子、孙女或外孙子、外孙女</v>
          </cell>
        </row>
        <row r="1147">
          <cell r="N1147">
            <v>295</v>
          </cell>
        </row>
        <row r="1148">
          <cell r="H1148" t="str">
            <v>412927196409240048</v>
          </cell>
          <cell r="I1148" t="str">
            <v>商圣街道</v>
          </cell>
          <cell r="J1148" t="str">
            <v>冬青社区</v>
          </cell>
          <cell r="K1148" t="str">
            <v>配偶</v>
          </cell>
        </row>
        <row r="1148">
          <cell r="N1148">
            <v>230</v>
          </cell>
        </row>
        <row r="1149">
          <cell r="H1149" t="str">
            <v>411326201009100023</v>
          </cell>
          <cell r="I1149" t="str">
            <v>商圣街道</v>
          </cell>
          <cell r="J1149" t="str">
            <v>冬青社区</v>
          </cell>
          <cell r="K1149" t="str">
            <v>孙子、孙女或外孙子、外孙女</v>
          </cell>
        </row>
        <row r="1149">
          <cell r="N1149">
            <v>230</v>
          </cell>
        </row>
        <row r="1150">
          <cell r="H1150" t="str">
            <v>412927196611200015</v>
          </cell>
          <cell r="I1150" t="str">
            <v>商圣街道</v>
          </cell>
          <cell r="J1150" t="str">
            <v>冬青社区</v>
          </cell>
          <cell r="K1150" t="str">
            <v>本人/户主</v>
          </cell>
          <cell r="L1150" t="str">
            <v>2013、1</v>
          </cell>
          <cell r="M1150" t="str">
            <v>失业、儿子去世</v>
          </cell>
          <cell r="N1150">
            <v>230</v>
          </cell>
        </row>
        <row r="1151">
          <cell r="H1151" t="str">
            <v>412927195906150022</v>
          </cell>
          <cell r="I1151" t="str">
            <v>龙城街道</v>
          </cell>
          <cell r="J1151" t="str">
            <v>郑湾社区</v>
          </cell>
          <cell r="K1151" t="str">
            <v>配偶</v>
          </cell>
        </row>
        <row r="1151">
          <cell r="N1151">
            <v>280</v>
          </cell>
        </row>
        <row r="1152">
          <cell r="H1152" t="str">
            <v>412927195801280015</v>
          </cell>
          <cell r="I1152" t="str">
            <v>龙城街道</v>
          </cell>
          <cell r="J1152" t="str">
            <v>郑湾社区</v>
          </cell>
          <cell r="K1152" t="str">
            <v>本人/户主</v>
          </cell>
          <cell r="L1152" t="str">
            <v>2009、10</v>
          </cell>
          <cell r="M1152" t="str">
            <v>疾病 </v>
          </cell>
          <cell r="N1152">
            <v>280</v>
          </cell>
        </row>
        <row r="1153">
          <cell r="H1153" t="str">
            <v>411326200902231718</v>
          </cell>
          <cell r="I1153" t="str">
            <v>龙城街道</v>
          </cell>
          <cell r="J1153" t="str">
            <v>郑湾社区</v>
          </cell>
          <cell r="K1153" t="str">
            <v>子</v>
          </cell>
        </row>
        <row r="1153">
          <cell r="N1153">
            <v>180</v>
          </cell>
        </row>
        <row r="1154">
          <cell r="H1154" t="str">
            <v>411323200002030022</v>
          </cell>
          <cell r="I1154" t="str">
            <v>龙城街道</v>
          </cell>
          <cell r="J1154" t="str">
            <v>郑湾社区</v>
          </cell>
          <cell r="K1154" t="str">
            <v>女</v>
          </cell>
        </row>
        <row r="1154">
          <cell r="N1154">
            <v>180</v>
          </cell>
        </row>
        <row r="1155">
          <cell r="H1155" t="str">
            <v>412927197308130020</v>
          </cell>
          <cell r="I1155" t="str">
            <v>龙城街道</v>
          </cell>
          <cell r="J1155" t="str">
            <v>郑湾社区</v>
          </cell>
          <cell r="K1155" t="str">
            <v>本人/户主</v>
          </cell>
          <cell r="L1155" t="str">
            <v>2018、2</v>
          </cell>
          <cell r="M1155" t="str">
            <v>失业、孩子上学</v>
          </cell>
          <cell r="N1155">
            <v>190</v>
          </cell>
        </row>
        <row r="1156">
          <cell r="H1156" t="str">
            <v>412927196107150063</v>
          </cell>
          <cell r="I1156" t="str">
            <v>龙城街道</v>
          </cell>
          <cell r="J1156" t="str">
            <v>郑湾社区</v>
          </cell>
          <cell r="K1156" t="str">
            <v>配偶</v>
          </cell>
        </row>
        <row r="1156">
          <cell r="N1156">
            <v>285</v>
          </cell>
        </row>
        <row r="1157">
          <cell r="H1157" t="str">
            <v>41292719650711001X</v>
          </cell>
          <cell r="I1157" t="str">
            <v>龙城街道</v>
          </cell>
          <cell r="J1157" t="str">
            <v>郑湾社区</v>
          </cell>
          <cell r="K1157" t="str">
            <v>本人/户主</v>
          </cell>
          <cell r="L1157" t="str">
            <v>2013、1</v>
          </cell>
          <cell r="M1157" t="str">
            <v>疾病 </v>
          </cell>
          <cell r="N1157">
            <v>285</v>
          </cell>
        </row>
        <row r="1158">
          <cell r="H1158" t="str">
            <v>411323196811280639</v>
          </cell>
          <cell r="I1158" t="str">
            <v>上集镇</v>
          </cell>
          <cell r="J1158" t="str">
            <v>槐树洼村</v>
          </cell>
          <cell r="K1158" t="str">
            <v>本人/户主</v>
          </cell>
          <cell r="L1158" t="str">
            <v>2011、1</v>
          </cell>
          <cell r="M1158" t="str">
            <v>失业，有病</v>
          </cell>
          <cell r="N1158">
            <v>435</v>
          </cell>
        </row>
        <row r="1159">
          <cell r="H1159" t="str">
            <v>412927195701130028</v>
          </cell>
          <cell r="I1159" t="str">
            <v>龙城街道</v>
          </cell>
          <cell r="J1159" t="str">
            <v>郑湾社区</v>
          </cell>
          <cell r="K1159" t="str">
            <v>配偶</v>
          </cell>
        </row>
        <row r="1159">
          <cell r="N1159">
            <v>270</v>
          </cell>
        </row>
        <row r="1160">
          <cell r="H1160" t="str">
            <v>412927195810170010</v>
          </cell>
          <cell r="I1160" t="str">
            <v>龙城街道</v>
          </cell>
          <cell r="J1160" t="str">
            <v>郑湾社区</v>
          </cell>
          <cell r="K1160" t="str">
            <v>本人/户主</v>
          </cell>
          <cell r="L1160" t="str">
            <v>2013、7</v>
          </cell>
          <cell r="M1160" t="str">
            <v>疾病</v>
          </cell>
          <cell r="N1160">
            <v>275</v>
          </cell>
        </row>
        <row r="1161">
          <cell r="H1161" t="str">
            <v>412927195110120020</v>
          </cell>
          <cell r="I1161" t="str">
            <v>龙城街道</v>
          </cell>
          <cell r="J1161" t="str">
            <v>红旗社区</v>
          </cell>
          <cell r="K1161" t="str">
            <v>本人/户主</v>
          </cell>
          <cell r="L1161" t="str">
            <v>2014、4</v>
          </cell>
          <cell r="M1161" t="str">
            <v>疾病</v>
          </cell>
          <cell r="N1161">
            <v>405</v>
          </cell>
        </row>
        <row r="1162">
          <cell r="H1162" t="str">
            <v>411323200402100050</v>
          </cell>
          <cell r="I1162" t="str">
            <v>商圣街道</v>
          </cell>
          <cell r="J1162" t="str">
            <v>冬青社区</v>
          </cell>
          <cell r="K1162" t="str">
            <v>子</v>
          </cell>
        </row>
        <row r="1162">
          <cell r="N1162">
            <v>225</v>
          </cell>
        </row>
        <row r="1163">
          <cell r="H1163" t="str">
            <v>411323200402100034</v>
          </cell>
          <cell r="I1163" t="str">
            <v>商圣街道</v>
          </cell>
          <cell r="J1163" t="str">
            <v>冬青社区</v>
          </cell>
          <cell r="K1163" t="str">
            <v>子</v>
          </cell>
        </row>
        <row r="1163">
          <cell r="N1163">
            <v>225</v>
          </cell>
        </row>
        <row r="1164">
          <cell r="H1164" t="str">
            <v>412927194704070011</v>
          </cell>
          <cell r="I1164" t="str">
            <v>商圣街道</v>
          </cell>
          <cell r="J1164" t="str">
            <v>冬青社区</v>
          </cell>
          <cell r="K1164" t="str">
            <v>兄弟姐妹</v>
          </cell>
        </row>
        <row r="1164">
          <cell r="N1164">
            <v>225</v>
          </cell>
        </row>
        <row r="1165">
          <cell r="H1165" t="str">
            <v>412927195304170034</v>
          </cell>
          <cell r="I1165" t="str">
            <v>商圣街道</v>
          </cell>
          <cell r="J1165" t="str">
            <v>冬青社区</v>
          </cell>
          <cell r="K1165" t="str">
            <v>本人/户主</v>
          </cell>
          <cell r="L1165" t="str">
            <v>2006、6</v>
          </cell>
          <cell r="M1165" t="str">
            <v>孤寡</v>
          </cell>
          <cell r="N1165">
            <v>225</v>
          </cell>
        </row>
        <row r="1166">
          <cell r="H1166" t="str">
            <v>411323200012050019</v>
          </cell>
          <cell r="I1166" t="str">
            <v>龙城街道</v>
          </cell>
          <cell r="J1166" t="str">
            <v>郑湾社区</v>
          </cell>
          <cell r="K1166" t="str">
            <v>本人/户主</v>
          </cell>
          <cell r="L1166" t="str">
            <v>2018、2</v>
          </cell>
          <cell r="M1166" t="str">
            <v>脑瘫</v>
          </cell>
          <cell r="N1166">
            <v>375</v>
          </cell>
        </row>
        <row r="1167">
          <cell r="H1167" t="str">
            <v>411326200501030093</v>
          </cell>
          <cell r="I1167" t="str">
            <v>商圣街道</v>
          </cell>
          <cell r="J1167" t="str">
            <v>冬青社区</v>
          </cell>
          <cell r="K1167" t="str">
            <v>子</v>
          </cell>
        </row>
        <row r="1167">
          <cell r="N1167">
            <v>265</v>
          </cell>
        </row>
        <row r="1168">
          <cell r="H1168" t="str">
            <v>411323197308270016</v>
          </cell>
          <cell r="I1168" t="str">
            <v>商圣街道</v>
          </cell>
          <cell r="J1168" t="str">
            <v>冬青社区</v>
          </cell>
          <cell r="K1168" t="str">
            <v>本人/户主</v>
          </cell>
          <cell r="L1168" t="str">
            <v>2017、12</v>
          </cell>
          <cell r="M1168" t="str">
            <v>中风、俩孩子上学</v>
          </cell>
          <cell r="N1168">
            <v>265</v>
          </cell>
        </row>
        <row r="1169">
          <cell r="H1169" t="str">
            <v>411323197507183038</v>
          </cell>
          <cell r="I1169" t="str">
            <v>老城镇</v>
          </cell>
          <cell r="J1169" t="str">
            <v>秧田村</v>
          </cell>
          <cell r="K1169" t="str">
            <v>本人/户主</v>
          </cell>
          <cell r="L1169" t="str">
            <v>2012、1</v>
          </cell>
          <cell r="M1169" t="str">
            <v>精神病</v>
          </cell>
          <cell r="N1169">
            <v>550</v>
          </cell>
        </row>
        <row r="1170">
          <cell r="H1170" t="str">
            <v>411323200307200053</v>
          </cell>
          <cell r="I1170" t="str">
            <v>商圣街道</v>
          </cell>
          <cell r="J1170" t="str">
            <v>幸福社区</v>
          </cell>
          <cell r="K1170" t="str">
            <v>子</v>
          </cell>
        </row>
        <row r="1170">
          <cell r="N1170">
            <v>270</v>
          </cell>
        </row>
        <row r="1171">
          <cell r="H1171" t="str">
            <v>41292719650424002X</v>
          </cell>
          <cell r="I1171" t="str">
            <v>商圣街道</v>
          </cell>
          <cell r="J1171" t="str">
            <v>幸福社区</v>
          </cell>
          <cell r="K1171" t="str">
            <v>本人/户主</v>
          </cell>
          <cell r="L1171" t="str">
            <v>2016、3</v>
          </cell>
          <cell r="M1171" t="str">
            <v>夫妻俩有病</v>
          </cell>
          <cell r="N1171">
            <v>275</v>
          </cell>
        </row>
        <row r="1172">
          <cell r="H1172" t="str">
            <v>41292719680806001X</v>
          </cell>
          <cell r="I1172" t="str">
            <v>龙城街道</v>
          </cell>
          <cell r="J1172" t="str">
            <v>郑湾社区</v>
          </cell>
          <cell r="K1172" t="str">
            <v>本人/户主</v>
          </cell>
          <cell r="L1172" t="str">
            <v>2018、1</v>
          </cell>
          <cell r="M1172" t="str">
            <v>肢体残疾</v>
          </cell>
          <cell r="N1172">
            <v>395</v>
          </cell>
        </row>
        <row r="1173">
          <cell r="H1173" t="str">
            <v>412927196407156037</v>
          </cell>
          <cell r="I1173" t="str">
            <v>九重镇</v>
          </cell>
          <cell r="J1173" t="str">
            <v>张楼村</v>
          </cell>
          <cell r="K1173" t="str">
            <v>本人/户主</v>
          </cell>
          <cell r="L1173" t="str">
            <v>2014、12</v>
          </cell>
          <cell r="M1173" t="str">
            <v>重病</v>
          </cell>
          <cell r="N1173">
            <v>465</v>
          </cell>
        </row>
        <row r="1174">
          <cell r="H1174" t="str">
            <v>411326201306230086</v>
          </cell>
          <cell r="I1174" t="str">
            <v>龙城街道</v>
          </cell>
          <cell r="J1174" t="str">
            <v>红旗社区</v>
          </cell>
          <cell r="K1174" t="str">
            <v>兄弟姐妹</v>
          </cell>
        </row>
        <row r="1174">
          <cell r="N1174">
            <v>265</v>
          </cell>
        </row>
        <row r="1175">
          <cell r="H1175" t="str">
            <v>411326200801040023</v>
          </cell>
          <cell r="I1175" t="str">
            <v>龙城街道</v>
          </cell>
          <cell r="J1175" t="str">
            <v>红旗社区</v>
          </cell>
          <cell r="K1175" t="str">
            <v>本人/户主</v>
          </cell>
          <cell r="L1175">
            <v>2016.6</v>
          </cell>
          <cell r="M1175" t="str">
            <v>父亲去世，母亲精神病</v>
          </cell>
          <cell r="N1175">
            <v>265</v>
          </cell>
        </row>
        <row r="1176">
          <cell r="H1176" t="str">
            <v>411323199101060117</v>
          </cell>
          <cell r="I1176" t="str">
            <v>商圣街道</v>
          </cell>
          <cell r="J1176" t="str">
            <v>狮子路社区</v>
          </cell>
          <cell r="K1176" t="str">
            <v>本人/户主</v>
          </cell>
          <cell r="L1176" t="str">
            <v>2017、8</v>
          </cell>
          <cell r="M1176" t="str">
            <v>精神残疾</v>
          </cell>
          <cell r="N1176">
            <v>425</v>
          </cell>
        </row>
        <row r="1177">
          <cell r="H1177" t="str">
            <v>412927196602145333</v>
          </cell>
          <cell r="I1177" t="str">
            <v>香花镇</v>
          </cell>
          <cell r="J1177" t="str">
            <v>赵庄村</v>
          </cell>
          <cell r="K1177" t="str">
            <v>本人/户主</v>
          </cell>
          <cell r="L1177" t="str">
            <v>2011、1</v>
          </cell>
          <cell r="M1177" t="str">
            <v>失业</v>
          </cell>
          <cell r="N1177">
            <v>385</v>
          </cell>
        </row>
        <row r="1178">
          <cell r="H1178" t="str">
            <v>412927197311140537</v>
          </cell>
          <cell r="I1178" t="str">
            <v>上集镇</v>
          </cell>
          <cell r="J1178" t="str">
            <v>铁庙村</v>
          </cell>
          <cell r="K1178" t="str">
            <v>本人/户主</v>
          </cell>
          <cell r="L1178" t="str">
            <v>2006、6</v>
          </cell>
          <cell r="M1178" t="str">
            <v>失业</v>
          </cell>
          <cell r="N1178">
            <v>475</v>
          </cell>
        </row>
        <row r="1179">
          <cell r="H1179" t="str">
            <v>411326201108240013</v>
          </cell>
          <cell r="I1179" t="str">
            <v>商圣街道</v>
          </cell>
          <cell r="J1179" t="str">
            <v>狮子路社区</v>
          </cell>
          <cell r="K1179" t="str">
            <v>子</v>
          </cell>
        </row>
        <row r="1179">
          <cell r="N1179">
            <v>280</v>
          </cell>
        </row>
        <row r="1180">
          <cell r="H1180" t="str">
            <v>411323198012250037</v>
          </cell>
          <cell r="I1180" t="str">
            <v>商圣街道</v>
          </cell>
          <cell r="J1180" t="str">
            <v>狮子路社区</v>
          </cell>
          <cell r="K1180" t="str">
            <v>本人/户主</v>
          </cell>
          <cell r="L1180" t="str">
            <v>2011、1</v>
          </cell>
          <cell r="M1180" t="str">
            <v>精神残疾</v>
          </cell>
          <cell r="N1180">
            <v>280</v>
          </cell>
        </row>
        <row r="1181">
          <cell r="H1181" t="str">
            <v>411326201407070042</v>
          </cell>
          <cell r="I1181" t="str">
            <v>上集镇</v>
          </cell>
          <cell r="J1181" t="str">
            <v>朝阳社区</v>
          </cell>
          <cell r="K1181" t="str">
            <v>女</v>
          </cell>
        </row>
        <row r="1181">
          <cell r="N1181">
            <v>220</v>
          </cell>
        </row>
        <row r="1182">
          <cell r="H1182" t="str">
            <v>41132320030403052X</v>
          </cell>
          <cell r="I1182" t="str">
            <v>上集镇</v>
          </cell>
          <cell r="J1182" t="str">
            <v>朝阳社区</v>
          </cell>
          <cell r="K1182" t="str">
            <v>女</v>
          </cell>
        </row>
        <row r="1182">
          <cell r="N1182">
            <v>220</v>
          </cell>
        </row>
        <row r="1183">
          <cell r="H1183" t="str">
            <v>411323198009280526</v>
          </cell>
          <cell r="I1183" t="str">
            <v>上集镇</v>
          </cell>
          <cell r="J1183" t="str">
            <v>朝阳社区</v>
          </cell>
          <cell r="K1183" t="str">
            <v>本人/户主</v>
          </cell>
          <cell r="L1183" t="str">
            <v>2017、12</v>
          </cell>
          <cell r="M1183" t="str">
            <v>精神残疾</v>
          </cell>
          <cell r="N1183">
            <v>230</v>
          </cell>
        </row>
        <row r="1184">
          <cell r="H1184" t="str">
            <v>412927196503070604</v>
          </cell>
          <cell r="I1184" t="str">
            <v>龙城街道</v>
          </cell>
          <cell r="J1184" t="str">
            <v>郑湾社区</v>
          </cell>
          <cell r="K1184" t="str">
            <v>本人/户主</v>
          </cell>
          <cell r="L1184" t="str">
            <v>2017、9</v>
          </cell>
          <cell r="M1184" t="str">
            <v>离婚，有病</v>
          </cell>
          <cell r="N1184">
            <v>355</v>
          </cell>
        </row>
        <row r="1185">
          <cell r="H1185" t="str">
            <v>412927195009130048</v>
          </cell>
          <cell r="I1185" t="str">
            <v>商圣街道</v>
          </cell>
          <cell r="J1185" t="str">
            <v>冬青社区</v>
          </cell>
          <cell r="K1185" t="str">
            <v>本人/户主</v>
          </cell>
          <cell r="L1185" t="str">
            <v>2019、5</v>
          </cell>
          <cell r="M1185" t="str">
            <v>年老、慢性病</v>
          </cell>
          <cell r="N1185">
            <v>410</v>
          </cell>
        </row>
        <row r="1186">
          <cell r="H1186" t="str">
            <v>412927196409074457</v>
          </cell>
          <cell r="I1186" t="str">
            <v>盛湾镇</v>
          </cell>
          <cell r="J1186" t="str">
            <v>陈岗村</v>
          </cell>
          <cell r="K1186" t="str">
            <v>本人/户主</v>
          </cell>
          <cell r="L1186" t="str">
            <v>2006、12</v>
          </cell>
          <cell r="M1186" t="str">
            <v>失业</v>
          </cell>
          <cell r="N1186">
            <v>445</v>
          </cell>
        </row>
        <row r="1187">
          <cell r="H1187" t="str">
            <v>411326195310044536</v>
          </cell>
          <cell r="I1187" t="str">
            <v>盛湾镇</v>
          </cell>
          <cell r="J1187" t="str">
            <v>陈岗村</v>
          </cell>
          <cell r="K1187" t="str">
            <v>本人/户主</v>
          </cell>
          <cell r="L1187" t="str">
            <v>2009、7</v>
          </cell>
          <cell r="M1187" t="str">
            <v>疾病</v>
          </cell>
          <cell r="N1187">
            <v>445</v>
          </cell>
        </row>
        <row r="1188">
          <cell r="H1188" t="str">
            <v>411323195505093013</v>
          </cell>
          <cell r="I1188" t="str">
            <v>商圣街道</v>
          </cell>
          <cell r="J1188" t="str">
            <v>冬青社区</v>
          </cell>
          <cell r="K1188" t="str">
            <v>本人/户主</v>
          </cell>
          <cell r="L1188" t="str">
            <v>2006、6</v>
          </cell>
          <cell r="M1188" t="str">
            <v>失业 </v>
          </cell>
          <cell r="N1188">
            <v>445</v>
          </cell>
        </row>
        <row r="1189">
          <cell r="H1189" t="str">
            <v>411326200701280054</v>
          </cell>
          <cell r="I1189" t="str">
            <v>上集镇</v>
          </cell>
          <cell r="J1189" t="str">
            <v>朝阳社区</v>
          </cell>
          <cell r="K1189" t="str">
            <v>子</v>
          </cell>
        </row>
        <row r="1189">
          <cell r="N1189">
            <v>230</v>
          </cell>
        </row>
        <row r="1190">
          <cell r="H1190" t="str">
            <v>411323200312110028</v>
          </cell>
          <cell r="I1190" t="str">
            <v>上集镇</v>
          </cell>
          <cell r="J1190" t="str">
            <v>朝阳社区</v>
          </cell>
          <cell r="K1190" t="str">
            <v>女</v>
          </cell>
        </row>
        <row r="1190">
          <cell r="N1190">
            <v>230</v>
          </cell>
        </row>
        <row r="1191">
          <cell r="H1191" t="str">
            <v>412927197801130016</v>
          </cell>
          <cell r="I1191" t="str">
            <v>上集镇</v>
          </cell>
          <cell r="J1191" t="str">
            <v>朝阳社区</v>
          </cell>
          <cell r="K1191" t="str">
            <v>本人/户主</v>
          </cell>
          <cell r="L1191" t="str">
            <v>2013、4</v>
          </cell>
          <cell r="M1191" t="str">
            <v>丧偶，俩孩子上学</v>
          </cell>
          <cell r="N1191">
            <v>230</v>
          </cell>
        </row>
        <row r="1192">
          <cell r="H1192" t="str">
            <v>411323200108050048</v>
          </cell>
          <cell r="I1192" t="str">
            <v>龙城街道</v>
          </cell>
          <cell r="J1192" t="str">
            <v>上集社区</v>
          </cell>
          <cell r="K1192" t="str">
            <v>女</v>
          </cell>
        </row>
        <row r="1192">
          <cell r="N1192">
            <v>290</v>
          </cell>
        </row>
        <row r="1193">
          <cell r="H1193" t="str">
            <v>412927197511150086</v>
          </cell>
          <cell r="I1193" t="str">
            <v>龙城街道</v>
          </cell>
          <cell r="J1193" t="str">
            <v>上集社区</v>
          </cell>
          <cell r="K1193" t="str">
            <v>本人/户主</v>
          </cell>
          <cell r="L1193" t="str">
            <v>2006、12</v>
          </cell>
          <cell r="M1193" t="str">
            <v>失业</v>
          </cell>
          <cell r="N1193">
            <v>290</v>
          </cell>
        </row>
        <row r="1194">
          <cell r="H1194" t="str">
            <v>412927197109304446</v>
          </cell>
          <cell r="I1194" t="str">
            <v>龙城街道</v>
          </cell>
          <cell r="J1194" t="str">
            <v>西湾社区</v>
          </cell>
          <cell r="K1194" t="str">
            <v>配偶</v>
          </cell>
        </row>
        <row r="1194">
          <cell r="N1194">
            <v>180</v>
          </cell>
        </row>
        <row r="1195">
          <cell r="H1195" t="str">
            <v>411323200209230013</v>
          </cell>
          <cell r="I1195" t="str">
            <v>龙城街道</v>
          </cell>
          <cell r="J1195" t="str">
            <v>西湾社区</v>
          </cell>
          <cell r="K1195" t="str">
            <v>子</v>
          </cell>
        </row>
        <row r="1195">
          <cell r="N1195">
            <v>180</v>
          </cell>
        </row>
        <row r="1196">
          <cell r="H1196" t="str">
            <v>41292719711224443X</v>
          </cell>
          <cell r="I1196" t="str">
            <v>龙城街道</v>
          </cell>
          <cell r="J1196" t="str">
            <v>西湾社区</v>
          </cell>
          <cell r="K1196" t="str">
            <v>本人/户主</v>
          </cell>
          <cell r="L1196" t="str">
            <v>2017、9</v>
          </cell>
          <cell r="M1196" t="str">
            <v>脑中风</v>
          </cell>
          <cell r="N1196">
            <v>190</v>
          </cell>
        </row>
        <row r="1197">
          <cell r="H1197" t="str">
            <v>412927195909106916</v>
          </cell>
          <cell r="I1197" t="str">
            <v>上集镇</v>
          </cell>
          <cell r="J1197" t="str">
            <v>程营社区</v>
          </cell>
          <cell r="K1197" t="str">
            <v>本人/户主</v>
          </cell>
          <cell r="L1197" t="str">
            <v>2017、10</v>
          </cell>
          <cell r="M1197" t="str">
            <v>下肢残疾</v>
          </cell>
          <cell r="N1197">
            <v>550</v>
          </cell>
        </row>
        <row r="1198">
          <cell r="H1198" t="str">
            <v>412927193504152640</v>
          </cell>
          <cell r="I1198" t="str">
            <v>金河镇</v>
          </cell>
          <cell r="J1198" t="str">
            <v>金汇社区</v>
          </cell>
          <cell r="K1198" t="str">
            <v>本人/户主</v>
          </cell>
          <cell r="L1198" t="str">
            <v>2016、4</v>
          </cell>
          <cell r="M1198" t="str">
            <v>年老、有病</v>
          </cell>
          <cell r="N1198">
            <v>375</v>
          </cell>
        </row>
        <row r="1199">
          <cell r="H1199" t="str">
            <v>412927194902202652</v>
          </cell>
          <cell r="I1199" t="str">
            <v>金河镇</v>
          </cell>
          <cell r="J1199" t="str">
            <v>金汇社区</v>
          </cell>
          <cell r="K1199" t="str">
            <v>本人/户主</v>
          </cell>
          <cell r="L1199" t="str">
            <v>2014、4</v>
          </cell>
          <cell r="M1199" t="str">
            <v>疾病</v>
          </cell>
          <cell r="N1199">
            <v>425</v>
          </cell>
        </row>
        <row r="1200">
          <cell r="H1200" t="str">
            <v>412927197108250052</v>
          </cell>
          <cell r="I1200" t="str">
            <v>商圣街道</v>
          </cell>
          <cell r="J1200" t="str">
            <v>顺风社区</v>
          </cell>
          <cell r="K1200" t="str">
            <v>本人/户主</v>
          </cell>
          <cell r="L1200" t="str">
            <v>2017、12</v>
          </cell>
          <cell r="M1200" t="str">
            <v>患尿毒症</v>
          </cell>
          <cell r="N1200">
            <v>475</v>
          </cell>
        </row>
        <row r="1201">
          <cell r="H1201" t="str">
            <v>412927195602062701</v>
          </cell>
          <cell r="I1201" t="str">
            <v>金河镇</v>
          </cell>
          <cell r="J1201" t="str">
            <v>金汇社区</v>
          </cell>
          <cell r="K1201" t="str">
            <v>配偶</v>
          </cell>
        </row>
        <row r="1201">
          <cell r="N1201">
            <v>280</v>
          </cell>
        </row>
        <row r="1202">
          <cell r="H1202" t="str">
            <v>412927195509182610</v>
          </cell>
          <cell r="I1202" t="str">
            <v>金河镇</v>
          </cell>
          <cell r="J1202" t="str">
            <v>金汇社区</v>
          </cell>
          <cell r="K1202" t="str">
            <v>本人/户主</v>
          </cell>
          <cell r="L1202" t="str">
            <v>2012、7</v>
          </cell>
          <cell r="M1202" t="str">
            <v>疾病 </v>
          </cell>
          <cell r="N1202">
            <v>280</v>
          </cell>
        </row>
        <row r="1203">
          <cell r="H1203" t="str">
            <v>412927194312252617</v>
          </cell>
          <cell r="I1203" t="str">
            <v>金河镇</v>
          </cell>
          <cell r="J1203" t="str">
            <v>金汇社区</v>
          </cell>
          <cell r="K1203" t="str">
            <v>本人/户主</v>
          </cell>
          <cell r="L1203" t="str">
            <v>2016、4</v>
          </cell>
          <cell r="M1203" t="str">
            <v>年老、有病</v>
          </cell>
          <cell r="N1203">
            <v>375</v>
          </cell>
        </row>
        <row r="1204">
          <cell r="H1204" t="str">
            <v>412927195305060021</v>
          </cell>
          <cell r="I1204" t="str">
            <v>龙城街道</v>
          </cell>
          <cell r="J1204" t="str">
            <v>郑湾社区</v>
          </cell>
          <cell r="K1204" t="str">
            <v>本人/户主</v>
          </cell>
          <cell r="L1204" t="str">
            <v>2018、2</v>
          </cell>
          <cell r="M1204" t="str">
            <v>年老、丧子</v>
          </cell>
          <cell r="N1204">
            <v>445</v>
          </cell>
        </row>
        <row r="1205">
          <cell r="H1205" t="str">
            <v>411326201003230054</v>
          </cell>
          <cell r="I1205" t="str">
            <v>商圣街道</v>
          </cell>
          <cell r="J1205" t="str">
            <v>冬青社区</v>
          </cell>
          <cell r="K1205" t="str">
            <v>子</v>
          </cell>
        </row>
        <row r="1205">
          <cell r="N1205">
            <v>280</v>
          </cell>
        </row>
        <row r="1206">
          <cell r="H1206" t="str">
            <v>411323198812200089</v>
          </cell>
          <cell r="I1206" t="str">
            <v>商圣街道</v>
          </cell>
          <cell r="J1206" t="str">
            <v>冬青社区</v>
          </cell>
          <cell r="K1206" t="str">
            <v>本人/户主</v>
          </cell>
          <cell r="L1206" t="str">
            <v>2012、1</v>
          </cell>
          <cell r="M1206" t="str">
            <v>残疾</v>
          </cell>
          <cell r="N1206">
            <v>280</v>
          </cell>
        </row>
        <row r="1207">
          <cell r="H1207" t="str">
            <v>411323200511180029</v>
          </cell>
          <cell r="I1207" t="str">
            <v>龙城街道</v>
          </cell>
          <cell r="J1207" t="str">
            <v>郑湾社区</v>
          </cell>
          <cell r="K1207" t="str">
            <v>女</v>
          </cell>
        </row>
        <row r="1207">
          <cell r="N1207">
            <v>265</v>
          </cell>
        </row>
        <row r="1208">
          <cell r="H1208" t="str">
            <v>412927196310290010</v>
          </cell>
          <cell r="I1208" t="str">
            <v>龙城街道</v>
          </cell>
          <cell r="J1208" t="str">
            <v>郑湾社区</v>
          </cell>
          <cell r="K1208" t="str">
            <v>本人/户主</v>
          </cell>
          <cell r="L1208" t="str">
            <v>2017、9</v>
          </cell>
          <cell r="M1208" t="str">
            <v>丧偶、孩子上学</v>
          </cell>
          <cell r="N1208">
            <v>265</v>
          </cell>
        </row>
        <row r="1209">
          <cell r="H1209" t="str">
            <v>412927194912280013</v>
          </cell>
          <cell r="I1209" t="str">
            <v>商圣街道</v>
          </cell>
          <cell r="J1209" t="str">
            <v>冬青社区</v>
          </cell>
          <cell r="K1209" t="str">
            <v>配偶</v>
          </cell>
        </row>
        <row r="1209">
          <cell r="N1209">
            <v>215</v>
          </cell>
        </row>
        <row r="1210">
          <cell r="H1210" t="str">
            <v>412927194804080022</v>
          </cell>
          <cell r="I1210" t="str">
            <v>商圣街道</v>
          </cell>
          <cell r="J1210" t="str">
            <v>冬青社区</v>
          </cell>
          <cell r="K1210" t="str">
            <v>本人/户主</v>
          </cell>
          <cell r="L1210" t="str">
            <v>2018、8</v>
          </cell>
          <cell r="M1210" t="str">
            <v>无业、失地、患慢性病</v>
          </cell>
          <cell r="N1210">
            <v>215</v>
          </cell>
        </row>
        <row r="1211">
          <cell r="H1211" t="str">
            <v>412927194506180017</v>
          </cell>
          <cell r="I1211" t="str">
            <v>龙城街道</v>
          </cell>
          <cell r="J1211" t="str">
            <v>红旗社区</v>
          </cell>
          <cell r="K1211" t="str">
            <v>本人/户主</v>
          </cell>
          <cell r="L1211" t="str">
            <v>2007、1</v>
          </cell>
          <cell r="M1211" t="str">
            <v>缺乏劳动力</v>
          </cell>
          <cell r="N1211">
            <v>495</v>
          </cell>
        </row>
        <row r="1212">
          <cell r="H1212" t="str">
            <v>412927195404131526</v>
          </cell>
          <cell r="I1212" t="str">
            <v>商圣街道</v>
          </cell>
          <cell r="J1212" t="str">
            <v>冬青社区</v>
          </cell>
          <cell r="K1212" t="str">
            <v>本人/户主</v>
          </cell>
          <cell r="L1212" t="str">
            <v>2017、10</v>
          </cell>
          <cell r="M1212" t="str">
            <v>高血压、糖尿病      </v>
          </cell>
          <cell r="N1212">
            <v>310</v>
          </cell>
        </row>
        <row r="1213">
          <cell r="H1213" t="str">
            <v>412927197402172139</v>
          </cell>
          <cell r="I1213" t="str">
            <v>龙城街道</v>
          </cell>
          <cell r="J1213" t="str">
            <v>春风社区</v>
          </cell>
          <cell r="K1213" t="str">
            <v>本人/户主</v>
          </cell>
          <cell r="L1213" t="str">
            <v>2017、9</v>
          </cell>
          <cell r="M1213" t="str">
            <v>失业、孩子上学</v>
          </cell>
          <cell r="N1213">
            <v>375</v>
          </cell>
        </row>
        <row r="1214">
          <cell r="H1214" t="str">
            <v>412927196911165856</v>
          </cell>
          <cell r="I1214" t="str">
            <v>九重镇</v>
          </cell>
          <cell r="J1214" t="str">
            <v>九重村</v>
          </cell>
          <cell r="K1214" t="str">
            <v>本人/户主</v>
          </cell>
          <cell r="L1214" t="str">
            <v>2007、1</v>
          </cell>
          <cell r="M1214" t="str">
            <v>失业</v>
          </cell>
          <cell r="N1214">
            <v>405</v>
          </cell>
        </row>
        <row r="1215">
          <cell r="H1215" t="str">
            <v>41292719410711002X</v>
          </cell>
          <cell r="I1215" t="str">
            <v>龙城街道</v>
          </cell>
          <cell r="J1215" t="str">
            <v>西湾社区</v>
          </cell>
          <cell r="K1215" t="str">
            <v>本人/户主</v>
          </cell>
          <cell r="L1215" t="str">
            <v>2006、6</v>
          </cell>
          <cell r="M1215" t="str">
            <v>缺乏劳动力</v>
          </cell>
          <cell r="N1215">
            <v>330</v>
          </cell>
        </row>
        <row r="1216">
          <cell r="H1216" t="str">
            <v>411323200012030018</v>
          </cell>
          <cell r="I1216" t="str">
            <v>上集镇</v>
          </cell>
          <cell r="J1216" t="str">
            <v>谢岭社区</v>
          </cell>
          <cell r="K1216" t="str">
            <v>子</v>
          </cell>
        </row>
        <row r="1216">
          <cell r="N1216">
            <v>305</v>
          </cell>
        </row>
        <row r="1217">
          <cell r="H1217" t="str">
            <v>41292719740916051X</v>
          </cell>
          <cell r="I1217" t="str">
            <v>上集镇</v>
          </cell>
          <cell r="J1217" t="str">
            <v>谢岭社区</v>
          </cell>
          <cell r="K1217" t="str">
            <v>本人/户主</v>
          </cell>
          <cell r="L1217" t="str">
            <v>2006、6</v>
          </cell>
          <cell r="M1217" t="str">
            <v>疾病</v>
          </cell>
          <cell r="N1217">
            <v>305</v>
          </cell>
        </row>
        <row r="1218">
          <cell r="H1218" t="str">
            <v>412927193212010034</v>
          </cell>
          <cell r="I1218" t="str">
            <v>龙城街道</v>
          </cell>
          <cell r="J1218" t="str">
            <v>郑湾社区</v>
          </cell>
          <cell r="K1218" t="str">
            <v>本人/户主</v>
          </cell>
          <cell r="L1218" t="str">
            <v>2006、12</v>
          </cell>
          <cell r="M1218" t="str">
            <v>缺乏劳动力</v>
          </cell>
          <cell r="N1218">
            <v>470</v>
          </cell>
        </row>
        <row r="1219">
          <cell r="H1219" t="str">
            <v>412927196504202154</v>
          </cell>
          <cell r="I1219" t="str">
            <v>荆紫关镇</v>
          </cell>
          <cell r="J1219" t="str">
            <v>汉王坪村</v>
          </cell>
          <cell r="K1219" t="str">
            <v>本人/户主</v>
          </cell>
          <cell r="L1219" t="str">
            <v>2015、10</v>
          </cell>
          <cell r="M1219" t="str">
            <v>失业、有病</v>
          </cell>
          <cell r="N1219">
            <v>355</v>
          </cell>
        </row>
        <row r="1220">
          <cell r="H1220" t="str">
            <v>412927196604120084</v>
          </cell>
          <cell r="I1220" t="str">
            <v>金河镇</v>
          </cell>
          <cell r="J1220" t="str">
            <v>金河社区</v>
          </cell>
          <cell r="K1220" t="str">
            <v>本人/户主</v>
          </cell>
          <cell r="L1220" t="str">
            <v>2014、4</v>
          </cell>
          <cell r="M1220" t="str">
            <v>疾病</v>
          </cell>
          <cell r="N1220">
            <v>340</v>
          </cell>
        </row>
        <row r="1221">
          <cell r="H1221" t="str">
            <v>411323196002163440</v>
          </cell>
          <cell r="I1221" t="str">
            <v>大石桥乡</v>
          </cell>
          <cell r="J1221" t="str">
            <v>石燕岭村</v>
          </cell>
          <cell r="K1221" t="str">
            <v>本人/户主</v>
          </cell>
          <cell r="L1221" t="str">
            <v>2014、10</v>
          </cell>
          <cell r="M1221" t="str">
            <v>失业，有病</v>
          </cell>
          <cell r="N1221">
            <v>415</v>
          </cell>
        </row>
        <row r="1222">
          <cell r="H1222" t="str">
            <v>411323197407151725</v>
          </cell>
          <cell r="I1222" t="str">
            <v>上集镇</v>
          </cell>
          <cell r="J1222" t="str">
            <v>商圣社区</v>
          </cell>
          <cell r="K1222" t="str">
            <v>本人/户主</v>
          </cell>
          <cell r="L1222" t="str">
            <v>2011、1</v>
          </cell>
          <cell r="M1222" t="str">
            <v>重病</v>
          </cell>
          <cell r="N1222">
            <v>300</v>
          </cell>
        </row>
        <row r="1223">
          <cell r="H1223" t="str">
            <v>412927194404160023</v>
          </cell>
          <cell r="I1223" t="str">
            <v>龙城街道</v>
          </cell>
          <cell r="J1223" t="str">
            <v>上集社区</v>
          </cell>
          <cell r="K1223" t="str">
            <v>配偶</v>
          </cell>
        </row>
        <row r="1223">
          <cell r="N1223">
            <v>230</v>
          </cell>
        </row>
        <row r="1224">
          <cell r="H1224" t="str">
            <v>411326200807020015</v>
          </cell>
          <cell r="I1224" t="str">
            <v>龙城街道</v>
          </cell>
          <cell r="J1224" t="str">
            <v>上集社区</v>
          </cell>
          <cell r="K1224" t="str">
            <v>孙子、孙女或外孙子、外孙女</v>
          </cell>
        </row>
        <row r="1224">
          <cell r="N1224">
            <v>230</v>
          </cell>
        </row>
        <row r="1225">
          <cell r="H1225" t="str">
            <v>41292719430815001X</v>
          </cell>
          <cell r="I1225" t="str">
            <v>龙城街道</v>
          </cell>
          <cell r="J1225" t="str">
            <v>上集社区</v>
          </cell>
          <cell r="K1225" t="str">
            <v>本人/户主</v>
          </cell>
          <cell r="L1225" t="str">
            <v>2011、1</v>
          </cell>
          <cell r="M1225" t="str">
            <v>重病</v>
          </cell>
          <cell r="N1225">
            <v>240</v>
          </cell>
        </row>
        <row r="1226">
          <cell r="H1226" t="str">
            <v>41292719550512443X</v>
          </cell>
          <cell r="I1226" t="str">
            <v>龙城街道</v>
          </cell>
          <cell r="J1226" t="str">
            <v>郑湾社区</v>
          </cell>
          <cell r="K1226" t="str">
            <v>本人/户主</v>
          </cell>
          <cell r="L1226" t="str">
            <v>2006、6</v>
          </cell>
          <cell r="M1226" t="str">
            <v>残疾</v>
          </cell>
          <cell r="N1226">
            <v>500</v>
          </cell>
        </row>
        <row r="1227">
          <cell r="H1227" t="str">
            <v>411323197407225333</v>
          </cell>
          <cell r="I1227" t="str">
            <v>香花镇</v>
          </cell>
          <cell r="J1227" t="str">
            <v>赵庄村</v>
          </cell>
          <cell r="K1227" t="str">
            <v>本人/户主</v>
          </cell>
          <cell r="L1227" t="str">
            <v>2015、5</v>
          </cell>
          <cell r="M1227" t="str">
            <v>失业、两孩子上学</v>
          </cell>
          <cell r="N1227">
            <v>325</v>
          </cell>
        </row>
        <row r="1228">
          <cell r="H1228" t="str">
            <v>411323196403050519</v>
          </cell>
          <cell r="I1228" t="str">
            <v>上集镇</v>
          </cell>
          <cell r="J1228" t="str">
            <v>罗池贯社区</v>
          </cell>
          <cell r="K1228" t="str">
            <v>配偶</v>
          </cell>
        </row>
        <row r="1228">
          <cell r="N1228">
            <v>300</v>
          </cell>
        </row>
        <row r="1229">
          <cell r="H1229" t="str">
            <v>411323196212020560</v>
          </cell>
          <cell r="I1229" t="str">
            <v>上集镇</v>
          </cell>
          <cell r="J1229" t="str">
            <v>罗池贯社区</v>
          </cell>
          <cell r="K1229" t="str">
            <v>本人/户主</v>
          </cell>
          <cell r="L1229" t="str">
            <v>2006、6</v>
          </cell>
          <cell r="M1229" t="str">
            <v>疾病</v>
          </cell>
          <cell r="N1229">
            <v>300</v>
          </cell>
        </row>
        <row r="1230">
          <cell r="H1230" t="str">
            <v>411323199412040025</v>
          </cell>
          <cell r="I1230" t="str">
            <v>上集镇</v>
          </cell>
          <cell r="J1230" t="str">
            <v>程营社区</v>
          </cell>
          <cell r="K1230" t="str">
            <v>本人/户主</v>
          </cell>
          <cell r="L1230" t="str">
            <v>2009、1</v>
          </cell>
          <cell r="M1230" t="str">
            <v>脑瘫</v>
          </cell>
          <cell r="N1230">
            <v>495</v>
          </cell>
        </row>
        <row r="1231">
          <cell r="H1231" t="str">
            <v>411323195210270545</v>
          </cell>
          <cell r="I1231" t="str">
            <v>上集镇</v>
          </cell>
          <cell r="J1231" t="str">
            <v>罗池贯社区</v>
          </cell>
          <cell r="K1231" t="str">
            <v>本人/户主</v>
          </cell>
          <cell r="L1231" t="str">
            <v>2017、11</v>
          </cell>
          <cell r="M1231" t="str">
            <v>车祸致残</v>
          </cell>
          <cell r="N1231">
            <v>300</v>
          </cell>
        </row>
        <row r="1232">
          <cell r="H1232" t="str">
            <v>411323196610300058</v>
          </cell>
          <cell r="I1232" t="str">
            <v>老城镇</v>
          </cell>
          <cell r="J1232" t="str">
            <v>穆山村</v>
          </cell>
          <cell r="K1232" t="str">
            <v>本人/户主</v>
          </cell>
          <cell r="L1232" t="str">
            <v>2015、10</v>
          </cell>
          <cell r="M1232" t="str">
            <v>失业、孩子上学</v>
          </cell>
          <cell r="N1232">
            <v>325</v>
          </cell>
        </row>
        <row r="1233">
          <cell r="H1233" t="str">
            <v>411323196610205878</v>
          </cell>
          <cell r="I1233" t="str">
            <v>九重镇</v>
          </cell>
          <cell r="J1233" t="str">
            <v>张楼村</v>
          </cell>
          <cell r="K1233" t="str">
            <v>本人/户主</v>
          </cell>
          <cell r="L1233" t="str">
            <v>2010、1</v>
          </cell>
          <cell r="M1233" t="str">
            <v>失业</v>
          </cell>
          <cell r="N1233">
            <v>435</v>
          </cell>
        </row>
        <row r="1234">
          <cell r="H1234" t="str">
            <v>411323199905070038</v>
          </cell>
          <cell r="I1234" t="str">
            <v>寺湾镇</v>
          </cell>
          <cell r="J1234" t="str">
            <v>柳林沟村</v>
          </cell>
          <cell r="K1234" t="str">
            <v>本人/户主</v>
          </cell>
          <cell r="L1234" t="str">
            <v>2020、11</v>
          </cell>
          <cell r="M1234" t="str">
            <v>肢体残疾</v>
          </cell>
          <cell r="N1234">
            <v>500</v>
          </cell>
        </row>
        <row r="1235">
          <cell r="H1235" t="str">
            <v>412927195801140047</v>
          </cell>
          <cell r="I1235" t="str">
            <v>商圣街道</v>
          </cell>
          <cell r="J1235" t="str">
            <v>冬青社区</v>
          </cell>
          <cell r="K1235" t="str">
            <v>本人/户主</v>
          </cell>
          <cell r="L1235" t="str">
            <v>2017、10</v>
          </cell>
          <cell r="M1235" t="str">
            <v>脑梗塞</v>
          </cell>
          <cell r="N1235">
            <v>395</v>
          </cell>
        </row>
        <row r="1236">
          <cell r="H1236" t="str">
            <v>412927195502151141</v>
          </cell>
          <cell r="I1236" t="str">
            <v>毛堂乡</v>
          </cell>
          <cell r="J1236" t="str">
            <v>白树村</v>
          </cell>
          <cell r="K1236" t="str">
            <v>本人/户主</v>
          </cell>
          <cell r="L1236" t="str">
            <v>2010、7</v>
          </cell>
          <cell r="M1236" t="str">
            <v>疾病</v>
          </cell>
          <cell r="N1236">
            <v>435</v>
          </cell>
        </row>
        <row r="1237">
          <cell r="H1237" t="str">
            <v>412927197008092181</v>
          </cell>
          <cell r="I1237" t="str">
            <v>荆紫关镇</v>
          </cell>
          <cell r="J1237" t="str">
            <v>中街村</v>
          </cell>
          <cell r="K1237" t="str">
            <v>配偶</v>
          </cell>
        </row>
        <row r="1237">
          <cell r="N1237">
            <v>255</v>
          </cell>
        </row>
        <row r="1238">
          <cell r="H1238" t="str">
            <v>412927196905242130</v>
          </cell>
          <cell r="I1238" t="str">
            <v>荆紫关镇</v>
          </cell>
          <cell r="J1238" t="str">
            <v>中街村</v>
          </cell>
          <cell r="K1238" t="str">
            <v>本人/户主</v>
          </cell>
          <cell r="L1238" t="str">
            <v>2006、6</v>
          </cell>
          <cell r="M1238" t="str">
            <v>残疾</v>
          </cell>
          <cell r="N1238">
            <v>255</v>
          </cell>
        </row>
        <row r="1239">
          <cell r="H1239" t="str">
            <v>411323196710023051</v>
          </cell>
          <cell r="I1239" t="str">
            <v>老城镇</v>
          </cell>
          <cell r="J1239" t="str">
            <v>穆山村</v>
          </cell>
          <cell r="K1239" t="str">
            <v>本人/户主</v>
          </cell>
          <cell r="L1239" t="str">
            <v>2010、10</v>
          </cell>
          <cell r="M1239" t="str">
            <v>残疾 </v>
          </cell>
          <cell r="N1239">
            <v>420</v>
          </cell>
        </row>
        <row r="1240">
          <cell r="H1240" t="str">
            <v>41292719740715014X</v>
          </cell>
          <cell r="I1240" t="str">
            <v>龙城街道</v>
          </cell>
          <cell r="J1240" t="str">
            <v>上集社区</v>
          </cell>
          <cell r="K1240" t="str">
            <v>本人/户主</v>
          </cell>
          <cell r="L1240" t="str">
            <v>2013、7</v>
          </cell>
          <cell r="M1240" t="str">
            <v>精神残疾</v>
          </cell>
          <cell r="N1240">
            <v>530</v>
          </cell>
        </row>
        <row r="1241">
          <cell r="H1241" t="str">
            <v>412927196404150027</v>
          </cell>
          <cell r="I1241" t="str">
            <v>龙城街道</v>
          </cell>
          <cell r="J1241" t="str">
            <v>上集社区</v>
          </cell>
          <cell r="K1241" t="str">
            <v>本人/户主</v>
          </cell>
          <cell r="L1241" t="str">
            <v>2006、6</v>
          </cell>
          <cell r="M1241" t="str">
            <v>残疾</v>
          </cell>
          <cell r="N1241">
            <v>500</v>
          </cell>
        </row>
        <row r="1242">
          <cell r="H1242" t="str">
            <v>412927196502040032</v>
          </cell>
          <cell r="I1242" t="str">
            <v>上集镇</v>
          </cell>
          <cell r="J1242" t="str">
            <v>刘营社区</v>
          </cell>
          <cell r="K1242" t="str">
            <v>本人/户主</v>
          </cell>
          <cell r="L1242" t="str">
            <v>2012、1</v>
          </cell>
          <cell r="M1242" t="str">
            <v>残疾</v>
          </cell>
          <cell r="N1242">
            <v>495</v>
          </cell>
        </row>
        <row r="1243">
          <cell r="H1243" t="str">
            <v>412927196505281755</v>
          </cell>
          <cell r="I1243" t="str">
            <v>寺湾镇</v>
          </cell>
          <cell r="J1243" t="str">
            <v>下街村</v>
          </cell>
          <cell r="K1243" t="str">
            <v>本人/户主</v>
          </cell>
          <cell r="L1243" t="str">
            <v>2006、6</v>
          </cell>
          <cell r="M1243" t="str">
            <v>失业</v>
          </cell>
          <cell r="N1243">
            <v>425</v>
          </cell>
        </row>
        <row r="1244">
          <cell r="H1244" t="str">
            <v>412927196801291771</v>
          </cell>
          <cell r="I1244" t="str">
            <v>荆紫关镇</v>
          </cell>
          <cell r="J1244" t="str">
            <v>北街村</v>
          </cell>
          <cell r="K1244" t="str">
            <v>本人/户主</v>
          </cell>
          <cell r="L1244" t="str">
            <v>2011、1</v>
          </cell>
          <cell r="M1244" t="str">
            <v>失业</v>
          </cell>
          <cell r="N1244">
            <v>380</v>
          </cell>
        </row>
        <row r="1245">
          <cell r="H1245" t="str">
            <v>412927194212226323</v>
          </cell>
          <cell r="I1245" t="str">
            <v>香花镇</v>
          </cell>
          <cell r="J1245" t="str">
            <v>香南村</v>
          </cell>
          <cell r="K1245" t="str">
            <v>本人/户主</v>
          </cell>
          <cell r="L1245" t="str">
            <v>2010、1</v>
          </cell>
          <cell r="M1245" t="str">
            <v>失业</v>
          </cell>
          <cell r="N1245">
            <v>425</v>
          </cell>
        </row>
        <row r="1246">
          <cell r="H1246" t="str">
            <v>420321195903152419</v>
          </cell>
          <cell r="I1246" t="str">
            <v>商圣街道</v>
          </cell>
          <cell r="J1246" t="str">
            <v>幸福社区</v>
          </cell>
          <cell r="K1246" t="str">
            <v>本人/户主</v>
          </cell>
          <cell r="L1246" t="str">
            <v>2013、1</v>
          </cell>
          <cell r="M1246" t="str">
            <v>残疾</v>
          </cell>
          <cell r="N1246">
            <v>480</v>
          </cell>
        </row>
        <row r="1247">
          <cell r="H1247" t="str">
            <v>411323196210070695</v>
          </cell>
          <cell r="I1247" t="str">
            <v>上集镇</v>
          </cell>
          <cell r="J1247" t="str">
            <v>刘营社区</v>
          </cell>
          <cell r="K1247" t="str">
            <v>本人/户主</v>
          </cell>
          <cell r="L1247" t="str">
            <v>2015、4</v>
          </cell>
          <cell r="M1247" t="str">
            <v>车祸致腿残</v>
          </cell>
          <cell r="N1247">
            <v>415</v>
          </cell>
        </row>
        <row r="1248">
          <cell r="H1248" t="str">
            <v>411326201303234508</v>
          </cell>
          <cell r="I1248" t="str">
            <v>龙城街道</v>
          </cell>
          <cell r="J1248" t="str">
            <v>红旗社区</v>
          </cell>
          <cell r="K1248" t="str">
            <v>兄弟姐妹</v>
          </cell>
        </row>
        <row r="1248">
          <cell r="N1248">
            <v>315</v>
          </cell>
        </row>
        <row r="1249">
          <cell r="H1249" t="str">
            <v>411326200712150028</v>
          </cell>
          <cell r="I1249" t="str">
            <v>龙城街道</v>
          </cell>
          <cell r="J1249" t="str">
            <v>红旗社区</v>
          </cell>
          <cell r="K1249" t="str">
            <v>本人/户主</v>
          </cell>
          <cell r="L1249" t="str">
            <v>2018、2</v>
          </cell>
          <cell r="M1249" t="str">
            <v>母亲去世我和妹妹上学</v>
          </cell>
          <cell r="N1249">
            <v>315</v>
          </cell>
        </row>
        <row r="1250">
          <cell r="H1250" t="str">
            <v>412927193810240534</v>
          </cell>
          <cell r="I1250" t="str">
            <v>上集镇</v>
          </cell>
          <cell r="J1250" t="str">
            <v>罗池贯社区</v>
          </cell>
          <cell r="K1250" t="str">
            <v>本人/户主</v>
          </cell>
          <cell r="L1250" t="str">
            <v>2007、1</v>
          </cell>
          <cell r="M1250" t="str">
            <v>缺乏劳动力</v>
          </cell>
          <cell r="N1250">
            <v>425</v>
          </cell>
        </row>
        <row r="1251">
          <cell r="H1251" t="str">
            <v>412927196306170032</v>
          </cell>
          <cell r="I1251" t="str">
            <v>龙城街道</v>
          </cell>
          <cell r="J1251" t="str">
            <v>上集社区</v>
          </cell>
          <cell r="K1251" t="str">
            <v>父母</v>
          </cell>
        </row>
        <row r="1251">
          <cell r="N1251">
            <v>315</v>
          </cell>
        </row>
        <row r="1252">
          <cell r="H1252" t="str">
            <v>411323199203270019</v>
          </cell>
          <cell r="I1252" t="str">
            <v>龙城街道</v>
          </cell>
          <cell r="J1252" t="str">
            <v>上集社区</v>
          </cell>
          <cell r="K1252" t="str">
            <v>本人/户主</v>
          </cell>
          <cell r="L1252" t="str">
            <v>2006、12</v>
          </cell>
          <cell r="M1252" t="str">
            <v>疾病</v>
          </cell>
          <cell r="N1252">
            <v>315</v>
          </cell>
        </row>
        <row r="1253">
          <cell r="H1253" t="str">
            <v>411326200806260017</v>
          </cell>
          <cell r="I1253" t="str">
            <v>商圣街道</v>
          </cell>
          <cell r="J1253" t="str">
            <v>冬青社区</v>
          </cell>
          <cell r="K1253" t="str">
            <v>子</v>
          </cell>
        </row>
        <row r="1253">
          <cell r="N1253">
            <v>260</v>
          </cell>
        </row>
        <row r="1254">
          <cell r="H1254" t="str">
            <v>41292719760718001X</v>
          </cell>
          <cell r="I1254" t="str">
            <v>商圣街道</v>
          </cell>
          <cell r="J1254" t="str">
            <v>冬青社区</v>
          </cell>
          <cell r="K1254" t="str">
            <v>本人/户主</v>
          </cell>
          <cell r="L1254" t="str">
            <v>2018、8</v>
          </cell>
          <cell r="M1254" t="str">
            <v>重病、离异、孩子上学</v>
          </cell>
          <cell r="N1254">
            <v>260</v>
          </cell>
        </row>
        <row r="1255">
          <cell r="H1255" t="str">
            <v>412927197903140020</v>
          </cell>
          <cell r="I1255" t="str">
            <v>龙城街道</v>
          </cell>
          <cell r="J1255" t="str">
            <v>上集社区</v>
          </cell>
          <cell r="K1255" t="str">
            <v>本人/户主</v>
          </cell>
          <cell r="L1255" t="str">
            <v>2017、8</v>
          </cell>
          <cell r="M1255" t="str">
            <v>精神病</v>
          </cell>
          <cell r="N1255">
            <v>485</v>
          </cell>
        </row>
        <row r="1256">
          <cell r="H1256" t="str">
            <v>411323198811170017</v>
          </cell>
          <cell r="I1256" t="str">
            <v>商圣街道</v>
          </cell>
          <cell r="J1256" t="str">
            <v>冬青社区</v>
          </cell>
          <cell r="K1256" t="str">
            <v>本人/户主</v>
          </cell>
          <cell r="L1256" t="str">
            <v>2018、8</v>
          </cell>
          <cell r="M1256" t="str">
            <v>智力残疾</v>
          </cell>
          <cell r="N1256">
            <v>335</v>
          </cell>
        </row>
        <row r="1257">
          <cell r="H1257" t="str">
            <v>412927197007150319</v>
          </cell>
          <cell r="I1257" t="str">
            <v>龙城街道</v>
          </cell>
          <cell r="J1257" t="str">
            <v>郑湾社区</v>
          </cell>
          <cell r="K1257" t="str">
            <v>本人/户主</v>
          </cell>
          <cell r="L1257">
            <v>2016.6</v>
          </cell>
          <cell r="M1257" t="str">
            <v>疾病</v>
          </cell>
          <cell r="N1257">
            <v>425</v>
          </cell>
        </row>
        <row r="1258">
          <cell r="H1258" t="str">
            <v>412927194407152897</v>
          </cell>
          <cell r="I1258" t="str">
            <v>金河镇</v>
          </cell>
          <cell r="J1258" t="str">
            <v>金源社区</v>
          </cell>
          <cell r="K1258" t="str">
            <v>本人/户主</v>
          </cell>
          <cell r="L1258" t="str">
            <v>2008、7</v>
          </cell>
          <cell r="M1258" t="str">
            <v>疾病</v>
          </cell>
          <cell r="N1258">
            <v>450</v>
          </cell>
        </row>
        <row r="1259">
          <cell r="H1259" t="str">
            <v>412927194701052125</v>
          </cell>
          <cell r="I1259" t="str">
            <v>上集镇</v>
          </cell>
          <cell r="J1259" t="str">
            <v>罗池贯社区</v>
          </cell>
          <cell r="K1259" t="str">
            <v>本人/户主</v>
          </cell>
          <cell r="L1259" t="str">
            <v>2009、1</v>
          </cell>
          <cell r="M1259" t="str">
            <v>缺乏劳动力</v>
          </cell>
          <cell r="N1259">
            <v>355</v>
          </cell>
        </row>
        <row r="1260">
          <cell r="H1260" t="str">
            <v>41292719340717002X</v>
          </cell>
          <cell r="I1260" t="str">
            <v>龙城街道</v>
          </cell>
          <cell r="J1260" t="str">
            <v>西湾社区</v>
          </cell>
          <cell r="K1260" t="str">
            <v>祖父母或外祖父母</v>
          </cell>
        </row>
        <row r="1260">
          <cell r="N1260">
            <v>280</v>
          </cell>
        </row>
        <row r="1261">
          <cell r="H1261" t="str">
            <v>411323198906240022</v>
          </cell>
          <cell r="I1261" t="str">
            <v>龙城街道</v>
          </cell>
          <cell r="J1261" t="str">
            <v>西湾社区</v>
          </cell>
          <cell r="K1261" t="str">
            <v>本人/户主</v>
          </cell>
          <cell r="L1261" t="str">
            <v>2017、9</v>
          </cell>
          <cell r="M1261" t="str">
            <v>精神残疾</v>
          </cell>
          <cell r="N1261">
            <v>280</v>
          </cell>
        </row>
        <row r="1262">
          <cell r="H1262" t="str">
            <v>412927196505214413</v>
          </cell>
          <cell r="I1262" t="str">
            <v>盛湾镇</v>
          </cell>
          <cell r="J1262" t="str">
            <v>周湾村</v>
          </cell>
          <cell r="K1262" t="str">
            <v>本人/户主</v>
          </cell>
          <cell r="L1262" t="str">
            <v>2007、1</v>
          </cell>
          <cell r="M1262" t="str">
            <v>失业</v>
          </cell>
          <cell r="N1262">
            <v>350</v>
          </cell>
        </row>
        <row r="1263">
          <cell r="H1263" t="str">
            <v>411323197604150537</v>
          </cell>
          <cell r="I1263" t="str">
            <v>上集镇</v>
          </cell>
          <cell r="J1263" t="str">
            <v>商圣社区</v>
          </cell>
          <cell r="K1263" t="str">
            <v>本人/户主</v>
          </cell>
          <cell r="L1263" t="str">
            <v>2012、1</v>
          </cell>
          <cell r="M1263" t="str">
            <v>偏瘫</v>
          </cell>
          <cell r="N1263">
            <v>520</v>
          </cell>
        </row>
        <row r="1264">
          <cell r="H1264" t="str">
            <v>411323198802241733</v>
          </cell>
          <cell r="I1264" t="str">
            <v>龙城街道</v>
          </cell>
          <cell r="J1264" t="str">
            <v>郑湾社区</v>
          </cell>
          <cell r="K1264" t="str">
            <v>本人/户主</v>
          </cell>
          <cell r="L1264" t="str">
            <v>2009、1</v>
          </cell>
          <cell r="M1264" t="str">
            <v>残疾</v>
          </cell>
          <cell r="N1264">
            <v>530</v>
          </cell>
        </row>
        <row r="1265">
          <cell r="H1265" t="str">
            <v>41292719570921172X</v>
          </cell>
          <cell r="I1265" t="str">
            <v>寺湾镇</v>
          </cell>
          <cell r="J1265" t="str">
            <v>大峪沟村</v>
          </cell>
          <cell r="K1265" t="str">
            <v>配偶</v>
          </cell>
        </row>
        <row r="1265">
          <cell r="N1265">
            <v>285</v>
          </cell>
        </row>
        <row r="1266">
          <cell r="H1266" t="str">
            <v>412927195312281754</v>
          </cell>
          <cell r="I1266" t="str">
            <v>寺湾镇</v>
          </cell>
          <cell r="J1266" t="str">
            <v>大峪沟村</v>
          </cell>
          <cell r="K1266" t="str">
            <v>本人/户主</v>
          </cell>
          <cell r="L1266" t="str">
            <v>2010、10</v>
          </cell>
          <cell r="M1266" t="str">
            <v>缺乏劳动力</v>
          </cell>
          <cell r="N1266">
            <v>285</v>
          </cell>
        </row>
        <row r="1267">
          <cell r="H1267" t="str">
            <v>412927197305104433</v>
          </cell>
          <cell r="I1267" t="str">
            <v>盛湾镇</v>
          </cell>
          <cell r="J1267" t="str">
            <v>盛湾村</v>
          </cell>
          <cell r="K1267" t="str">
            <v>本人/户主</v>
          </cell>
          <cell r="L1267" t="str">
            <v>2019、6</v>
          </cell>
          <cell r="M1267" t="str">
            <v>患尿毒症</v>
          </cell>
          <cell r="N1267">
            <v>360</v>
          </cell>
        </row>
        <row r="1268">
          <cell r="H1268" t="str">
            <v>412927194410070016</v>
          </cell>
          <cell r="I1268" t="str">
            <v>荆紫关镇</v>
          </cell>
          <cell r="J1268" t="str">
            <v>中街村</v>
          </cell>
          <cell r="K1268" t="str">
            <v>本人/户主</v>
          </cell>
          <cell r="L1268" t="str">
            <v>2010、1</v>
          </cell>
          <cell r="M1268" t="str">
            <v>失业</v>
          </cell>
          <cell r="N1268">
            <v>425</v>
          </cell>
        </row>
        <row r="1269">
          <cell r="H1269" t="str">
            <v>412927197909030033</v>
          </cell>
          <cell r="I1269" t="str">
            <v>商圣街道</v>
          </cell>
          <cell r="J1269" t="str">
            <v>冬青社区</v>
          </cell>
          <cell r="K1269" t="str">
            <v>本人/户主</v>
          </cell>
          <cell r="L1269" t="str">
            <v>2015、7</v>
          </cell>
          <cell r="M1269" t="str">
            <v>单身、肌肉萎缩致残</v>
          </cell>
          <cell r="N1269">
            <v>475</v>
          </cell>
        </row>
        <row r="1270">
          <cell r="H1270" t="str">
            <v>412927193009050022</v>
          </cell>
          <cell r="I1270" t="str">
            <v>龙城街道</v>
          </cell>
          <cell r="J1270" t="str">
            <v>西湾社区</v>
          </cell>
          <cell r="K1270" t="str">
            <v>本人/户主</v>
          </cell>
          <cell r="L1270" t="str">
            <v>2017、9</v>
          </cell>
          <cell r="M1270" t="str">
            <v>年老、有病</v>
          </cell>
          <cell r="N1270">
            <v>445</v>
          </cell>
        </row>
        <row r="1271">
          <cell r="H1271" t="str">
            <v>412927195911300013</v>
          </cell>
          <cell r="I1271" t="str">
            <v>金河镇</v>
          </cell>
          <cell r="J1271" t="str">
            <v>金江社区</v>
          </cell>
          <cell r="K1271" t="str">
            <v>本人/户主</v>
          </cell>
          <cell r="L1271" t="str">
            <v>2021、1</v>
          </cell>
          <cell r="M1271" t="str">
            <v>患心脏病</v>
          </cell>
          <cell r="N1271">
            <v>400</v>
          </cell>
        </row>
        <row r="1272">
          <cell r="H1272" t="str">
            <v>412927194410104415</v>
          </cell>
          <cell r="I1272" t="str">
            <v>盛湾镇</v>
          </cell>
          <cell r="J1272" t="str">
            <v>姚营村</v>
          </cell>
          <cell r="K1272" t="str">
            <v>本人/户主</v>
          </cell>
          <cell r="L1272" t="str">
            <v>2009、7</v>
          </cell>
          <cell r="M1272" t="str">
            <v>缺乏劳动力</v>
          </cell>
          <cell r="N1272">
            <v>475</v>
          </cell>
        </row>
        <row r="1273">
          <cell r="H1273" t="str">
            <v>411323198012050115</v>
          </cell>
          <cell r="I1273" t="str">
            <v>龙城街道</v>
          </cell>
          <cell r="J1273" t="str">
            <v>红旗社区</v>
          </cell>
          <cell r="K1273" t="str">
            <v>本人/户主</v>
          </cell>
          <cell r="L1273" t="str">
            <v>2014、4</v>
          </cell>
          <cell r="M1273" t="str">
            <v>残疾</v>
          </cell>
          <cell r="N1273">
            <v>485</v>
          </cell>
        </row>
        <row r="1274">
          <cell r="H1274" t="str">
            <v>411326201408220196</v>
          </cell>
          <cell r="I1274" t="str">
            <v>龙城街道</v>
          </cell>
          <cell r="J1274" t="str">
            <v>上集社区</v>
          </cell>
          <cell r="K1274" t="str">
            <v>本人/户主</v>
          </cell>
          <cell r="L1274">
            <v>2016.6</v>
          </cell>
          <cell r="M1274" t="str">
            <v>脑瘫</v>
          </cell>
          <cell r="N1274">
            <v>375</v>
          </cell>
        </row>
        <row r="1275">
          <cell r="H1275" t="str">
            <v>41132319671223301X</v>
          </cell>
          <cell r="I1275" t="str">
            <v>九重镇</v>
          </cell>
          <cell r="J1275" t="str">
            <v>张楼村</v>
          </cell>
          <cell r="K1275" t="str">
            <v>本人/户主</v>
          </cell>
          <cell r="L1275" t="str">
            <v>2006、6</v>
          </cell>
          <cell r="M1275" t="str">
            <v>失业</v>
          </cell>
          <cell r="N1275">
            <v>455</v>
          </cell>
        </row>
        <row r="1276">
          <cell r="H1276" t="str">
            <v>411323197103225860</v>
          </cell>
          <cell r="I1276" t="str">
            <v>九重镇</v>
          </cell>
          <cell r="J1276" t="str">
            <v>张楼村</v>
          </cell>
          <cell r="K1276" t="str">
            <v>配偶</v>
          </cell>
        </row>
        <row r="1276">
          <cell r="N1276">
            <v>255</v>
          </cell>
        </row>
        <row r="1277">
          <cell r="H1277" t="str">
            <v>411323196809053015</v>
          </cell>
          <cell r="I1277" t="str">
            <v>九重镇</v>
          </cell>
          <cell r="J1277" t="str">
            <v>张楼村</v>
          </cell>
          <cell r="K1277" t="str">
            <v>本人/户主</v>
          </cell>
          <cell r="L1277" t="str">
            <v>2006、6</v>
          </cell>
          <cell r="M1277" t="str">
            <v>失业</v>
          </cell>
          <cell r="N1277">
            <v>255</v>
          </cell>
        </row>
        <row r="1278">
          <cell r="H1278" t="str">
            <v>411326200712290063</v>
          </cell>
          <cell r="I1278" t="str">
            <v>龙城街道</v>
          </cell>
          <cell r="J1278" t="str">
            <v>上集社区</v>
          </cell>
          <cell r="K1278" t="str">
            <v>女</v>
          </cell>
        </row>
        <row r="1278">
          <cell r="N1278">
            <v>290</v>
          </cell>
        </row>
        <row r="1279">
          <cell r="H1279" t="str">
            <v>411323198611060067</v>
          </cell>
          <cell r="I1279" t="str">
            <v>龙城街道</v>
          </cell>
          <cell r="J1279" t="str">
            <v>上集社区</v>
          </cell>
          <cell r="K1279" t="str">
            <v>本人/户主</v>
          </cell>
          <cell r="L1279" t="str">
            <v>2008、4</v>
          </cell>
          <cell r="M1279" t="str">
            <v>残疾</v>
          </cell>
          <cell r="N1279">
            <v>290</v>
          </cell>
        </row>
        <row r="1280">
          <cell r="H1280" t="str">
            <v>41132320070102262X</v>
          </cell>
          <cell r="I1280" t="str">
            <v>龙城街道</v>
          </cell>
          <cell r="J1280" t="str">
            <v>春风社区</v>
          </cell>
          <cell r="K1280" t="str">
            <v>女</v>
          </cell>
        </row>
        <row r="1280">
          <cell r="N1280">
            <v>250</v>
          </cell>
        </row>
        <row r="1281">
          <cell r="H1281" t="str">
            <v>412927197404202645</v>
          </cell>
          <cell r="I1281" t="str">
            <v>龙城街道</v>
          </cell>
          <cell r="J1281" t="str">
            <v>春风社区</v>
          </cell>
          <cell r="K1281" t="str">
            <v>本人/户主</v>
          </cell>
          <cell r="L1281" t="str">
            <v>2017、9</v>
          </cell>
          <cell r="M1281" t="str">
            <v>失业、孩子上学</v>
          </cell>
          <cell r="N1281">
            <v>250</v>
          </cell>
        </row>
        <row r="1282">
          <cell r="H1282" t="str">
            <v>411323198411060011</v>
          </cell>
          <cell r="I1282" t="str">
            <v>金河镇</v>
          </cell>
          <cell r="J1282" t="str">
            <v>金汇社区</v>
          </cell>
          <cell r="K1282" t="str">
            <v>本人/户主</v>
          </cell>
          <cell r="L1282" t="str">
            <v>2015、7</v>
          </cell>
          <cell r="M1282" t="str">
            <v>离异、孩子上学</v>
          </cell>
          <cell r="N1282">
            <v>265</v>
          </cell>
        </row>
        <row r="1283">
          <cell r="H1283" t="str">
            <v>41292719620203639X</v>
          </cell>
          <cell r="I1283" t="str">
            <v>上集镇</v>
          </cell>
          <cell r="J1283" t="str">
            <v>程营社区</v>
          </cell>
          <cell r="K1283" t="str">
            <v>本人/户主</v>
          </cell>
          <cell r="L1283" t="str">
            <v>2010、7</v>
          </cell>
          <cell r="M1283" t="str">
            <v>失业、有病</v>
          </cell>
          <cell r="N1283">
            <v>300</v>
          </cell>
        </row>
        <row r="1284">
          <cell r="H1284" t="str">
            <v>41132319981105001X</v>
          </cell>
          <cell r="I1284" t="str">
            <v>上集镇</v>
          </cell>
          <cell r="J1284" t="str">
            <v>程营社区</v>
          </cell>
          <cell r="K1284" t="str">
            <v>子</v>
          </cell>
        </row>
        <row r="1284">
          <cell r="N1284">
            <v>300</v>
          </cell>
        </row>
        <row r="1285">
          <cell r="H1285" t="str">
            <v>411326195207073021</v>
          </cell>
          <cell r="I1285" t="str">
            <v>老城镇</v>
          </cell>
          <cell r="J1285" t="str">
            <v>叶沟村</v>
          </cell>
          <cell r="K1285" t="str">
            <v>本人/户主</v>
          </cell>
          <cell r="L1285" t="str">
            <v>2014、10</v>
          </cell>
          <cell r="M1285" t="str">
            <v>缺乏劳动力</v>
          </cell>
          <cell r="N1285">
            <v>440</v>
          </cell>
        </row>
        <row r="1286">
          <cell r="H1286" t="str">
            <v>412927197210030021</v>
          </cell>
          <cell r="I1286" t="str">
            <v>上集镇</v>
          </cell>
          <cell r="J1286" t="str">
            <v>陈庄村</v>
          </cell>
          <cell r="K1286" t="str">
            <v>本人/户主</v>
          </cell>
          <cell r="L1286" t="str">
            <v>2010、1</v>
          </cell>
          <cell r="M1286" t="str">
            <v>失业</v>
          </cell>
          <cell r="N1286">
            <v>395</v>
          </cell>
        </row>
        <row r="1287">
          <cell r="H1287" t="str">
            <v>411326197807206923</v>
          </cell>
          <cell r="I1287" t="str">
            <v>上集镇</v>
          </cell>
          <cell r="J1287" t="str">
            <v>朝阳社区</v>
          </cell>
          <cell r="K1287" t="str">
            <v>配偶</v>
          </cell>
        </row>
        <row r="1287">
          <cell r="N1287">
            <v>325</v>
          </cell>
        </row>
        <row r="1288">
          <cell r="H1288" t="str">
            <v>412927197612280015</v>
          </cell>
          <cell r="I1288" t="str">
            <v>上集镇</v>
          </cell>
          <cell r="J1288" t="str">
            <v>朝阳社区</v>
          </cell>
          <cell r="K1288" t="str">
            <v>本人/户主</v>
          </cell>
          <cell r="L1288" t="str">
            <v>2006、6</v>
          </cell>
          <cell r="M1288" t="str">
            <v>疾病</v>
          </cell>
          <cell r="N1288">
            <v>325</v>
          </cell>
        </row>
        <row r="1289">
          <cell r="H1289" t="str">
            <v>412927197009176336</v>
          </cell>
          <cell r="I1289" t="str">
            <v>金河镇</v>
          </cell>
          <cell r="J1289" t="str">
            <v>金源社区</v>
          </cell>
          <cell r="K1289" t="str">
            <v>配偶</v>
          </cell>
        </row>
        <row r="1289">
          <cell r="N1289">
            <v>155</v>
          </cell>
        </row>
        <row r="1290">
          <cell r="H1290" t="str">
            <v>411326200310044433</v>
          </cell>
          <cell r="I1290" t="str">
            <v>金河镇</v>
          </cell>
          <cell r="J1290" t="str">
            <v>金源社区</v>
          </cell>
          <cell r="K1290" t="str">
            <v>子</v>
          </cell>
        </row>
        <row r="1290">
          <cell r="N1290">
            <v>155</v>
          </cell>
        </row>
        <row r="1291">
          <cell r="H1291" t="str">
            <v>41132620130907025X</v>
          </cell>
          <cell r="I1291" t="str">
            <v>金河镇</v>
          </cell>
          <cell r="J1291" t="str">
            <v>金源社区</v>
          </cell>
          <cell r="K1291" t="str">
            <v>子</v>
          </cell>
        </row>
        <row r="1291">
          <cell r="N1291">
            <v>155</v>
          </cell>
        </row>
        <row r="1292">
          <cell r="H1292" t="str">
            <v>412927197309136360</v>
          </cell>
          <cell r="I1292" t="str">
            <v>金河镇</v>
          </cell>
          <cell r="J1292" t="str">
            <v>金源社区</v>
          </cell>
          <cell r="K1292" t="str">
            <v>本人/户主</v>
          </cell>
          <cell r="L1292" t="str">
            <v>2015、7</v>
          </cell>
          <cell r="M1292" t="str">
            <v>双下岗，孩子上学</v>
          </cell>
          <cell r="N1292">
            <v>155</v>
          </cell>
        </row>
        <row r="1293">
          <cell r="H1293" t="str">
            <v>411326201501110194</v>
          </cell>
          <cell r="I1293" t="str">
            <v>上集镇</v>
          </cell>
          <cell r="J1293" t="str">
            <v>罗池贯社区</v>
          </cell>
          <cell r="K1293" t="str">
            <v>孙子、孙女或外孙子、外孙女</v>
          </cell>
        </row>
        <row r="1293">
          <cell r="N1293">
            <v>305</v>
          </cell>
        </row>
        <row r="1294">
          <cell r="H1294" t="str">
            <v>41292719630809212X</v>
          </cell>
          <cell r="I1294" t="str">
            <v>上集镇</v>
          </cell>
          <cell r="J1294" t="str">
            <v>罗池贯社区</v>
          </cell>
          <cell r="K1294" t="str">
            <v>本人/户主</v>
          </cell>
          <cell r="L1294" t="str">
            <v>2019、10</v>
          </cell>
          <cell r="M1294" t="str">
            <v>丈夫患食道癌</v>
          </cell>
          <cell r="N1294">
            <v>305</v>
          </cell>
        </row>
        <row r="1295">
          <cell r="H1295" t="str">
            <v>412927197112150038</v>
          </cell>
          <cell r="I1295" t="str">
            <v>荆紫关镇</v>
          </cell>
          <cell r="J1295" t="str">
            <v>北街村</v>
          </cell>
          <cell r="K1295" t="str">
            <v>本人/户主</v>
          </cell>
          <cell r="L1295" t="str">
            <v>2007、1</v>
          </cell>
          <cell r="M1295" t="str">
            <v>失业</v>
          </cell>
          <cell r="N1295">
            <v>355</v>
          </cell>
        </row>
        <row r="1296">
          <cell r="H1296" t="str">
            <v>412927193406130026</v>
          </cell>
          <cell r="I1296" t="str">
            <v>龙城街道</v>
          </cell>
          <cell r="J1296" t="str">
            <v>郑湾社区</v>
          </cell>
          <cell r="K1296" t="str">
            <v>本人/户主</v>
          </cell>
          <cell r="L1296" t="str">
            <v>2013、7</v>
          </cell>
          <cell r="M1296" t="str">
            <v>精神病</v>
          </cell>
          <cell r="N1296">
            <v>475</v>
          </cell>
        </row>
        <row r="1297">
          <cell r="H1297" t="str">
            <v>412927196211100023</v>
          </cell>
          <cell r="I1297" t="str">
            <v>龙城街道</v>
          </cell>
          <cell r="J1297" t="str">
            <v>西湾社区</v>
          </cell>
          <cell r="K1297" t="str">
            <v>本人/户主</v>
          </cell>
          <cell r="L1297" t="str">
            <v>2018、5</v>
          </cell>
          <cell r="M1297" t="str">
            <v>患心脏病</v>
          </cell>
          <cell r="N1297">
            <v>385</v>
          </cell>
        </row>
        <row r="1298">
          <cell r="H1298" t="str">
            <v>41292719280415001X</v>
          </cell>
          <cell r="I1298" t="str">
            <v>龙城街道</v>
          </cell>
          <cell r="J1298" t="str">
            <v>上集社区</v>
          </cell>
          <cell r="K1298" t="str">
            <v>本人/户主</v>
          </cell>
          <cell r="L1298" t="str">
            <v>2008、1</v>
          </cell>
          <cell r="M1298" t="str">
            <v>重病</v>
          </cell>
          <cell r="N1298">
            <v>485</v>
          </cell>
        </row>
        <row r="1299">
          <cell r="H1299" t="str">
            <v>411323196905253017</v>
          </cell>
          <cell r="I1299" t="str">
            <v>老城镇</v>
          </cell>
          <cell r="J1299" t="str">
            <v>穆山村</v>
          </cell>
          <cell r="K1299" t="str">
            <v>本人/户主</v>
          </cell>
          <cell r="L1299" t="str">
            <v>2015、10</v>
          </cell>
          <cell r="M1299" t="str">
            <v>失业、有病</v>
          </cell>
          <cell r="N1299">
            <v>290</v>
          </cell>
        </row>
        <row r="1300">
          <cell r="H1300" t="str">
            <v>412927196507200066</v>
          </cell>
          <cell r="I1300" t="str">
            <v>龙城街道</v>
          </cell>
          <cell r="J1300" t="str">
            <v>上集社区</v>
          </cell>
          <cell r="K1300" t="str">
            <v>本人/户主</v>
          </cell>
          <cell r="L1300" t="str">
            <v>2006、6</v>
          </cell>
          <cell r="M1300" t="str">
            <v>疾病</v>
          </cell>
          <cell r="N1300">
            <v>445</v>
          </cell>
        </row>
        <row r="1301">
          <cell r="H1301" t="str">
            <v>411323196312283042</v>
          </cell>
          <cell r="I1301" t="str">
            <v>商圣街道</v>
          </cell>
          <cell r="J1301" t="str">
            <v>冬青社区</v>
          </cell>
          <cell r="K1301" t="str">
            <v>本人/户主</v>
          </cell>
          <cell r="L1301" t="str">
            <v>2007、1</v>
          </cell>
          <cell r="M1301" t="str">
            <v>残疾</v>
          </cell>
          <cell r="N1301">
            <v>350</v>
          </cell>
        </row>
        <row r="1302">
          <cell r="H1302" t="str">
            <v>412927194710010015</v>
          </cell>
          <cell r="I1302" t="str">
            <v>龙城街道</v>
          </cell>
          <cell r="J1302" t="str">
            <v>上集社区</v>
          </cell>
          <cell r="K1302" t="str">
            <v>本人/户主</v>
          </cell>
          <cell r="L1302" t="str">
            <v>2008、1</v>
          </cell>
          <cell r="M1302" t="str">
            <v>疾病</v>
          </cell>
          <cell r="N1302">
            <v>380</v>
          </cell>
        </row>
        <row r="1303">
          <cell r="H1303" t="str">
            <v>412927195602120027</v>
          </cell>
          <cell r="I1303" t="str">
            <v>龙城街道</v>
          </cell>
          <cell r="J1303" t="str">
            <v>上集社区</v>
          </cell>
          <cell r="K1303" t="str">
            <v>配偶</v>
          </cell>
        </row>
        <row r="1303">
          <cell r="N1303">
            <v>290</v>
          </cell>
        </row>
        <row r="1304">
          <cell r="H1304" t="str">
            <v>412927195106060010</v>
          </cell>
          <cell r="I1304" t="str">
            <v>龙城街道</v>
          </cell>
          <cell r="J1304" t="str">
            <v>上集社区</v>
          </cell>
          <cell r="K1304" t="str">
            <v>本人/户主</v>
          </cell>
          <cell r="L1304" t="str">
            <v>2006、12</v>
          </cell>
          <cell r="M1304" t="str">
            <v>疾病</v>
          </cell>
          <cell r="N1304">
            <v>285</v>
          </cell>
        </row>
        <row r="1305">
          <cell r="H1305" t="str">
            <v>411323200206200038</v>
          </cell>
          <cell r="I1305" t="str">
            <v>龙城街道</v>
          </cell>
          <cell r="J1305" t="str">
            <v>上集社区</v>
          </cell>
          <cell r="K1305" t="str">
            <v>本人/户主</v>
          </cell>
          <cell r="L1305" t="str">
            <v>2018、2</v>
          </cell>
          <cell r="M1305" t="str">
            <v>父亲去世，孩子上学</v>
          </cell>
          <cell r="N1305">
            <v>400</v>
          </cell>
        </row>
        <row r="1306">
          <cell r="H1306" t="str">
            <v>411323200102200017</v>
          </cell>
          <cell r="I1306" t="str">
            <v>龙城街道</v>
          </cell>
          <cell r="J1306" t="str">
            <v>上集社区</v>
          </cell>
          <cell r="K1306" t="str">
            <v>子</v>
          </cell>
        </row>
        <row r="1306">
          <cell r="N1306">
            <v>290</v>
          </cell>
        </row>
        <row r="1307">
          <cell r="H1307" t="str">
            <v>412927197705070025</v>
          </cell>
          <cell r="I1307" t="str">
            <v>龙城街道</v>
          </cell>
          <cell r="J1307" t="str">
            <v>上集社区</v>
          </cell>
          <cell r="K1307" t="str">
            <v>本人/户主</v>
          </cell>
          <cell r="L1307" t="str">
            <v>2010、7</v>
          </cell>
          <cell r="M1307" t="str">
            <v>聋哑残疾 </v>
          </cell>
          <cell r="N1307">
            <v>290</v>
          </cell>
        </row>
        <row r="1308">
          <cell r="H1308" t="str">
            <v>411323199006250078</v>
          </cell>
          <cell r="I1308" t="str">
            <v>龙城街道</v>
          </cell>
          <cell r="J1308" t="str">
            <v>西湾社区</v>
          </cell>
          <cell r="K1308" t="str">
            <v>本人/户主</v>
          </cell>
          <cell r="L1308" t="str">
            <v>2018、5</v>
          </cell>
          <cell r="M1308" t="str">
            <v>智力残疾</v>
          </cell>
          <cell r="N1308">
            <v>480</v>
          </cell>
        </row>
        <row r="1309">
          <cell r="H1309" t="str">
            <v>412927195612264446</v>
          </cell>
          <cell r="I1309" t="str">
            <v>商圣街道</v>
          </cell>
          <cell r="J1309" t="str">
            <v>狮子路社区</v>
          </cell>
          <cell r="K1309" t="str">
            <v>本人/户主</v>
          </cell>
          <cell r="L1309" t="str">
            <v>2018、8</v>
          </cell>
          <cell r="M1309" t="str">
            <v>肢体二级残疾、丈夫无业</v>
          </cell>
          <cell r="N1309">
            <v>405</v>
          </cell>
        </row>
        <row r="1310">
          <cell r="H1310" t="str">
            <v>412927196310205816</v>
          </cell>
          <cell r="I1310" t="str">
            <v>九重镇</v>
          </cell>
          <cell r="J1310" t="str">
            <v>张楼村</v>
          </cell>
          <cell r="K1310" t="str">
            <v>本人/户主</v>
          </cell>
          <cell r="L1310" t="str">
            <v>2006、6</v>
          </cell>
          <cell r="M1310" t="str">
            <v>失业</v>
          </cell>
          <cell r="N1310">
            <v>435</v>
          </cell>
        </row>
        <row r="1311">
          <cell r="H1311" t="str">
            <v>411323197911133032</v>
          </cell>
          <cell r="I1311" t="str">
            <v>九重镇</v>
          </cell>
          <cell r="J1311" t="str">
            <v>张楼村</v>
          </cell>
          <cell r="K1311" t="str">
            <v>配偶</v>
          </cell>
        </row>
        <row r="1311">
          <cell r="N1311">
            <v>180</v>
          </cell>
        </row>
        <row r="1312">
          <cell r="H1312" t="str">
            <v>411323200112273033</v>
          </cell>
          <cell r="I1312" t="str">
            <v>九重镇</v>
          </cell>
          <cell r="J1312" t="str">
            <v>张楼村</v>
          </cell>
          <cell r="K1312" t="str">
            <v>子</v>
          </cell>
        </row>
        <row r="1312">
          <cell r="N1312">
            <v>180</v>
          </cell>
        </row>
        <row r="1313">
          <cell r="H1313" t="str">
            <v>411323197904273029</v>
          </cell>
          <cell r="I1313" t="str">
            <v>九重镇</v>
          </cell>
          <cell r="J1313" t="str">
            <v>张楼村</v>
          </cell>
          <cell r="K1313" t="str">
            <v>本人/户主</v>
          </cell>
          <cell r="L1313" t="str">
            <v>2006、6</v>
          </cell>
          <cell r="M1313" t="str">
            <v>失业</v>
          </cell>
          <cell r="N1313">
            <v>200</v>
          </cell>
        </row>
        <row r="1314">
          <cell r="H1314" t="str">
            <v>412927196712300015</v>
          </cell>
          <cell r="I1314" t="str">
            <v>金河镇</v>
          </cell>
          <cell r="J1314" t="str">
            <v>金河社区</v>
          </cell>
          <cell r="K1314" t="str">
            <v>本人/户主</v>
          </cell>
          <cell r="L1314" t="str">
            <v>2006、6</v>
          </cell>
          <cell r="M1314" t="str">
            <v>残疾</v>
          </cell>
          <cell r="N1314">
            <v>410</v>
          </cell>
        </row>
        <row r="1315">
          <cell r="H1315" t="str">
            <v>411323198505290037</v>
          </cell>
          <cell r="I1315" t="str">
            <v>龙城街道</v>
          </cell>
          <cell r="J1315" t="str">
            <v>上集社区</v>
          </cell>
          <cell r="K1315" t="str">
            <v>本人/户主</v>
          </cell>
          <cell r="L1315" t="str">
            <v>2020、1</v>
          </cell>
          <cell r="M1315" t="str">
            <v>特殊病种</v>
          </cell>
          <cell r="N1315">
            <v>430</v>
          </cell>
        </row>
        <row r="1316">
          <cell r="H1316" t="str">
            <v>412927196603135831</v>
          </cell>
          <cell r="I1316" t="str">
            <v>九重镇</v>
          </cell>
          <cell r="J1316" t="str">
            <v>九重村</v>
          </cell>
          <cell r="K1316" t="str">
            <v>本人/户主</v>
          </cell>
          <cell r="L1316" t="str">
            <v>2018、10</v>
          </cell>
          <cell r="M1316" t="str">
            <v>失业、孩子上学</v>
          </cell>
          <cell r="N1316">
            <v>355</v>
          </cell>
        </row>
        <row r="1317">
          <cell r="H1317" t="str">
            <v>412927196304280019</v>
          </cell>
          <cell r="I1317" t="str">
            <v>商圣街道</v>
          </cell>
          <cell r="J1317" t="str">
            <v>狮子路社区</v>
          </cell>
          <cell r="K1317" t="str">
            <v>本人/户主</v>
          </cell>
          <cell r="L1317" t="str">
            <v>2006、6</v>
          </cell>
          <cell r="M1317" t="str">
            <v>失业，有病</v>
          </cell>
          <cell r="N1317">
            <v>300</v>
          </cell>
        </row>
        <row r="1318">
          <cell r="H1318" t="str">
            <v>412927195404170525</v>
          </cell>
          <cell r="I1318" t="str">
            <v>上集镇</v>
          </cell>
          <cell r="J1318" t="str">
            <v>水田村</v>
          </cell>
          <cell r="K1318" t="str">
            <v>本人/户主</v>
          </cell>
          <cell r="L1318" t="str">
            <v>2012、1</v>
          </cell>
          <cell r="M1318" t="str">
            <v>重病</v>
          </cell>
          <cell r="N1318">
            <v>415</v>
          </cell>
        </row>
        <row r="1319">
          <cell r="H1319" t="str">
            <v>411323199210110021</v>
          </cell>
          <cell r="I1319" t="str">
            <v>商圣街道</v>
          </cell>
          <cell r="J1319" t="str">
            <v>冬青社区</v>
          </cell>
          <cell r="K1319" t="str">
            <v>女</v>
          </cell>
        </row>
        <row r="1319">
          <cell r="N1319">
            <v>170</v>
          </cell>
        </row>
        <row r="1320">
          <cell r="H1320" t="str">
            <v>412927196412170044</v>
          </cell>
          <cell r="I1320" t="str">
            <v>商圣街道</v>
          </cell>
          <cell r="J1320" t="str">
            <v>冬青社区</v>
          </cell>
          <cell r="K1320" t="str">
            <v>本人/户主</v>
          </cell>
          <cell r="L1320" t="str">
            <v>2006、6</v>
          </cell>
          <cell r="M1320" t="str">
            <v>失业</v>
          </cell>
          <cell r="N1320">
            <v>170</v>
          </cell>
        </row>
        <row r="1321">
          <cell r="H1321" t="str">
            <v>411326201402140275</v>
          </cell>
          <cell r="I1321" t="str">
            <v>商圣街道</v>
          </cell>
          <cell r="J1321" t="str">
            <v>冬青社区</v>
          </cell>
          <cell r="K1321" t="str">
            <v>子</v>
          </cell>
        </row>
        <row r="1321">
          <cell r="N1321">
            <v>170</v>
          </cell>
        </row>
        <row r="1322">
          <cell r="H1322" t="str">
            <v>411326201509150107</v>
          </cell>
          <cell r="I1322" t="str">
            <v>商圣街道</v>
          </cell>
          <cell r="J1322" t="str">
            <v>冬青社区</v>
          </cell>
          <cell r="K1322" t="str">
            <v>女</v>
          </cell>
        </row>
        <row r="1322">
          <cell r="N1322">
            <v>170</v>
          </cell>
        </row>
        <row r="1323">
          <cell r="H1323" t="str">
            <v>412927196512131130</v>
          </cell>
          <cell r="I1323" t="str">
            <v>毛堂乡</v>
          </cell>
          <cell r="J1323" t="str">
            <v>白树村</v>
          </cell>
          <cell r="K1323" t="str">
            <v>本人/户主</v>
          </cell>
          <cell r="L1323" t="str">
            <v>2013、1</v>
          </cell>
          <cell r="M1323" t="str">
            <v>失业，有病</v>
          </cell>
          <cell r="N1323">
            <v>450</v>
          </cell>
        </row>
        <row r="1324">
          <cell r="H1324" t="str">
            <v>411326197712060570</v>
          </cell>
          <cell r="I1324" t="str">
            <v>龙城街道</v>
          </cell>
          <cell r="J1324" t="str">
            <v>红旗社区</v>
          </cell>
          <cell r="K1324" t="str">
            <v>本人/户主</v>
          </cell>
          <cell r="L1324" t="str">
            <v>2021、5</v>
          </cell>
          <cell r="M1324" t="str">
            <v>患白血病</v>
          </cell>
          <cell r="N1324">
            <v>600</v>
          </cell>
        </row>
        <row r="1325">
          <cell r="H1325" t="str">
            <v>411326200810030038</v>
          </cell>
          <cell r="I1325" t="str">
            <v>龙城街道</v>
          </cell>
          <cell r="J1325" t="str">
            <v>红旗社区</v>
          </cell>
          <cell r="K1325" t="str">
            <v>子</v>
          </cell>
        </row>
        <row r="1325">
          <cell r="N1325">
            <v>160</v>
          </cell>
        </row>
        <row r="1326">
          <cell r="H1326" t="str">
            <v>411326201307290136</v>
          </cell>
          <cell r="I1326" t="str">
            <v>龙城街道</v>
          </cell>
          <cell r="J1326" t="str">
            <v>红旗社区</v>
          </cell>
          <cell r="K1326" t="str">
            <v>子</v>
          </cell>
        </row>
        <row r="1326">
          <cell r="N1326">
            <v>160</v>
          </cell>
        </row>
        <row r="1327">
          <cell r="H1327" t="str">
            <v>412927197101020035</v>
          </cell>
          <cell r="I1327" t="str">
            <v>商圣街道</v>
          </cell>
          <cell r="J1327" t="str">
            <v>顺风社区</v>
          </cell>
          <cell r="K1327" t="str">
            <v>本人/户主</v>
          </cell>
          <cell r="L1327" t="str">
            <v>2006、6</v>
          </cell>
          <cell r="M1327" t="str">
            <v>重残</v>
          </cell>
          <cell r="N1327">
            <v>170</v>
          </cell>
        </row>
        <row r="1328">
          <cell r="H1328" t="str">
            <v>411323200203071410</v>
          </cell>
          <cell r="I1328" t="str">
            <v>上集镇</v>
          </cell>
          <cell r="J1328" t="str">
            <v>朝阳社区</v>
          </cell>
          <cell r="K1328" t="str">
            <v>本人/户主</v>
          </cell>
          <cell r="L1328" t="str">
            <v>2018、11</v>
          </cell>
          <cell r="M1328" t="str">
            <v>父亲去世，姐弟俩上学</v>
          </cell>
          <cell r="N1328">
            <v>400</v>
          </cell>
        </row>
        <row r="1329">
          <cell r="H1329" t="str">
            <v>412927196610280025</v>
          </cell>
          <cell r="I1329" t="str">
            <v>龙城街道</v>
          </cell>
          <cell r="J1329" t="str">
            <v>西湾社区</v>
          </cell>
          <cell r="K1329" t="str">
            <v>本人/户主</v>
          </cell>
          <cell r="L1329" t="str">
            <v>2017、9</v>
          </cell>
          <cell r="M1329" t="str">
            <v>精神残疾</v>
          </cell>
          <cell r="N1329">
            <v>500</v>
          </cell>
        </row>
        <row r="1330">
          <cell r="H1330" t="str">
            <v>412927196206106471</v>
          </cell>
          <cell r="I1330" t="str">
            <v>厚坡镇</v>
          </cell>
          <cell r="J1330" t="str">
            <v>张寨村</v>
          </cell>
          <cell r="K1330" t="str">
            <v>本人/户主</v>
          </cell>
          <cell r="L1330" t="str">
            <v>2012、1</v>
          </cell>
          <cell r="M1330" t="str">
            <v>失业</v>
          </cell>
          <cell r="N1330">
            <v>375</v>
          </cell>
        </row>
        <row r="1331">
          <cell r="H1331" t="str">
            <v>412927196306095837</v>
          </cell>
          <cell r="I1331" t="str">
            <v>九重镇</v>
          </cell>
          <cell r="J1331" t="str">
            <v>张楼村</v>
          </cell>
          <cell r="K1331" t="str">
            <v>本人/户主</v>
          </cell>
          <cell r="L1331" t="str">
            <v>2006、6</v>
          </cell>
          <cell r="M1331" t="str">
            <v>失业</v>
          </cell>
          <cell r="N1331">
            <v>435</v>
          </cell>
        </row>
        <row r="1332">
          <cell r="H1332" t="str">
            <v>412927195307020023</v>
          </cell>
          <cell r="I1332" t="str">
            <v>龙城街道</v>
          </cell>
          <cell r="J1332" t="str">
            <v>西湾社区</v>
          </cell>
          <cell r="K1332" t="str">
            <v>父母</v>
          </cell>
        </row>
        <row r="1332">
          <cell r="N1332">
            <v>290</v>
          </cell>
        </row>
        <row r="1333">
          <cell r="H1333" t="str">
            <v>411323198211230039</v>
          </cell>
          <cell r="I1333" t="str">
            <v>龙城街道</v>
          </cell>
          <cell r="J1333" t="str">
            <v>西湾社区</v>
          </cell>
          <cell r="K1333" t="str">
            <v>本人/户主</v>
          </cell>
          <cell r="L1333" t="str">
            <v>2017、9</v>
          </cell>
          <cell r="M1333" t="str">
            <v>精神残疾</v>
          </cell>
          <cell r="N1333">
            <v>290</v>
          </cell>
        </row>
        <row r="1334">
          <cell r="H1334" t="str">
            <v>412927196603070038</v>
          </cell>
          <cell r="I1334" t="str">
            <v>龙城街道</v>
          </cell>
          <cell r="J1334" t="str">
            <v>西湾社区</v>
          </cell>
          <cell r="K1334" t="str">
            <v>配偶</v>
          </cell>
        </row>
        <row r="1334">
          <cell r="N1334">
            <v>180</v>
          </cell>
        </row>
        <row r="1335">
          <cell r="H1335" t="str">
            <v>411323200509040043</v>
          </cell>
          <cell r="I1335" t="str">
            <v>龙城街道</v>
          </cell>
          <cell r="J1335" t="str">
            <v>西湾社区</v>
          </cell>
          <cell r="K1335" t="str">
            <v>女</v>
          </cell>
        </row>
        <row r="1335">
          <cell r="N1335">
            <v>180</v>
          </cell>
        </row>
        <row r="1336">
          <cell r="H1336" t="str">
            <v>412927197205051741</v>
          </cell>
          <cell r="I1336" t="str">
            <v>龙城街道</v>
          </cell>
          <cell r="J1336" t="str">
            <v>西湾社区</v>
          </cell>
          <cell r="K1336" t="str">
            <v>本人/户主</v>
          </cell>
          <cell r="L1336" t="str">
            <v>2014、4</v>
          </cell>
          <cell r="M1336" t="str">
            <v>重病</v>
          </cell>
          <cell r="N1336">
            <v>190</v>
          </cell>
        </row>
        <row r="1337">
          <cell r="H1337" t="str">
            <v>411323197612285837</v>
          </cell>
          <cell r="I1337" t="str">
            <v>九重镇</v>
          </cell>
          <cell r="J1337" t="str">
            <v>陶岔村</v>
          </cell>
          <cell r="K1337" t="str">
            <v>本人/户主</v>
          </cell>
          <cell r="L1337" t="str">
            <v>2007、4</v>
          </cell>
          <cell r="M1337" t="str">
            <v>残疾 </v>
          </cell>
          <cell r="N1337">
            <v>475</v>
          </cell>
        </row>
        <row r="1338">
          <cell r="H1338" t="str">
            <v>411323198002080011</v>
          </cell>
          <cell r="I1338" t="str">
            <v>龙城街道</v>
          </cell>
          <cell r="J1338" t="str">
            <v>红旗社区</v>
          </cell>
          <cell r="K1338" t="str">
            <v>本人/户主</v>
          </cell>
          <cell r="L1338" t="str">
            <v>2014、12</v>
          </cell>
          <cell r="M1338" t="str">
            <v>失业，有病</v>
          </cell>
          <cell r="N1338">
            <v>325</v>
          </cell>
        </row>
        <row r="1339">
          <cell r="H1339" t="str">
            <v>411323196412303047</v>
          </cell>
          <cell r="I1339" t="str">
            <v>龙城街道</v>
          </cell>
          <cell r="J1339" t="str">
            <v>春风社区</v>
          </cell>
          <cell r="K1339" t="str">
            <v>本人/户主</v>
          </cell>
          <cell r="L1339" t="str">
            <v>2006、12</v>
          </cell>
          <cell r="M1339" t="str">
            <v>疾病</v>
          </cell>
          <cell r="N1339">
            <v>295</v>
          </cell>
        </row>
        <row r="1340">
          <cell r="H1340" t="str">
            <v>411323196410183010</v>
          </cell>
          <cell r="I1340" t="str">
            <v>龙城街道</v>
          </cell>
          <cell r="J1340" t="str">
            <v>春风社区</v>
          </cell>
          <cell r="K1340" t="str">
            <v>配偶</v>
          </cell>
        </row>
        <row r="1340">
          <cell r="N1340">
            <v>295</v>
          </cell>
        </row>
        <row r="1341">
          <cell r="H1341" t="str">
            <v>412927196901036313</v>
          </cell>
          <cell r="I1341" t="str">
            <v>厚坡镇</v>
          </cell>
          <cell r="J1341" t="str">
            <v>前街村</v>
          </cell>
          <cell r="K1341" t="str">
            <v>本人/户主</v>
          </cell>
          <cell r="L1341" t="str">
            <v>2012、1</v>
          </cell>
          <cell r="M1341" t="str">
            <v>失业</v>
          </cell>
          <cell r="N1341">
            <v>415</v>
          </cell>
        </row>
        <row r="1342">
          <cell r="H1342" t="str">
            <v>411323200405170038</v>
          </cell>
          <cell r="I1342" t="str">
            <v>商圣街道</v>
          </cell>
          <cell r="J1342" t="str">
            <v>冬青社区</v>
          </cell>
          <cell r="K1342" t="str">
            <v>孙子、孙女或外孙子、外孙女</v>
          </cell>
          <cell r="L1342" t="str">
            <v>2019-05-01</v>
          </cell>
        </row>
        <row r="1342">
          <cell r="N1342">
            <v>270</v>
          </cell>
        </row>
        <row r="1343">
          <cell r="H1343" t="str">
            <v>412927194310150027</v>
          </cell>
          <cell r="I1343" t="str">
            <v>商圣街道</v>
          </cell>
          <cell r="J1343" t="str">
            <v>冬青社区</v>
          </cell>
          <cell r="K1343" t="str">
            <v>本人/户主</v>
          </cell>
          <cell r="L1343" t="str">
            <v>2019-05-01</v>
          </cell>
        </row>
        <row r="1343">
          <cell r="N1343">
            <v>270</v>
          </cell>
        </row>
        <row r="1344">
          <cell r="H1344" t="str">
            <v>412927196305201773</v>
          </cell>
          <cell r="I1344" t="str">
            <v>寺湾镇</v>
          </cell>
          <cell r="J1344" t="str">
            <v>下街村</v>
          </cell>
          <cell r="K1344" t="str">
            <v>本人/户主</v>
          </cell>
          <cell r="L1344" t="str">
            <v>2007、1</v>
          </cell>
          <cell r="M1344" t="str">
            <v>失业、有病</v>
          </cell>
          <cell r="N1344">
            <v>415</v>
          </cell>
        </row>
        <row r="1345">
          <cell r="H1345" t="str">
            <v>412927196903100024</v>
          </cell>
          <cell r="I1345" t="str">
            <v>上集镇</v>
          </cell>
          <cell r="J1345" t="str">
            <v>朝阳社区</v>
          </cell>
          <cell r="K1345" t="str">
            <v>本人/户主</v>
          </cell>
          <cell r="L1345" t="str">
            <v>2012、1</v>
          </cell>
          <cell r="M1345" t="str">
            <v>尿毒症</v>
          </cell>
          <cell r="N1345">
            <v>475</v>
          </cell>
        </row>
        <row r="1346">
          <cell r="H1346" t="str">
            <v>420800195304223620</v>
          </cell>
          <cell r="I1346" t="str">
            <v>龙城街道</v>
          </cell>
          <cell r="J1346" t="str">
            <v>西湾社区</v>
          </cell>
          <cell r="K1346" t="str">
            <v>配偶</v>
          </cell>
        </row>
        <row r="1346">
          <cell r="N1346">
            <v>260</v>
          </cell>
        </row>
        <row r="1347">
          <cell r="H1347" t="str">
            <v>420800194705053613</v>
          </cell>
          <cell r="I1347" t="str">
            <v>龙城街道</v>
          </cell>
          <cell r="J1347" t="str">
            <v>西湾社区</v>
          </cell>
          <cell r="K1347" t="str">
            <v>本人/户主</v>
          </cell>
          <cell r="L1347" t="str">
            <v>2021、1</v>
          </cell>
          <cell r="M1347" t="str">
            <v>年老、有病</v>
          </cell>
          <cell r="N1347">
            <v>260</v>
          </cell>
        </row>
        <row r="1348">
          <cell r="H1348" t="str">
            <v>412927194911156328</v>
          </cell>
          <cell r="I1348" t="str">
            <v>九重镇</v>
          </cell>
          <cell r="J1348" t="str">
            <v>九重村</v>
          </cell>
          <cell r="K1348" t="str">
            <v>本人/户主</v>
          </cell>
          <cell r="L1348" t="str">
            <v>2018、9</v>
          </cell>
          <cell r="M1348" t="str">
            <v>年老、有病</v>
          </cell>
          <cell r="N1348">
            <v>430</v>
          </cell>
        </row>
        <row r="1349">
          <cell r="H1349" t="str">
            <v>411323197706080031</v>
          </cell>
          <cell r="I1349" t="str">
            <v>龙城街道</v>
          </cell>
          <cell r="J1349" t="str">
            <v>西湾社区</v>
          </cell>
          <cell r="K1349" t="str">
            <v>配偶</v>
          </cell>
        </row>
        <row r="1349">
          <cell r="N1349">
            <v>150</v>
          </cell>
        </row>
        <row r="1350">
          <cell r="H1350" t="str">
            <v>41132320010111001X</v>
          </cell>
          <cell r="I1350" t="str">
            <v>龙城街道</v>
          </cell>
          <cell r="J1350" t="str">
            <v>西湾社区</v>
          </cell>
          <cell r="K1350" t="str">
            <v>子</v>
          </cell>
        </row>
        <row r="1350">
          <cell r="N1350">
            <v>160</v>
          </cell>
        </row>
        <row r="1351">
          <cell r="H1351" t="str">
            <v>411326201101230023</v>
          </cell>
          <cell r="I1351" t="str">
            <v>龙城街道</v>
          </cell>
          <cell r="J1351" t="str">
            <v>西湾社区</v>
          </cell>
          <cell r="K1351" t="str">
            <v>女</v>
          </cell>
        </row>
        <row r="1351">
          <cell r="N1351">
            <v>160</v>
          </cell>
        </row>
        <row r="1352">
          <cell r="H1352" t="str">
            <v>41292719760222006X</v>
          </cell>
          <cell r="I1352" t="str">
            <v>龙城街道</v>
          </cell>
          <cell r="J1352" t="str">
            <v>西湾社区</v>
          </cell>
          <cell r="K1352" t="str">
            <v>本人/户主</v>
          </cell>
          <cell r="L1352" t="str">
            <v>2012、1</v>
          </cell>
          <cell r="M1352" t="str">
            <v>失业，有病</v>
          </cell>
          <cell r="N1352">
            <v>160</v>
          </cell>
        </row>
        <row r="1353">
          <cell r="H1353" t="str">
            <v>412927197309264469</v>
          </cell>
          <cell r="I1353" t="str">
            <v>龙城街道</v>
          </cell>
          <cell r="J1353" t="str">
            <v>郑湾社区</v>
          </cell>
          <cell r="K1353" t="str">
            <v>配偶</v>
          </cell>
        </row>
        <row r="1353">
          <cell r="N1353">
            <v>180</v>
          </cell>
        </row>
        <row r="1354">
          <cell r="H1354" t="str">
            <v>411323200608150053</v>
          </cell>
          <cell r="I1354" t="str">
            <v>龙城街道</v>
          </cell>
          <cell r="J1354" t="str">
            <v>郑湾社区</v>
          </cell>
          <cell r="K1354" t="str">
            <v>子</v>
          </cell>
        </row>
        <row r="1354">
          <cell r="N1354">
            <v>180</v>
          </cell>
        </row>
        <row r="1355">
          <cell r="H1355" t="str">
            <v>411323200011050025</v>
          </cell>
          <cell r="I1355" t="str">
            <v>龙城街道</v>
          </cell>
          <cell r="J1355" t="str">
            <v>郑湾社区</v>
          </cell>
          <cell r="K1355" t="str">
            <v>女</v>
          </cell>
        </row>
        <row r="1355">
          <cell r="N1355">
            <v>180</v>
          </cell>
        </row>
        <row r="1356">
          <cell r="H1356" t="str">
            <v>41292719691227005X</v>
          </cell>
          <cell r="I1356" t="str">
            <v>龙城街道</v>
          </cell>
          <cell r="J1356" t="str">
            <v>郑湾社区</v>
          </cell>
          <cell r="K1356" t="str">
            <v>本人/户主</v>
          </cell>
          <cell r="L1356" t="str">
            <v>2006、6</v>
          </cell>
          <cell r="M1356" t="str">
            <v>残疾 </v>
          </cell>
          <cell r="N1356">
            <v>190</v>
          </cell>
        </row>
        <row r="1357">
          <cell r="H1357" t="str">
            <v>412927197107246342</v>
          </cell>
          <cell r="I1357" t="str">
            <v>毛堂乡</v>
          </cell>
          <cell r="J1357" t="str">
            <v>铭泽社区</v>
          </cell>
          <cell r="K1357" t="str">
            <v>本人/户主</v>
          </cell>
          <cell r="L1357" t="str">
            <v>2016、4</v>
          </cell>
          <cell r="M1357" t="str">
            <v>本人有病、俩孩子上学</v>
          </cell>
          <cell r="N1357">
            <v>325</v>
          </cell>
        </row>
        <row r="1358">
          <cell r="H1358" t="str">
            <v>412927197611150016</v>
          </cell>
          <cell r="I1358" t="str">
            <v>商圣街道</v>
          </cell>
          <cell r="J1358" t="str">
            <v>冬青社区</v>
          </cell>
          <cell r="K1358" t="str">
            <v>本人/户主</v>
          </cell>
          <cell r="L1358" t="str">
            <v>2006、6</v>
          </cell>
          <cell r="M1358" t="str">
            <v>残疾</v>
          </cell>
          <cell r="N1358">
            <v>400</v>
          </cell>
        </row>
        <row r="1359">
          <cell r="H1359" t="str">
            <v>411323198307200010</v>
          </cell>
          <cell r="I1359" t="str">
            <v>龙城街道</v>
          </cell>
          <cell r="J1359" t="str">
            <v>西湾社区</v>
          </cell>
          <cell r="K1359" t="str">
            <v>子</v>
          </cell>
        </row>
        <row r="1359">
          <cell r="N1359">
            <v>330</v>
          </cell>
        </row>
        <row r="1360">
          <cell r="H1360" t="str">
            <v>412927195607110020</v>
          </cell>
          <cell r="I1360" t="str">
            <v>龙城街道</v>
          </cell>
          <cell r="J1360" t="str">
            <v>西湾社区</v>
          </cell>
          <cell r="K1360" t="str">
            <v>本人/户主</v>
          </cell>
          <cell r="L1360" t="str">
            <v>2017、9</v>
          </cell>
          <cell r="M1360" t="str">
            <v>本人残疾、孩子脑病</v>
          </cell>
          <cell r="N1360">
            <v>330</v>
          </cell>
        </row>
        <row r="1361">
          <cell r="H1361" t="str">
            <v>411326201208180062</v>
          </cell>
          <cell r="I1361" t="str">
            <v>商圣街道</v>
          </cell>
          <cell r="J1361" t="str">
            <v>冬青社区</v>
          </cell>
          <cell r="K1361" t="str">
            <v>孙子、孙女或外孙子、外孙女</v>
          </cell>
        </row>
        <row r="1361">
          <cell r="N1361">
            <v>280</v>
          </cell>
        </row>
        <row r="1362">
          <cell r="H1362" t="str">
            <v>412927196202100064</v>
          </cell>
          <cell r="I1362" t="str">
            <v>商圣街道</v>
          </cell>
          <cell r="J1362" t="str">
            <v>冬青社区</v>
          </cell>
          <cell r="K1362" t="str">
            <v>本人/户主</v>
          </cell>
          <cell r="L1362" t="str">
            <v>2016、3</v>
          </cell>
          <cell r="M1362" t="str">
            <v>脑中风、偏瘫</v>
          </cell>
          <cell r="N1362">
            <v>280</v>
          </cell>
        </row>
        <row r="1363">
          <cell r="H1363" t="str">
            <v>411323200111220036</v>
          </cell>
          <cell r="I1363" t="str">
            <v>上集镇</v>
          </cell>
          <cell r="J1363" t="str">
            <v>梁洼村</v>
          </cell>
          <cell r="K1363" t="str">
            <v>本人/户主</v>
          </cell>
          <cell r="L1363">
            <v>2016.8</v>
          </cell>
          <cell r="M1363" t="str">
            <v>肢体二级残疾</v>
          </cell>
          <cell r="N1363">
            <v>410</v>
          </cell>
        </row>
        <row r="1364">
          <cell r="H1364" t="str">
            <v>412927195512300067</v>
          </cell>
          <cell r="I1364" t="str">
            <v>商圣街道</v>
          </cell>
          <cell r="J1364" t="str">
            <v>冬青社区</v>
          </cell>
          <cell r="K1364" t="str">
            <v>本人/户主</v>
          </cell>
          <cell r="L1364" t="str">
            <v>2017、12</v>
          </cell>
          <cell r="M1364" t="str">
            <v>年老、有病</v>
          </cell>
          <cell r="N1364">
            <v>405</v>
          </cell>
        </row>
        <row r="1365">
          <cell r="H1365" t="str">
            <v>420620197609195281</v>
          </cell>
          <cell r="I1365" t="str">
            <v>九重镇</v>
          </cell>
          <cell r="J1365" t="str">
            <v>九重村</v>
          </cell>
          <cell r="K1365" t="str">
            <v>配偶</v>
          </cell>
        </row>
        <row r="1365">
          <cell r="N1365">
            <v>175</v>
          </cell>
        </row>
        <row r="1366">
          <cell r="H1366" t="str">
            <v>41132320030308581X</v>
          </cell>
          <cell r="I1366" t="str">
            <v>九重镇</v>
          </cell>
          <cell r="J1366" t="str">
            <v>九重村</v>
          </cell>
          <cell r="K1366" t="str">
            <v>子</v>
          </cell>
        </row>
        <row r="1366">
          <cell r="N1366">
            <v>175</v>
          </cell>
        </row>
        <row r="1367">
          <cell r="H1367" t="str">
            <v>422601197508130051</v>
          </cell>
          <cell r="I1367" t="str">
            <v>九重镇</v>
          </cell>
          <cell r="J1367" t="str">
            <v>九重村</v>
          </cell>
          <cell r="K1367" t="str">
            <v>本人/户主</v>
          </cell>
          <cell r="L1367" t="str">
            <v>2006、6</v>
          </cell>
          <cell r="M1367" t="str">
            <v>失业</v>
          </cell>
          <cell r="N1367">
            <v>175</v>
          </cell>
        </row>
        <row r="1368">
          <cell r="H1368" t="str">
            <v>412927195901010012</v>
          </cell>
          <cell r="I1368" t="str">
            <v>商圣街道</v>
          </cell>
          <cell r="J1368" t="str">
            <v>狮子路社区</v>
          </cell>
          <cell r="K1368" t="str">
            <v>本人/户主</v>
          </cell>
          <cell r="L1368" t="str">
            <v>2006、12</v>
          </cell>
          <cell r="M1368" t="str">
            <v>疾病</v>
          </cell>
          <cell r="N1368">
            <v>405</v>
          </cell>
        </row>
        <row r="1369">
          <cell r="H1369" t="str">
            <v>412927197605150052</v>
          </cell>
          <cell r="I1369" t="str">
            <v>寺湾镇</v>
          </cell>
          <cell r="J1369" t="str">
            <v>下街村</v>
          </cell>
          <cell r="K1369" t="str">
            <v>本人/户主</v>
          </cell>
          <cell r="L1369" t="str">
            <v>2017、9</v>
          </cell>
          <cell r="M1369" t="str">
            <v>失业、孩子上学</v>
          </cell>
          <cell r="N1369">
            <v>240</v>
          </cell>
        </row>
        <row r="1370">
          <cell r="H1370" t="str">
            <v>411326201409090223</v>
          </cell>
          <cell r="I1370" t="str">
            <v>龙城街道</v>
          </cell>
          <cell r="J1370" t="str">
            <v>春风社区</v>
          </cell>
          <cell r="K1370" t="str">
            <v>女</v>
          </cell>
        </row>
        <row r="1370">
          <cell r="N1370">
            <v>275</v>
          </cell>
        </row>
        <row r="1371">
          <cell r="H1371" t="str">
            <v>41292719711225008x</v>
          </cell>
          <cell r="I1371" t="str">
            <v>龙城街道</v>
          </cell>
          <cell r="J1371" t="str">
            <v>春风社区</v>
          </cell>
          <cell r="K1371" t="str">
            <v>本人/户主</v>
          </cell>
          <cell r="L1371" t="str">
            <v>2021、1</v>
          </cell>
          <cell r="M1371" t="str">
            <v>丧偶、孩子上学</v>
          </cell>
          <cell r="N1371">
            <v>275</v>
          </cell>
        </row>
        <row r="1372">
          <cell r="H1372" t="str">
            <v>412927197803081713</v>
          </cell>
          <cell r="I1372" t="str">
            <v>寺湾镇</v>
          </cell>
          <cell r="J1372" t="str">
            <v>下街村</v>
          </cell>
          <cell r="K1372" t="str">
            <v>本人/户主</v>
          </cell>
          <cell r="L1372" t="str">
            <v>2006、12</v>
          </cell>
          <cell r="M1372" t="str">
            <v>疾病</v>
          </cell>
          <cell r="N1372">
            <v>380</v>
          </cell>
        </row>
        <row r="1373">
          <cell r="H1373" t="str">
            <v>411323196810163481</v>
          </cell>
          <cell r="I1373" t="str">
            <v>龙城街道</v>
          </cell>
          <cell r="J1373" t="str">
            <v>春风社区</v>
          </cell>
          <cell r="K1373" t="str">
            <v>配偶</v>
          </cell>
        </row>
        <row r="1373">
          <cell r="N1373">
            <v>180</v>
          </cell>
        </row>
        <row r="1374">
          <cell r="H1374" t="str">
            <v>411323199908243416</v>
          </cell>
          <cell r="I1374" t="str">
            <v>龙城街道</v>
          </cell>
          <cell r="J1374" t="str">
            <v>春风社区</v>
          </cell>
          <cell r="K1374" t="str">
            <v>子</v>
          </cell>
        </row>
        <row r="1374">
          <cell r="N1374">
            <v>180</v>
          </cell>
        </row>
        <row r="1375">
          <cell r="H1375" t="str">
            <v>411323196611013413</v>
          </cell>
          <cell r="I1375" t="str">
            <v>龙城街道</v>
          </cell>
          <cell r="J1375" t="str">
            <v>春风社区</v>
          </cell>
          <cell r="K1375" t="str">
            <v>本人/户主</v>
          </cell>
          <cell r="L1375" t="str">
            <v>2012、7</v>
          </cell>
          <cell r="M1375" t="str">
            <v>失业，有病</v>
          </cell>
          <cell r="N1375">
            <v>190</v>
          </cell>
        </row>
        <row r="1376">
          <cell r="H1376" t="str">
            <v>412927195412290017</v>
          </cell>
          <cell r="I1376" t="str">
            <v>龙城街道</v>
          </cell>
          <cell r="J1376" t="str">
            <v>西湾社区</v>
          </cell>
          <cell r="K1376" t="str">
            <v>本人/户主</v>
          </cell>
          <cell r="L1376" t="str">
            <v>2020、1</v>
          </cell>
          <cell r="M1376" t="str">
            <v>脑梗</v>
          </cell>
          <cell r="N1376">
            <v>380</v>
          </cell>
        </row>
        <row r="1377">
          <cell r="H1377" t="str">
            <v>411323198907275825</v>
          </cell>
          <cell r="I1377" t="str">
            <v>盛湾镇</v>
          </cell>
          <cell r="J1377" t="str">
            <v>黄龙泉村</v>
          </cell>
          <cell r="K1377" t="str">
            <v>本人/户主</v>
          </cell>
          <cell r="L1377" t="str">
            <v>2014、12</v>
          </cell>
          <cell r="M1377" t="str">
            <v>残疾</v>
          </cell>
          <cell r="N1377">
            <v>455</v>
          </cell>
        </row>
        <row r="1378">
          <cell r="H1378" t="str">
            <v>412927195109160025</v>
          </cell>
          <cell r="I1378" t="str">
            <v>龙城街道</v>
          </cell>
          <cell r="J1378" t="str">
            <v>西湾社区</v>
          </cell>
          <cell r="K1378" t="str">
            <v>配偶</v>
          </cell>
        </row>
        <row r="1378">
          <cell r="N1378">
            <v>265</v>
          </cell>
        </row>
        <row r="1379">
          <cell r="H1379" t="str">
            <v>412927194711100012</v>
          </cell>
          <cell r="I1379" t="str">
            <v>龙城街道</v>
          </cell>
          <cell r="J1379" t="str">
            <v>西湾社区</v>
          </cell>
          <cell r="K1379" t="str">
            <v>本人/户主</v>
          </cell>
          <cell r="L1379" t="str">
            <v>2018、11</v>
          </cell>
          <cell r="M1379" t="str">
            <v>患胃癌</v>
          </cell>
          <cell r="N1379">
            <v>265</v>
          </cell>
        </row>
        <row r="1380">
          <cell r="H1380" t="str">
            <v>412927195310160019</v>
          </cell>
          <cell r="I1380" t="str">
            <v>商圣街道</v>
          </cell>
          <cell r="J1380" t="str">
            <v>冬青社区</v>
          </cell>
          <cell r="K1380" t="str">
            <v>本人/户主</v>
          </cell>
          <cell r="L1380" t="str">
            <v>2006、6</v>
          </cell>
          <cell r="M1380" t="str">
            <v>疾病 </v>
          </cell>
          <cell r="N1380">
            <v>455</v>
          </cell>
        </row>
        <row r="1381">
          <cell r="H1381" t="str">
            <v>411323198605186931</v>
          </cell>
          <cell r="I1381" t="str">
            <v>龙城街道</v>
          </cell>
          <cell r="J1381" t="str">
            <v>郑湾社区</v>
          </cell>
          <cell r="K1381" t="str">
            <v>本人/户主</v>
          </cell>
          <cell r="L1381" t="str">
            <v>2006、6</v>
          </cell>
          <cell r="M1381" t="str">
            <v>智力一级肢残</v>
          </cell>
          <cell r="N1381">
            <v>485</v>
          </cell>
        </row>
        <row r="1382">
          <cell r="H1382" t="str">
            <v>412927196807125387</v>
          </cell>
          <cell r="I1382" t="str">
            <v>马蹬镇</v>
          </cell>
          <cell r="J1382" t="str">
            <v>金竹河村</v>
          </cell>
          <cell r="K1382" t="str">
            <v>本人/户主</v>
          </cell>
          <cell r="L1382" t="str">
            <v>2019、12</v>
          </cell>
          <cell r="M1382" t="str">
            <v>残疾</v>
          </cell>
          <cell r="N1382">
            <v>430</v>
          </cell>
        </row>
        <row r="1383">
          <cell r="H1383" t="str">
            <v>41132319890924001X</v>
          </cell>
          <cell r="I1383" t="str">
            <v>金河镇</v>
          </cell>
          <cell r="J1383" t="str">
            <v>金汇社区</v>
          </cell>
          <cell r="K1383" t="str">
            <v>本人/户主</v>
          </cell>
          <cell r="L1383" t="str">
            <v>2017、11</v>
          </cell>
          <cell r="M1383" t="str">
            <v>肢体二级残疾</v>
          </cell>
          <cell r="N1383">
            <v>355</v>
          </cell>
        </row>
        <row r="1384">
          <cell r="H1384" t="str">
            <v>412927193405170026</v>
          </cell>
          <cell r="I1384" t="str">
            <v>商圣街道</v>
          </cell>
          <cell r="J1384" t="str">
            <v>狮子路社区</v>
          </cell>
          <cell r="K1384" t="str">
            <v>本人/户主</v>
          </cell>
          <cell r="L1384" t="str">
            <v>2017、12</v>
          </cell>
          <cell r="M1384" t="str">
            <v>有病、丧子</v>
          </cell>
          <cell r="N1384">
            <v>375</v>
          </cell>
        </row>
        <row r="1385">
          <cell r="H1385" t="str">
            <v>411326201207313011</v>
          </cell>
          <cell r="I1385" t="str">
            <v>龙城街道</v>
          </cell>
          <cell r="J1385" t="str">
            <v>郑湾社区</v>
          </cell>
          <cell r="K1385" t="str">
            <v>子</v>
          </cell>
        </row>
        <row r="1385">
          <cell r="N1385">
            <v>290</v>
          </cell>
        </row>
        <row r="1386">
          <cell r="H1386" t="str">
            <v>412927197801050024</v>
          </cell>
          <cell r="I1386" t="str">
            <v>龙城街道</v>
          </cell>
          <cell r="J1386" t="str">
            <v>郑湾社区</v>
          </cell>
          <cell r="K1386" t="str">
            <v>本人/户主</v>
          </cell>
          <cell r="L1386" t="str">
            <v>2018、2</v>
          </cell>
          <cell r="M1386" t="str">
            <v>离异、车祸致残</v>
          </cell>
          <cell r="N1386">
            <v>290</v>
          </cell>
        </row>
        <row r="1387">
          <cell r="H1387" t="str">
            <v>412927194912200036</v>
          </cell>
          <cell r="I1387" t="str">
            <v>寺湾镇</v>
          </cell>
          <cell r="J1387" t="str">
            <v>西营村</v>
          </cell>
          <cell r="K1387" t="str">
            <v>本人/户主</v>
          </cell>
          <cell r="L1387" t="str">
            <v>2007、1</v>
          </cell>
          <cell r="M1387" t="str">
            <v>缺乏劳动力</v>
          </cell>
          <cell r="N1387">
            <v>455</v>
          </cell>
        </row>
        <row r="1388">
          <cell r="H1388" t="str">
            <v>412927194512140011</v>
          </cell>
          <cell r="I1388" t="str">
            <v>商圣街道</v>
          </cell>
          <cell r="J1388" t="str">
            <v>冬青社区</v>
          </cell>
          <cell r="K1388" t="str">
            <v>祖父母或外祖父母</v>
          </cell>
        </row>
        <row r="1388">
          <cell r="N1388">
            <v>295</v>
          </cell>
        </row>
        <row r="1389">
          <cell r="H1389" t="str">
            <v>411323200401010037</v>
          </cell>
          <cell r="I1389" t="str">
            <v>商圣街道</v>
          </cell>
          <cell r="J1389" t="str">
            <v>冬青社区</v>
          </cell>
          <cell r="K1389" t="str">
            <v>本人/户主</v>
          </cell>
          <cell r="L1389" t="str">
            <v>2013、7</v>
          </cell>
          <cell r="M1389" t="str">
            <v>重病</v>
          </cell>
          <cell r="N1389">
            <v>295</v>
          </cell>
        </row>
        <row r="1390">
          <cell r="H1390" t="str">
            <v>411326201112216331</v>
          </cell>
          <cell r="I1390" t="str">
            <v>龙城街道</v>
          </cell>
          <cell r="J1390" t="str">
            <v>上集社区</v>
          </cell>
          <cell r="K1390" t="str">
            <v>本人/户主</v>
          </cell>
          <cell r="L1390" t="str">
            <v>2015、10</v>
          </cell>
          <cell r="M1390" t="str">
            <v>先天性聋哑</v>
          </cell>
          <cell r="N1390">
            <v>395</v>
          </cell>
        </row>
        <row r="1391">
          <cell r="H1391" t="str">
            <v>412927196805100039</v>
          </cell>
          <cell r="I1391" t="str">
            <v>龙城街道</v>
          </cell>
          <cell r="J1391" t="str">
            <v>春风社区</v>
          </cell>
          <cell r="K1391" t="str">
            <v>本人/户主</v>
          </cell>
          <cell r="L1391" t="str">
            <v>2017、9</v>
          </cell>
          <cell r="M1391" t="str">
            <v>残疾</v>
          </cell>
          <cell r="N1391">
            <v>375</v>
          </cell>
        </row>
        <row r="1392">
          <cell r="H1392" t="str">
            <v>411323198509140036</v>
          </cell>
          <cell r="I1392" t="str">
            <v>上集镇</v>
          </cell>
          <cell r="J1392" t="str">
            <v>程营社区</v>
          </cell>
          <cell r="K1392" t="str">
            <v>本人/户主</v>
          </cell>
          <cell r="L1392" t="str">
            <v>2009、1</v>
          </cell>
          <cell r="M1392" t="str">
            <v>残疾</v>
          </cell>
          <cell r="N1392">
            <v>505</v>
          </cell>
        </row>
        <row r="1393">
          <cell r="H1393" t="str">
            <v>411326200903230020</v>
          </cell>
          <cell r="I1393" t="str">
            <v>商圣街道</v>
          </cell>
          <cell r="J1393" t="str">
            <v>冬青社区</v>
          </cell>
          <cell r="K1393" t="str">
            <v>女</v>
          </cell>
        </row>
        <row r="1393">
          <cell r="N1393">
            <v>250</v>
          </cell>
        </row>
        <row r="1394">
          <cell r="H1394" t="str">
            <v>412927193403280010</v>
          </cell>
          <cell r="I1394" t="str">
            <v>商圣街道</v>
          </cell>
          <cell r="J1394" t="str">
            <v>冬青社区</v>
          </cell>
          <cell r="K1394" t="str">
            <v>父母</v>
          </cell>
        </row>
        <row r="1394">
          <cell r="N1394">
            <v>250</v>
          </cell>
        </row>
        <row r="1395">
          <cell r="H1395" t="str">
            <v>411323198211170072</v>
          </cell>
          <cell r="I1395" t="str">
            <v>商圣街道</v>
          </cell>
          <cell r="J1395" t="str">
            <v>冬青社区</v>
          </cell>
          <cell r="K1395" t="str">
            <v>本人/户主</v>
          </cell>
          <cell r="L1395" t="str">
            <v>2015、1</v>
          </cell>
          <cell r="M1395" t="str">
            <v>精神病</v>
          </cell>
          <cell r="N1395">
            <v>260</v>
          </cell>
        </row>
        <row r="1396">
          <cell r="H1396" t="str">
            <v>411323198005040517</v>
          </cell>
          <cell r="I1396" t="str">
            <v>上集镇</v>
          </cell>
          <cell r="J1396" t="str">
            <v>关帝村</v>
          </cell>
          <cell r="K1396" t="str">
            <v>本人/户主</v>
          </cell>
          <cell r="L1396" t="str">
            <v>2012、4</v>
          </cell>
          <cell r="M1396" t="str">
            <v>残疾</v>
          </cell>
          <cell r="N1396">
            <v>405</v>
          </cell>
        </row>
        <row r="1397">
          <cell r="H1397" t="str">
            <v>411323200210280026</v>
          </cell>
          <cell r="I1397" t="str">
            <v>龙城街道</v>
          </cell>
          <cell r="J1397" t="str">
            <v>上集社区</v>
          </cell>
          <cell r="K1397" t="str">
            <v>女</v>
          </cell>
        </row>
        <row r="1397">
          <cell r="N1397">
            <v>295</v>
          </cell>
        </row>
        <row r="1398">
          <cell r="H1398" t="str">
            <v>412927196706030012</v>
          </cell>
          <cell r="I1398" t="str">
            <v>龙城街道</v>
          </cell>
          <cell r="J1398" t="str">
            <v>上集社区</v>
          </cell>
          <cell r="K1398" t="str">
            <v>本人/户主</v>
          </cell>
          <cell r="L1398" t="str">
            <v>2013、10</v>
          </cell>
          <cell r="M1398" t="str">
            <v>残疾</v>
          </cell>
          <cell r="N1398">
            <v>295</v>
          </cell>
        </row>
        <row r="1399">
          <cell r="H1399" t="str">
            <v>411326200703210025</v>
          </cell>
          <cell r="I1399" t="str">
            <v>龙城街道</v>
          </cell>
          <cell r="J1399" t="str">
            <v>郑湾社区</v>
          </cell>
          <cell r="K1399" t="str">
            <v>女</v>
          </cell>
        </row>
        <row r="1399">
          <cell r="N1399">
            <v>300</v>
          </cell>
        </row>
        <row r="1400">
          <cell r="H1400" t="str">
            <v>411323198602260040</v>
          </cell>
          <cell r="I1400" t="str">
            <v>龙城街道</v>
          </cell>
          <cell r="J1400" t="str">
            <v>郑湾社区</v>
          </cell>
          <cell r="K1400" t="str">
            <v>本人/户主</v>
          </cell>
          <cell r="L1400" t="str">
            <v>2009、4</v>
          </cell>
          <cell r="M1400" t="str">
            <v>疾病 </v>
          </cell>
          <cell r="N1400">
            <v>300</v>
          </cell>
        </row>
        <row r="1401">
          <cell r="H1401" t="str">
            <v>412927197401290010</v>
          </cell>
          <cell r="I1401" t="str">
            <v>商圣街道</v>
          </cell>
          <cell r="J1401" t="str">
            <v>狮子路社区</v>
          </cell>
          <cell r="K1401" t="str">
            <v>配偶</v>
          </cell>
        </row>
        <row r="1401">
          <cell r="N1401">
            <v>160</v>
          </cell>
        </row>
        <row r="1402">
          <cell r="H1402" t="str">
            <v>411323199910100019</v>
          </cell>
          <cell r="I1402" t="str">
            <v>商圣街道</v>
          </cell>
          <cell r="J1402" t="str">
            <v>狮子路社区</v>
          </cell>
          <cell r="K1402" t="str">
            <v>子</v>
          </cell>
        </row>
        <row r="1402">
          <cell r="N1402">
            <v>160</v>
          </cell>
        </row>
        <row r="1403">
          <cell r="H1403" t="str">
            <v>411326200702150059</v>
          </cell>
          <cell r="I1403" t="str">
            <v>商圣街道</v>
          </cell>
          <cell r="J1403" t="str">
            <v>狮子路社区</v>
          </cell>
          <cell r="K1403" t="str">
            <v>子</v>
          </cell>
        </row>
        <row r="1403">
          <cell r="N1403">
            <v>160</v>
          </cell>
        </row>
        <row r="1404">
          <cell r="H1404" t="str">
            <v>412927197604230042</v>
          </cell>
          <cell r="I1404" t="str">
            <v>商圣街道</v>
          </cell>
          <cell r="J1404" t="str">
            <v>狮子路社区</v>
          </cell>
          <cell r="K1404" t="str">
            <v>本人/户主</v>
          </cell>
          <cell r="L1404" t="str">
            <v>2012、10</v>
          </cell>
          <cell r="M1404" t="str">
            <v>失业，孩子上大学</v>
          </cell>
          <cell r="N1404">
            <v>160</v>
          </cell>
        </row>
        <row r="1405">
          <cell r="H1405" t="str">
            <v>411323200303070028</v>
          </cell>
          <cell r="I1405" t="str">
            <v>商圣街道</v>
          </cell>
          <cell r="J1405" t="str">
            <v>冬青社区</v>
          </cell>
          <cell r="K1405" t="str">
            <v>女</v>
          </cell>
        </row>
        <row r="1405">
          <cell r="N1405">
            <v>265</v>
          </cell>
        </row>
        <row r="1406">
          <cell r="H1406" t="str">
            <v>412927197403240025</v>
          </cell>
          <cell r="I1406" t="str">
            <v>商圣街道</v>
          </cell>
          <cell r="J1406" t="str">
            <v>冬青社区</v>
          </cell>
          <cell r="K1406" t="str">
            <v>本人/户主</v>
          </cell>
          <cell r="L1406" t="str">
            <v>2012、1</v>
          </cell>
          <cell r="M1406" t="str">
            <v>重病</v>
          </cell>
          <cell r="N1406">
            <v>265</v>
          </cell>
        </row>
        <row r="1407">
          <cell r="H1407" t="str">
            <v>411326200805220013</v>
          </cell>
          <cell r="I1407" t="str">
            <v>龙城街道</v>
          </cell>
          <cell r="J1407" t="str">
            <v>上集社区</v>
          </cell>
          <cell r="K1407" t="str">
            <v>子</v>
          </cell>
        </row>
        <row r="1407">
          <cell r="N1407">
            <v>250</v>
          </cell>
        </row>
        <row r="1408">
          <cell r="H1408" t="str">
            <v>411323198505030016</v>
          </cell>
          <cell r="I1408" t="str">
            <v>龙城街道</v>
          </cell>
          <cell r="J1408" t="str">
            <v>上集社区</v>
          </cell>
          <cell r="K1408" t="str">
            <v>本人/户主</v>
          </cell>
          <cell r="L1408" t="str">
            <v>2017、8</v>
          </cell>
          <cell r="M1408" t="str">
            <v>离异、脑出血</v>
          </cell>
          <cell r="N1408">
            <v>250</v>
          </cell>
        </row>
        <row r="1409">
          <cell r="H1409" t="str">
            <v>654301198305021528</v>
          </cell>
          <cell r="I1409" t="str">
            <v>马蹬镇</v>
          </cell>
          <cell r="J1409" t="str">
            <v>青龙咀村</v>
          </cell>
          <cell r="K1409" t="str">
            <v>本人/户主</v>
          </cell>
          <cell r="L1409" t="str">
            <v>2018、10</v>
          </cell>
          <cell r="M1409" t="str">
            <v>精神残疾</v>
          </cell>
          <cell r="N1409">
            <v>500</v>
          </cell>
        </row>
        <row r="1410">
          <cell r="H1410" t="str">
            <v>412927197201255317</v>
          </cell>
          <cell r="I1410" t="str">
            <v>香花镇</v>
          </cell>
          <cell r="J1410" t="str">
            <v>香南村</v>
          </cell>
          <cell r="K1410" t="str">
            <v>本人/户主</v>
          </cell>
          <cell r="L1410">
            <v>2016.8</v>
          </cell>
          <cell r="M1410" t="str">
            <v>失业</v>
          </cell>
          <cell r="N1410">
            <v>255</v>
          </cell>
        </row>
        <row r="1411">
          <cell r="H1411" t="str">
            <v>412927197208075829</v>
          </cell>
          <cell r="I1411" t="str">
            <v>九重镇</v>
          </cell>
          <cell r="J1411" t="str">
            <v>孔北村</v>
          </cell>
          <cell r="K1411" t="str">
            <v>本人/户主</v>
          </cell>
          <cell r="L1411" t="str">
            <v>2006、12</v>
          </cell>
          <cell r="M1411" t="str">
            <v>疾病</v>
          </cell>
          <cell r="N1411">
            <v>405</v>
          </cell>
        </row>
        <row r="1412">
          <cell r="H1412" t="str">
            <v>411323200210220031</v>
          </cell>
          <cell r="I1412" t="str">
            <v>商圣街道</v>
          </cell>
          <cell r="J1412" t="str">
            <v>冬青社区</v>
          </cell>
          <cell r="K1412" t="str">
            <v>子</v>
          </cell>
        </row>
        <row r="1412">
          <cell r="N1412">
            <v>260</v>
          </cell>
        </row>
        <row r="1413">
          <cell r="H1413" t="str">
            <v>412927196909100025</v>
          </cell>
          <cell r="I1413" t="str">
            <v>商圣街道</v>
          </cell>
          <cell r="J1413" t="str">
            <v>冬青社区</v>
          </cell>
          <cell r="K1413" t="str">
            <v>本人/户主</v>
          </cell>
          <cell r="L1413" t="str">
            <v>2017、10</v>
          </cell>
          <cell r="M1413" t="str">
            <v>本人有病，俩孩子上学</v>
          </cell>
          <cell r="N1413">
            <v>260</v>
          </cell>
        </row>
        <row r="1414">
          <cell r="H1414" t="str">
            <v>412927196211112657</v>
          </cell>
          <cell r="I1414" t="str">
            <v>商圣街道</v>
          </cell>
          <cell r="J1414" t="str">
            <v>冬青社区</v>
          </cell>
          <cell r="K1414" t="str">
            <v>配偶</v>
          </cell>
        </row>
        <row r="1414">
          <cell r="N1414">
            <v>210</v>
          </cell>
        </row>
        <row r="1415">
          <cell r="H1415" t="str">
            <v>411323200305092634</v>
          </cell>
          <cell r="I1415" t="str">
            <v>商圣街道</v>
          </cell>
          <cell r="J1415" t="str">
            <v>冬青社区</v>
          </cell>
          <cell r="K1415" t="str">
            <v>子</v>
          </cell>
        </row>
        <row r="1415">
          <cell r="N1415">
            <v>210</v>
          </cell>
        </row>
        <row r="1416">
          <cell r="H1416" t="str">
            <v>412927196212100041</v>
          </cell>
          <cell r="I1416" t="str">
            <v>商圣街道</v>
          </cell>
          <cell r="J1416" t="str">
            <v>冬青社区</v>
          </cell>
          <cell r="K1416" t="str">
            <v>本人/户主</v>
          </cell>
          <cell r="L1416" t="str">
            <v>2011、1</v>
          </cell>
          <cell r="M1416" t="str">
            <v>疾病</v>
          </cell>
          <cell r="N1416">
            <v>220</v>
          </cell>
        </row>
        <row r="1417">
          <cell r="H1417" t="str">
            <v>411323200412270010</v>
          </cell>
          <cell r="I1417" t="str">
            <v>龙城街道</v>
          </cell>
          <cell r="J1417" t="str">
            <v>红旗社区</v>
          </cell>
          <cell r="K1417" t="str">
            <v>子</v>
          </cell>
        </row>
        <row r="1417">
          <cell r="N1417">
            <v>285</v>
          </cell>
        </row>
        <row r="1418">
          <cell r="H1418" t="str">
            <v>412927197303160028</v>
          </cell>
          <cell r="I1418" t="str">
            <v>龙城街道</v>
          </cell>
          <cell r="J1418" t="str">
            <v>红旗社区</v>
          </cell>
          <cell r="K1418" t="str">
            <v>本人/户主</v>
          </cell>
          <cell r="L1418" t="str">
            <v>2018、2</v>
          </cell>
          <cell r="M1418" t="str">
            <v>丧偶、俩孩子上学</v>
          </cell>
          <cell r="N1418">
            <v>285</v>
          </cell>
        </row>
        <row r="1419">
          <cell r="H1419" t="str">
            <v>412927196305121730</v>
          </cell>
          <cell r="I1419" t="str">
            <v>寺湾镇</v>
          </cell>
          <cell r="J1419" t="str">
            <v>西营村</v>
          </cell>
          <cell r="K1419" t="str">
            <v>本人/户主</v>
          </cell>
          <cell r="L1419" t="str">
            <v>2006、12</v>
          </cell>
          <cell r="M1419" t="str">
            <v>疾病</v>
          </cell>
          <cell r="N1419">
            <v>415</v>
          </cell>
        </row>
        <row r="1420">
          <cell r="H1420" t="str">
            <v>412927195007070010</v>
          </cell>
          <cell r="I1420" t="str">
            <v>商圣街道</v>
          </cell>
          <cell r="J1420" t="str">
            <v>冬青社区</v>
          </cell>
          <cell r="K1420" t="str">
            <v>本人/户主</v>
          </cell>
          <cell r="L1420" t="str">
            <v>2011、1</v>
          </cell>
          <cell r="M1420" t="str">
            <v>疾病</v>
          </cell>
          <cell r="N1420">
            <v>415</v>
          </cell>
        </row>
        <row r="1421">
          <cell r="H1421" t="str">
            <v>412927197103080023</v>
          </cell>
          <cell r="I1421" t="str">
            <v>龙城街道</v>
          </cell>
          <cell r="J1421" t="str">
            <v>西湾社区</v>
          </cell>
          <cell r="K1421" t="str">
            <v>配偶</v>
          </cell>
        </row>
        <row r="1421">
          <cell r="N1421">
            <v>170</v>
          </cell>
        </row>
        <row r="1422">
          <cell r="H1422" t="str">
            <v>411323200401120076</v>
          </cell>
          <cell r="I1422" t="str">
            <v>龙城街道</v>
          </cell>
          <cell r="J1422" t="str">
            <v>西湾社区</v>
          </cell>
          <cell r="K1422" t="str">
            <v>子</v>
          </cell>
        </row>
        <row r="1422">
          <cell r="N1422">
            <v>170</v>
          </cell>
        </row>
        <row r="1423">
          <cell r="H1423" t="str">
            <v>412927197210010039</v>
          </cell>
          <cell r="I1423" t="str">
            <v>龙城街道</v>
          </cell>
          <cell r="J1423" t="str">
            <v>西湾社区</v>
          </cell>
          <cell r="K1423" t="str">
            <v>本人/户主</v>
          </cell>
          <cell r="L1423" t="str">
            <v>2017、9</v>
          </cell>
          <cell r="M1423" t="str">
            <v>有病、孩子上学</v>
          </cell>
          <cell r="N1423">
            <v>180</v>
          </cell>
        </row>
        <row r="1424">
          <cell r="H1424" t="str">
            <v>412927194210060016</v>
          </cell>
          <cell r="I1424" t="str">
            <v>龙城街道</v>
          </cell>
          <cell r="J1424" t="str">
            <v>西湾社区</v>
          </cell>
          <cell r="K1424" t="str">
            <v>本人/户主</v>
          </cell>
          <cell r="L1424" t="str">
            <v>2018、5</v>
          </cell>
          <cell r="M1424" t="str">
            <v>年老，有病</v>
          </cell>
          <cell r="N1424">
            <v>430</v>
          </cell>
        </row>
        <row r="1425">
          <cell r="H1425" t="str">
            <v>411323200602130027</v>
          </cell>
          <cell r="I1425" t="str">
            <v>商圣街道</v>
          </cell>
          <cell r="J1425" t="str">
            <v>冬青社区</v>
          </cell>
          <cell r="K1425" t="str">
            <v>本人/户主</v>
          </cell>
          <cell r="L1425" t="str">
            <v>2020、1</v>
          </cell>
          <cell r="M1425" t="str">
            <v>脑瘫</v>
          </cell>
          <cell r="N1425">
            <v>490</v>
          </cell>
        </row>
        <row r="1426">
          <cell r="H1426" t="str">
            <v>411323200511060043</v>
          </cell>
          <cell r="I1426" t="str">
            <v>龙城街道</v>
          </cell>
          <cell r="J1426" t="str">
            <v>红旗社区</v>
          </cell>
          <cell r="K1426" t="str">
            <v>本人/户主</v>
          </cell>
          <cell r="L1426" t="str">
            <v>2013、4</v>
          </cell>
          <cell r="M1426" t="str">
            <v>缺乏劳动力</v>
          </cell>
          <cell r="N1426">
            <v>495</v>
          </cell>
        </row>
        <row r="1427">
          <cell r="H1427" t="str">
            <v>412927196702232119</v>
          </cell>
          <cell r="I1427" t="str">
            <v>荆紫关镇</v>
          </cell>
          <cell r="J1427" t="str">
            <v>南街村</v>
          </cell>
          <cell r="K1427" t="str">
            <v>本人/户主</v>
          </cell>
          <cell r="L1427" t="str">
            <v>2012、1</v>
          </cell>
          <cell r="M1427" t="str">
            <v>失业，有病</v>
          </cell>
          <cell r="N1427">
            <v>445</v>
          </cell>
        </row>
        <row r="1428">
          <cell r="H1428" t="str">
            <v>411323200411150068</v>
          </cell>
          <cell r="I1428" t="str">
            <v>商圣街道</v>
          </cell>
          <cell r="J1428" t="str">
            <v>幸福社区</v>
          </cell>
          <cell r="K1428" t="str">
            <v>女</v>
          </cell>
        </row>
        <row r="1428">
          <cell r="N1428">
            <v>270</v>
          </cell>
        </row>
        <row r="1429">
          <cell r="H1429" t="str">
            <v>411323197311120035</v>
          </cell>
          <cell r="I1429" t="str">
            <v>商圣街道</v>
          </cell>
          <cell r="J1429" t="str">
            <v>幸福社区</v>
          </cell>
          <cell r="K1429" t="str">
            <v>本人/户主</v>
          </cell>
          <cell r="L1429" t="str">
            <v>2019、5</v>
          </cell>
          <cell r="M1429" t="str">
            <v>本人肺病，母亲患癌</v>
          </cell>
          <cell r="N1429">
            <v>270</v>
          </cell>
        </row>
        <row r="1430">
          <cell r="H1430" t="str">
            <v>412927193705050018</v>
          </cell>
          <cell r="I1430" t="str">
            <v>龙城街道</v>
          </cell>
          <cell r="J1430" t="str">
            <v>西湾社区</v>
          </cell>
          <cell r="K1430" t="str">
            <v>本人/户主</v>
          </cell>
          <cell r="L1430" t="str">
            <v>2018、5</v>
          </cell>
          <cell r="M1430" t="str">
            <v>老年痴呆、妻子聋哑</v>
          </cell>
          <cell r="N1430">
            <v>400</v>
          </cell>
        </row>
        <row r="1431">
          <cell r="H1431" t="str">
            <v>411323199911080021</v>
          </cell>
          <cell r="I1431" t="str">
            <v>商圣街道</v>
          </cell>
          <cell r="J1431" t="str">
            <v>冬青社区</v>
          </cell>
          <cell r="K1431" t="str">
            <v>本人/户主</v>
          </cell>
          <cell r="L1431" t="str">
            <v>2019、5</v>
          </cell>
          <cell r="M1431" t="str">
            <v>父母双亡</v>
          </cell>
          <cell r="N1431">
            <v>480</v>
          </cell>
        </row>
        <row r="1432">
          <cell r="H1432" t="str">
            <v>412927197901041125</v>
          </cell>
          <cell r="I1432" t="str">
            <v>商圣街道</v>
          </cell>
          <cell r="J1432" t="str">
            <v>顺风社区</v>
          </cell>
          <cell r="K1432" t="str">
            <v>本人/户主</v>
          </cell>
          <cell r="L1432" t="str">
            <v>2017、8</v>
          </cell>
          <cell r="M1432" t="str">
            <v>残疾、有病</v>
          </cell>
          <cell r="N1432">
            <v>450</v>
          </cell>
        </row>
        <row r="1433">
          <cell r="H1433" t="str">
            <v>411326201502030268</v>
          </cell>
          <cell r="I1433" t="str">
            <v>商圣街道</v>
          </cell>
          <cell r="J1433" t="str">
            <v>冬青社区</v>
          </cell>
          <cell r="K1433" t="str">
            <v>女</v>
          </cell>
        </row>
        <row r="1433">
          <cell r="N1433">
            <v>255</v>
          </cell>
        </row>
        <row r="1434">
          <cell r="H1434" t="str">
            <v>411323198601130025</v>
          </cell>
          <cell r="I1434" t="str">
            <v>商圣街道</v>
          </cell>
          <cell r="J1434" t="str">
            <v>冬青社区</v>
          </cell>
          <cell r="K1434" t="str">
            <v>本人/户主</v>
          </cell>
          <cell r="L1434" t="str">
            <v>2017、10</v>
          </cell>
          <cell r="M1434" t="str">
            <v>脑瘫</v>
          </cell>
          <cell r="N1434">
            <v>255</v>
          </cell>
        </row>
        <row r="1435">
          <cell r="H1435" t="str">
            <v>410202198102121564</v>
          </cell>
          <cell r="I1435" t="str">
            <v>香花镇</v>
          </cell>
          <cell r="J1435" t="str">
            <v>赵庄村</v>
          </cell>
          <cell r="K1435" t="str">
            <v>本人/户主</v>
          </cell>
          <cell r="L1435" t="str">
            <v>2014、1</v>
          </cell>
          <cell r="M1435" t="str">
            <v>重病</v>
          </cell>
          <cell r="N1435">
            <v>345</v>
          </cell>
        </row>
        <row r="1436">
          <cell r="H1436" t="str">
            <v>411323200507210010</v>
          </cell>
          <cell r="I1436" t="str">
            <v>龙城街道</v>
          </cell>
          <cell r="J1436" t="str">
            <v>西湾社区</v>
          </cell>
          <cell r="K1436" t="str">
            <v>子</v>
          </cell>
        </row>
        <row r="1436">
          <cell r="N1436">
            <v>200</v>
          </cell>
        </row>
        <row r="1437">
          <cell r="H1437" t="str">
            <v>411323200201060048</v>
          </cell>
          <cell r="I1437" t="str">
            <v>龙城街道</v>
          </cell>
          <cell r="J1437" t="str">
            <v>西湾社区</v>
          </cell>
          <cell r="K1437" t="str">
            <v>女</v>
          </cell>
        </row>
        <row r="1437">
          <cell r="N1437">
            <v>210</v>
          </cell>
        </row>
        <row r="1438">
          <cell r="H1438" t="str">
            <v>412927197612170027</v>
          </cell>
          <cell r="I1438" t="str">
            <v>龙城街道</v>
          </cell>
          <cell r="J1438" t="str">
            <v>西湾社区</v>
          </cell>
          <cell r="K1438" t="str">
            <v>本人/户主</v>
          </cell>
          <cell r="L1438" t="str">
            <v>2018、5</v>
          </cell>
          <cell r="M1438" t="str">
            <v>丧偶、两个孩子上学</v>
          </cell>
          <cell r="N1438">
            <v>210</v>
          </cell>
        </row>
        <row r="1439">
          <cell r="H1439" t="str">
            <v>411222197809190012</v>
          </cell>
          <cell r="I1439" t="str">
            <v>厚坡镇</v>
          </cell>
          <cell r="J1439" t="str">
            <v>马王港村</v>
          </cell>
          <cell r="K1439" t="str">
            <v>本人/户主</v>
          </cell>
          <cell r="L1439" t="str">
            <v>2018、10</v>
          </cell>
          <cell r="M1439" t="str">
            <v>孩子重残</v>
          </cell>
          <cell r="N1439">
            <v>415</v>
          </cell>
        </row>
        <row r="1440">
          <cell r="H1440" t="str">
            <v>411326201212040046</v>
          </cell>
          <cell r="I1440" t="str">
            <v>商圣街道</v>
          </cell>
          <cell r="J1440" t="str">
            <v>冬青社区</v>
          </cell>
          <cell r="K1440" t="str">
            <v>女</v>
          </cell>
        </row>
        <row r="1440">
          <cell r="N1440">
            <v>220</v>
          </cell>
        </row>
        <row r="1441">
          <cell r="H1441" t="str">
            <v>412927197701010025</v>
          </cell>
          <cell r="I1441" t="str">
            <v>商圣街道</v>
          </cell>
          <cell r="J1441" t="str">
            <v>冬青社区</v>
          </cell>
          <cell r="K1441" t="str">
            <v>本人/户主</v>
          </cell>
          <cell r="L1441" t="str">
            <v>2017、10</v>
          </cell>
          <cell r="M1441" t="str">
            <v>脑梗塞、中风</v>
          </cell>
          <cell r="N1441">
            <v>220</v>
          </cell>
        </row>
        <row r="1442">
          <cell r="H1442" t="str">
            <v>411326200811120035</v>
          </cell>
          <cell r="I1442" t="str">
            <v>龙城街道</v>
          </cell>
          <cell r="J1442" t="str">
            <v>西湾社区</v>
          </cell>
          <cell r="K1442" t="str">
            <v>子</v>
          </cell>
        </row>
        <row r="1442">
          <cell r="N1442">
            <v>180</v>
          </cell>
        </row>
        <row r="1443">
          <cell r="H1443" t="str">
            <v>411326201011200031</v>
          </cell>
          <cell r="I1443" t="str">
            <v>龙城街道</v>
          </cell>
          <cell r="J1443" t="str">
            <v>西湾社区</v>
          </cell>
          <cell r="K1443" t="str">
            <v>子</v>
          </cell>
        </row>
        <row r="1443">
          <cell r="N1443">
            <v>180</v>
          </cell>
        </row>
        <row r="1444">
          <cell r="H1444" t="str">
            <v>412927197606160033</v>
          </cell>
          <cell r="I1444" t="str">
            <v>龙城街道</v>
          </cell>
          <cell r="J1444" t="str">
            <v>西湾社区</v>
          </cell>
          <cell r="K1444" t="str">
            <v>本人/户主</v>
          </cell>
          <cell r="L1444" t="str">
            <v>2017、9</v>
          </cell>
          <cell r="M1444" t="str">
            <v>本人脑出血，孩子上学</v>
          </cell>
          <cell r="N1444">
            <v>200</v>
          </cell>
        </row>
        <row r="1445">
          <cell r="H1445" t="str">
            <v>412927197306076454</v>
          </cell>
          <cell r="I1445" t="str">
            <v>厚坡镇</v>
          </cell>
          <cell r="J1445" t="str">
            <v>岗西村</v>
          </cell>
          <cell r="K1445" t="str">
            <v>本人/户主</v>
          </cell>
          <cell r="L1445" t="str">
            <v>2013、4</v>
          </cell>
          <cell r="M1445" t="str">
            <v>重病</v>
          </cell>
          <cell r="N1445">
            <v>475</v>
          </cell>
        </row>
        <row r="1446">
          <cell r="H1446" t="str">
            <v>412927196203252131</v>
          </cell>
          <cell r="I1446" t="str">
            <v>荆紫关镇</v>
          </cell>
          <cell r="J1446" t="str">
            <v>中街村</v>
          </cell>
          <cell r="K1446" t="str">
            <v>本人/户主</v>
          </cell>
          <cell r="L1446" t="str">
            <v>2006、6</v>
          </cell>
          <cell r="M1446" t="str">
            <v>失业</v>
          </cell>
          <cell r="N1446">
            <v>445</v>
          </cell>
        </row>
        <row r="1447">
          <cell r="H1447" t="str">
            <v>412927197305213429</v>
          </cell>
          <cell r="I1447" t="str">
            <v>龙城街道</v>
          </cell>
          <cell r="J1447" t="str">
            <v>郑湾社区</v>
          </cell>
          <cell r="K1447" t="str">
            <v>配偶</v>
          </cell>
        </row>
        <row r="1447">
          <cell r="N1447">
            <v>125</v>
          </cell>
        </row>
        <row r="1448">
          <cell r="H1448" t="str">
            <v>411323200511040018</v>
          </cell>
          <cell r="I1448" t="str">
            <v>龙城街道</v>
          </cell>
          <cell r="J1448" t="str">
            <v>郑湾社区</v>
          </cell>
          <cell r="K1448" t="str">
            <v>子</v>
          </cell>
        </row>
        <row r="1448">
          <cell r="N1448">
            <v>125</v>
          </cell>
        </row>
        <row r="1449">
          <cell r="H1449" t="str">
            <v>411323200511040034</v>
          </cell>
          <cell r="I1449" t="str">
            <v>龙城街道</v>
          </cell>
          <cell r="J1449" t="str">
            <v>郑湾社区</v>
          </cell>
          <cell r="K1449" t="str">
            <v>子</v>
          </cell>
        </row>
        <row r="1449">
          <cell r="N1449">
            <v>125</v>
          </cell>
        </row>
        <row r="1450">
          <cell r="H1450" t="str">
            <v>411323199510150017</v>
          </cell>
          <cell r="I1450" t="str">
            <v>龙城街道</v>
          </cell>
          <cell r="J1450" t="str">
            <v>郑湾社区</v>
          </cell>
          <cell r="K1450" t="str">
            <v>子</v>
          </cell>
        </row>
        <row r="1450">
          <cell r="N1450">
            <v>125</v>
          </cell>
        </row>
        <row r="1451">
          <cell r="H1451" t="str">
            <v>411323200511040026</v>
          </cell>
          <cell r="I1451" t="str">
            <v>龙城街道</v>
          </cell>
          <cell r="J1451" t="str">
            <v>郑湾社区</v>
          </cell>
          <cell r="K1451" t="str">
            <v>女</v>
          </cell>
        </row>
        <row r="1451">
          <cell r="N1451">
            <v>125</v>
          </cell>
        </row>
        <row r="1452">
          <cell r="H1452" t="str">
            <v>411323200511040042</v>
          </cell>
          <cell r="I1452" t="str">
            <v>龙城街道</v>
          </cell>
          <cell r="J1452" t="str">
            <v>郑湾社区</v>
          </cell>
          <cell r="K1452" t="str">
            <v>女</v>
          </cell>
        </row>
        <row r="1452">
          <cell r="N1452">
            <v>125</v>
          </cell>
        </row>
        <row r="1453">
          <cell r="H1453" t="str">
            <v>412927197307150177</v>
          </cell>
          <cell r="I1453" t="str">
            <v>龙城街道</v>
          </cell>
          <cell r="J1453" t="str">
            <v>郑湾社区</v>
          </cell>
          <cell r="K1453" t="str">
            <v>本人/户主</v>
          </cell>
          <cell r="L1453" t="str">
            <v>2006、12</v>
          </cell>
          <cell r="M1453" t="str">
            <v>其他</v>
          </cell>
          <cell r="N1453">
            <v>140</v>
          </cell>
        </row>
        <row r="1454">
          <cell r="H1454" t="str">
            <v>412927197412092618</v>
          </cell>
          <cell r="I1454" t="str">
            <v>金河镇</v>
          </cell>
          <cell r="J1454" t="str">
            <v>金源社区</v>
          </cell>
          <cell r="K1454" t="str">
            <v>本人/户主</v>
          </cell>
          <cell r="L1454" t="str">
            <v>2007、1</v>
          </cell>
          <cell r="M1454" t="str">
            <v>失业</v>
          </cell>
          <cell r="N1454">
            <v>485</v>
          </cell>
        </row>
        <row r="1455">
          <cell r="H1455" t="str">
            <v>412927195310100040</v>
          </cell>
          <cell r="I1455" t="str">
            <v>龙城街道</v>
          </cell>
          <cell r="J1455" t="str">
            <v>西湾社区</v>
          </cell>
          <cell r="K1455" t="str">
            <v>父母</v>
          </cell>
        </row>
        <row r="1455">
          <cell r="N1455">
            <v>290</v>
          </cell>
        </row>
        <row r="1456">
          <cell r="H1456" t="str">
            <v>411326201211100019</v>
          </cell>
          <cell r="I1456" t="str">
            <v>龙城街道</v>
          </cell>
          <cell r="J1456" t="str">
            <v>西湾社区</v>
          </cell>
          <cell r="K1456" t="str">
            <v>本人/户主</v>
          </cell>
          <cell r="L1456" t="str">
            <v>2011、4</v>
          </cell>
          <cell r="M1456" t="str">
            <v>疾病</v>
          </cell>
          <cell r="N1456">
            <v>290</v>
          </cell>
        </row>
        <row r="1457">
          <cell r="H1457" t="str">
            <v>412927196601100010</v>
          </cell>
          <cell r="I1457" t="str">
            <v>龙城街道</v>
          </cell>
          <cell r="J1457" t="str">
            <v>西湾社区</v>
          </cell>
          <cell r="K1457" t="str">
            <v>父母</v>
          </cell>
        </row>
        <row r="1457">
          <cell r="N1457">
            <v>290</v>
          </cell>
        </row>
        <row r="1458">
          <cell r="H1458" t="str">
            <v>411323199809170047</v>
          </cell>
          <cell r="I1458" t="str">
            <v>龙城街道</v>
          </cell>
          <cell r="J1458" t="str">
            <v>西湾社区</v>
          </cell>
          <cell r="K1458" t="str">
            <v>本人/户主</v>
          </cell>
          <cell r="L1458" t="str">
            <v>2017、9</v>
          </cell>
          <cell r="M1458" t="str">
            <v>父子俩都有病</v>
          </cell>
          <cell r="N1458">
            <v>290</v>
          </cell>
        </row>
        <row r="1459">
          <cell r="H1459" t="str">
            <v>411323200210313836</v>
          </cell>
          <cell r="I1459" t="str">
            <v>龙城街道</v>
          </cell>
          <cell r="J1459" t="str">
            <v>上集社区</v>
          </cell>
          <cell r="K1459" t="str">
            <v>本人/户主</v>
          </cell>
          <cell r="L1459" t="str">
            <v>2020、1</v>
          </cell>
          <cell r="M1459" t="str">
            <v>智力二级残疾</v>
          </cell>
          <cell r="N1459">
            <v>390</v>
          </cell>
        </row>
        <row r="1460">
          <cell r="H1460" t="str">
            <v>411326201210290025</v>
          </cell>
          <cell r="I1460" t="str">
            <v>龙城街道</v>
          </cell>
          <cell r="J1460" t="str">
            <v>西湾社区</v>
          </cell>
          <cell r="K1460" t="str">
            <v>本人/户主</v>
          </cell>
          <cell r="L1460" t="str">
            <v>2015、10</v>
          </cell>
          <cell r="M1460" t="str">
            <v>先天性聋哑</v>
          </cell>
          <cell r="N1460">
            <v>395</v>
          </cell>
        </row>
        <row r="1461">
          <cell r="H1461" t="str">
            <v>412927196704046918</v>
          </cell>
          <cell r="I1461" t="str">
            <v>盛湾镇</v>
          </cell>
          <cell r="J1461" t="str">
            <v>盛湾村</v>
          </cell>
          <cell r="K1461" t="str">
            <v>本人/户主</v>
          </cell>
          <cell r="L1461" t="str">
            <v>2009、7</v>
          </cell>
          <cell r="M1461" t="str">
            <v>失业</v>
          </cell>
          <cell r="N1461">
            <v>425</v>
          </cell>
        </row>
        <row r="1462">
          <cell r="H1462" t="str">
            <v>412927197005253867</v>
          </cell>
          <cell r="I1462" t="str">
            <v>龙城街道</v>
          </cell>
          <cell r="J1462" t="str">
            <v>西湾社区</v>
          </cell>
          <cell r="K1462" t="str">
            <v>配偶</v>
          </cell>
        </row>
        <row r="1462">
          <cell r="N1462">
            <v>190</v>
          </cell>
        </row>
        <row r="1463">
          <cell r="H1463" t="str">
            <v>41132320020619001x</v>
          </cell>
          <cell r="I1463" t="str">
            <v>龙城街道</v>
          </cell>
          <cell r="J1463" t="str">
            <v>西湾社区</v>
          </cell>
          <cell r="K1463" t="str">
            <v>子</v>
          </cell>
        </row>
        <row r="1463">
          <cell r="N1463">
            <v>190</v>
          </cell>
        </row>
        <row r="1464">
          <cell r="H1464" t="str">
            <v>412927196812240013</v>
          </cell>
          <cell r="I1464" t="str">
            <v>龙城街道</v>
          </cell>
          <cell r="J1464" t="str">
            <v>西湾社区</v>
          </cell>
          <cell r="K1464" t="str">
            <v>本人/户主</v>
          </cell>
          <cell r="L1464" t="str">
            <v>2020、7</v>
          </cell>
          <cell r="M1464" t="str">
            <v>患食道癌</v>
          </cell>
          <cell r="N1464">
            <v>200</v>
          </cell>
        </row>
        <row r="1465">
          <cell r="H1465" t="str">
            <v>41292719630208265X</v>
          </cell>
          <cell r="I1465" t="str">
            <v>金河镇</v>
          </cell>
          <cell r="J1465" t="str">
            <v>金河社区</v>
          </cell>
          <cell r="K1465" t="str">
            <v>本人/户主</v>
          </cell>
          <cell r="L1465" t="str">
            <v>2006、6</v>
          </cell>
          <cell r="M1465" t="str">
            <v>失业</v>
          </cell>
          <cell r="N1465">
            <v>485</v>
          </cell>
        </row>
        <row r="1466">
          <cell r="H1466" t="str">
            <v>412927196209231139</v>
          </cell>
          <cell r="I1466" t="str">
            <v>毛堂乡</v>
          </cell>
          <cell r="J1466" t="str">
            <v>白树村</v>
          </cell>
          <cell r="K1466" t="str">
            <v>本人/户主</v>
          </cell>
          <cell r="L1466" t="str">
            <v>2007、12</v>
          </cell>
          <cell r="M1466" t="str">
            <v>残疾</v>
          </cell>
          <cell r="N1466">
            <v>445</v>
          </cell>
        </row>
        <row r="1467">
          <cell r="H1467" t="str">
            <v>412927197207135359</v>
          </cell>
          <cell r="I1467" t="str">
            <v>香花镇</v>
          </cell>
          <cell r="J1467" t="str">
            <v>香南村</v>
          </cell>
          <cell r="K1467" t="str">
            <v>本人/户主</v>
          </cell>
          <cell r="L1467" t="str">
            <v>2017、8</v>
          </cell>
          <cell r="M1467" t="str">
            <v>脑损伤</v>
          </cell>
          <cell r="N1467">
            <v>455</v>
          </cell>
        </row>
        <row r="1468">
          <cell r="H1468" t="str">
            <v>412927193303240011</v>
          </cell>
          <cell r="I1468" t="str">
            <v>龙城街道</v>
          </cell>
          <cell r="J1468" t="str">
            <v>西湾社区</v>
          </cell>
          <cell r="K1468" t="str">
            <v>本人/户主</v>
          </cell>
          <cell r="L1468" t="str">
            <v>2009、10</v>
          </cell>
          <cell r="M1468" t="str">
            <v>缺乏劳动力</v>
          </cell>
          <cell r="N1468">
            <v>475</v>
          </cell>
        </row>
        <row r="1469">
          <cell r="H1469" t="str">
            <v>411326200808080060</v>
          </cell>
          <cell r="I1469" t="str">
            <v>龙城街道</v>
          </cell>
          <cell r="J1469" t="str">
            <v>西湾社区</v>
          </cell>
          <cell r="K1469" t="str">
            <v>本人/户主</v>
          </cell>
          <cell r="L1469" t="str">
            <v>2017、9</v>
          </cell>
          <cell r="M1469" t="str">
            <v>脑瘫</v>
          </cell>
          <cell r="N1469">
            <v>375</v>
          </cell>
        </row>
        <row r="1470">
          <cell r="H1470" t="str">
            <v>411326201402020265</v>
          </cell>
          <cell r="I1470" t="str">
            <v>西簧乡</v>
          </cell>
          <cell r="J1470" t="str">
            <v>白庄村</v>
          </cell>
          <cell r="K1470" t="str">
            <v>女</v>
          </cell>
        </row>
        <row r="1470">
          <cell r="N1470">
            <v>200</v>
          </cell>
        </row>
        <row r="1471">
          <cell r="H1471" t="str">
            <v>411326202004110104</v>
          </cell>
          <cell r="I1471" t="str">
            <v>西簧乡</v>
          </cell>
          <cell r="J1471" t="str">
            <v>白庄村</v>
          </cell>
          <cell r="K1471" t="str">
            <v>女</v>
          </cell>
        </row>
        <row r="1471">
          <cell r="N1471">
            <v>210</v>
          </cell>
        </row>
        <row r="1472">
          <cell r="H1472" t="str">
            <v>411323199006030040</v>
          </cell>
          <cell r="I1472" t="str">
            <v>西簧乡</v>
          </cell>
          <cell r="J1472" t="str">
            <v>白庄村</v>
          </cell>
          <cell r="K1472" t="str">
            <v>本人/户主</v>
          </cell>
          <cell r="L1472" t="str">
            <v>2009、4</v>
          </cell>
          <cell r="M1472" t="str">
            <v>残疾</v>
          </cell>
          <cell r="N1472">
            <v>210</v>
          </cell>
        </row>
        <row r="1473">
          <cell r="H1473" t="str">
            <v>411323198212225848</v>
          </cell>
          <cell r="I1473" t="str">
            <v>九重镇</v>
          </cell>
          <cell r="J1473" t="str">
            <v>九重村</v>
          </cell>
          <cell r="K1473" t="str">
            <v>本人/户主</v>
          </cell>
          <cell r="L1473">
            <v>2016.1</v>
          </cell>
          <cell r="M1473" t="str">
            <v>患甲亢</v>
          </cell>
          <cell r="N1473">
            <v>325</v>
          </cell>
        </row>
        <row r="1474">
          <cell r="H1474" t="str">
            <v>412927194507150223</v>
          </cell>
          <cell r="I1474" t="str">
            <v>龙城街道</v>
          </cell>
          <cell r="J1474" t="str">
            <v>西湾社区</v>
          </cell>
          <cell r="K1474" t="str">
            <v>本人/户主</v>
          </cell>
          <cell r="L1474" t="str">
            <v>2020、1</v>
          </cell>
          <cell r="M1474" t="str">
            <v>年老、有病</v>
          </cell>
          <cell r="N1474">
            <v>400</v>
          </cell>
        </row>
        <row r="1475">
          <cell r="H1475" t="str">
            <v>412927196601156401</v>
          </cell>
          <cell r="I1475" t="str">
            <v>九重镇</v>
          </cell>
          <cell r="J1475" t="str">
            <v>九重村</v>
          </cell>
          <cell r="K1475" t="str">
            <v>配偶</v>
          </cell>
        </row>
        <row r="1475">
          <cell r="N1475">
            <v>270</v>
          </cell>
        </row>
        <row r="1476">
          <cell r="H1476" t="str">
            <v>412927196307155934</v>
          </cell>
          <cell r="I1476" t="str">
            <v>九重镇</v>
          </cell>
          <cell r="J1476" t="str">
            <v>九重村</v>
          </cell>
          <cell r="K1476" t="str">
            <v>本人/户主</v>
          </cell>
          <cell r="L1476" t="str">
            <v>2017、8</v>
          </cell>
          <cell r="M1476" t="str">
            <v>失业</v>
          </cell>
          <cell r="N1476">
            <v>270</v>
          </cell>
        </row>
        <row r="1477">
          <cell r="H1477" t="str">
            <v>411323199512050028</v>
          </cell>
          <cell r="I1477" t="str">
            <v>龙城街道</v>
          </cell>
          <cell r="J1477" t="str">
            <v>郑湾社区</v>
          </cell>
          <cell r="K1477" t="str">
            <v>本人/户主</v>
          </cell>
          <cell r="L1477" t="str">
            <v>2020、1</v>
          </cell>
          <cell r="M1477" t="str">
            <v>精神二级残疾</v>
          </cell>
          <cell r="N1477">
            <v>360</v>
          </cell>
        </row>
        <row r="1478">
          <cell r="H1478" t="str">
            <v>412927195003160027</v>
          </cell>
          <cell r="I1478" t="str">
            <v>龙城街道</v>
          </cell>
          <cell r="J1478" t="str">
            <v>西湾社区</v>
          </cell>
          <cell r="K1478" t="str">
            <v>配偶</v>
          </cell>
        </row>
        <row r="1478">
          <cell r="N1478">
            <v>250</v>
          </cell>
        </row>
        <row r="1479">
          <cell r="H1479" t="str">
            <v>412927194701080011</v>
          </cell>
          <cell r="I1479" t="str">
            <v>龙城街道</v>
          </cell>
          <cell r="J1479" t="str">
            <v>西湾社区</v>
          </cell>
          <cell r="K1479" t="str">
            <v>本人/户主</v>
          </cell>
          <cell r="L1479" t="str">
            <v>2017、9</v>
          </cell>
          <cell r="M1479" t="str">
            <v>糖尿病并发症</v>
          </cell>
          <cell r="N1479">
            <v>250</v>
          </cell>
        </row>
        <row r="1480">
          <cell r="H1480" t="str">
            <v>412927194105250010</v>
          </cell>
          <cell r="I1480" t="str">
            <v>龙城街道</v>
          </cell>
          <cell r="J1480" t="str">
            <v>西湾社区</v>
          </cell>
          <cell r="K1480" t="str">
            <v>本人/户主</v>
          </cell>
          <cell r="L1480" t="str">
            <v>2006、6</v>
          </cell>
          <cell r="M1480" t="str">
            <v>缺乏劳动力</v>
          </cell>
          <cell r="N1480">
            <v>495</v>
          </cell>
        </row>
        <row r="1481">
          <cell r="H1481" t="str">
            <v>411323199209180022</v>
          </cell>
          <cell r="I1481" t="str">
            <v>龙城街道</v>
          </cell>
          <cell r="J1481" t="str">
            <v>春风社区</v>
          </cell>
          <cell r="K1481" t="str">
            <v>本人/户主</v>
          </cell>
          <cell r="L1481" t="str">
            <v>2006、12</v>
          </cell>
          <cell r="M1481" t="str">
            <v>父母失业</v>
          </cell>
          <cell r="N1481">
            <v>455</v>
          </cell>
        </row>
        <row r="1482">
          <cell r="H1482" t="str">
            <v>412927195806110015</v>
          </cell>
          <cell r="I1482" t="str">
            <v>龙城街道</v>
          </cell>
          <cell r="J1482" t="str">
            <v>西湾社区</v>
          </cell>
          <cell r="K1482" t="str">
            <v>本人/户主</v>
          </cell>
          <cell r="L1482" t="str">
            <v>2020、1</v>
          </cell>
          <cell r="M1482" t="str">
            <v>年老、有病</v>
          </cell>
          <cell r="N1482">
            <v>430</v>
          </cell>
        </row>
        <row r="1483">
          <cell r="H1483" t="str">
            <v>412927197709120018</v>
          </cell>
          <cell r="I1483" t="str">
            <v>龙城街道</v>
          </cell>
          <cell r="J1483" t="str">
            <v>郑湾社区</v>
          </cell>
          <cell r="K1483" t="str">
            <v>本人/户主</v>
          </cell>
          <cell r="L1483" t="str">
            <v>2006、6</v>
          </cell>
          <cell r="M1483" t="str">
            <v>缺乏劳动力</v>
          </cell>
          <cell r="N1483">
            <v>495</v>
          </cell>
        </row>
        <row r="1484">
          <cell r="H1484" t="str">
            <v>412927196010060061</v>
          </cell>
          <cell r="I1484" t="str">
            <v>龙城街道</v>
          </cell>
          <cell r="J1484" t="str">
            <v>西湾社区</v>
          </cell>
          <cell r="K1484" t="str">
            <v>配偶</v>
          </cell>
        </row>
        <row r="1484">
          <cell r="N1484">
            <v>295</v>
          </cell>
        </row>
        <row r="1485">
          <cell r="H1485" t="str">
            <v>412927196002180012</v>
          </cell>
          <cell r="I1485" t="str">
            <v>龙城街道</v>
          </cell>
          <cell r="J1485" t="str">
            <v>西湾社区</v>
          </cell>
          <cell r="K1485" t="str">
            <v>本人/户主</v>
          </cell>
          <cell r="L1485" t="str">
            <v>2020、1</v>
          </cell>
          <cell r="M1485" t="str">
            <v>患脑出血致偏瘫</v>
          </cell>
          <cell r="N1485">
            <v>295</v>
          </cell>
        </row>
        <row r="1486">
          <cell r="H1486" t="str">
            <v>412927196304030028</v>
          </cell>
          <cell r="I1486" t="str">
            <v>龙城街道</v>
          </cell>
          <cell r="J1486" t="str">
            <v>西湾社区</v>
          </cell>
          <cell r="K1486" t="str">
            <v>配偶</v>
          </cell>
        </row>
        <row r="1486">
          <cell r="N1486">
            <v>290</v>
          </cell>
        </row>
        <row r="1487">
          <cell r="H1487" t="str">
            <v>412927196404120012</v>
          </cell>
          <cell r="I1487" t="str">
            <v>龙城街道</v>
          </cell>
          <cell r="J1487" t="str">
            <v>西湾社区</v>
          </cell>
          <cell r="K1487" t="str">
            <v>本人/户主</v>
          </cell>
          <cell r="L1487" t="str">
            <v>2017、9</v>
          </cell>
          <cell r="M1487" t="str">
            <v>精神残疾</v>
          </cell>
          <cell r="N1487">
            <v>290</v>
          </cell>
        </row>
        <row r="1488">
          <cell r="H1488" t="str">
            <v>412927195001080023</v>
          </cell>
          <cell r="I1488" t="str">
            <v>龙城街道</v>
          </cell>
          <cell r="J1488" t="str">
            <v>西湾社区</v>
          </cell>
          <cell r="K1488" t="str">
            <v>父母</v>
          </cell>
        </row>
        <row r="1488">
          <cell r="N1488">
            <v>315</v>
          </cell>
        </row>
        <row r="1489">
          <cell r="H1489" t="str">
            <v>411323198411130032</v>
          </cell>
          <cell r="I1489" t="str">
            <v>龙城街道</v>
          </cell>
          <cell r="J1489" t="str">
            <v>西湾社区</v>
          </cell>
          <cell r="K1489" t="str">
            <v>本人/户主</v>
          </cell>
          <cell r="L1489" t="str">
            <v>2006、12</v>
          </cell>
          <cell r="M1489" t="str">
            <v>本人残疾、母亲年老</v>
          </cell>
          <cell r="N1489">
            <v>315</v>
          </cell>
        </row>
        <row r="1490">
          <cell r="H1490" t="str">
            <v>412927195302151139</v>
          </cell>
          <cell r="I1490" t="str">
            <v>毛堂乡</v>
          </cell>
          <cell r="J1490" t="str">
            <v>白树村</v>
          </cell>
          <cell r="K1490" t="str">
            <v>本人/户主</v>
          </cell>
          <cell r="L1490" t="str">
            <v>2018、9</v>
          </cell>
          <cell r="M1490" t="str">
            <v>失业、有病</v>
          </cell>
          <cell r="N1490">
            <v>415</v>
          </cell>
        </row>
        <row r="1491">
          <cell r="H1491" t="str">
            <v>412927197508173826</v>
          </cell>
          <cell r="I1491" t="str">
            <v>龙城街道</v>
          </cell>
          <cell r="J1491" t="str">
            <v>郑湾社区</v>
          </cell>
          <cell r="K1491" t="str">
            <v>本人/户主</v>
          </cell>
          <cell r="L1491" t="str">
            <v>2006、6</v>
          </cell>
          <cell r="M1491" t="str">
            <v>失业</v>
          </cell>
          <cell r="N1491">
            <v>450</v>
          </cell>
        </row>
        <row r="1492">
          <cell r="H1492" t="str">
            <v>411323198610083857</v>
          </cell>
          <cell r="I1492" t="str">
            <v>滔河乡</v>
          </cell>
          <cell r="J1492" t="str">
            <v>石庙湾村</v>
          </cell>
          <cell r="K1492" t="str">
            <v>本人/户主</v>
          </cell>
          <cell r="L1492" t="str">
            <v>2018、9</v>
          </cell>
          <cell r="M1492" t="str">
            <v>失业、有病</v>
          </cell>
          <cell r="N1492">
            <v>480</v>
          </cell>
        </row>
        <row r="1493">
          <cell r="H1493" t="str">
            <v>411326201002110018</v>
          </cell>
          <cell r="I1493" t="str">
            <v>商圣街道</v>
          </cell>
          <cell r="J1493" t="str">
            <v>幸福社区</v>
          </cell>
          <cell r="K1493" t="str">
            <v>兄弟姐妹</v>
          </cell>
        </row>
        <row r="1493">
          <cell r="N1493">
            <v>305</v>
          </cell>
        </row>
        <row r="1494">
          <cell r="H1494" t="str">
            <v>411323200101140024</v>
          </cell>
          <cell r="I1494" t="str">
            <v>商圣街道</v>
          </cell>
          <cell r="J1494" t="str">
            <v>幸福社区</v>
          </cell>
          <cell r="K1494" t="str">
            <v>本人/户主</v>
          </cell>
          <cell r="L1494" t="str">
            <v>2006、6</v>
          </cell>
          <cell r="M1494" t="str">
            <v>失业</v>
          </cell>
          <cell r="N1494">
            <v>305</v>
          </cell>
        </row>
        <row r="1495">
          <cell r="H1495" t="str">
            <v>411323197507210040</v>
          </cell>
          <cell r="I1495" t="str">
            <v>龙城街道</v>
          </cell>
          <cell r="J1495" t="str">
            <v>上集社区</v>
          </cell>
          <cell r="K1495" t="str">
            <v>配偶</v>
          </cell>
        </row>
        <row r="1495">
          <cell r="N1495">
            <v>130</v>
          </cell>
        </row>
        <row r="1496">
          <cell r="H1496" t="str">
            <v>41132620120202005X</v>
          </cell>
          <cell r="I1496" t="str">
            <v>龙城街道</v>
          </cell>
          <cell r="J1496" t="str">
            <v>上集社区</v>
          </cell>
          <cell r="K1496" t="str">
            <v>子</v>
          </cell>
        </row>
        <row r="1496">
          <cell r="N1496">
            <v>130</v>
          </cell>
        </row>
        <row r="1497">
          <cell r="H1497" t="str">
            <v>411323200009170028</v>
          </cell>
          <cell r="I1497" t="str">
            <v>龙城街道</v>
          </cell>
          <cell r="J1497" t="str">
            <v>上集社区</v>
          </cell>
          <cell r="K1497" t="str">
            <v>女</v>
          </cell>
        </row>
        <row r="1497">
          <cell r="N1497">
            <v>130</v>
          </cell>
        </row>
        <row r="1498">
          <cell r="H1498" t="str">
            <v>412927197608260011</v>
          </cell>
          <cell r="I1498" t="str">
            <v>龙城街道</v>
          </cell>
          <cell r="J1498" t="str">
            <v>上集社区</v>
          </cell>
          <cell r="K1498" t="str">
            <v>本人/户主</v>
          </cell>
          <cell r="L1498" t="str">
            <v>2015、10</v>
          </cell>
          <cell r="M1498" t="str">
            <v>严重烧伤</v>
          </cell>
          <cell r="N1498">
            <v>130</v>
          </cell>
        </row>
        <row r="1499">
          <cell r="H1499" t="str">
            <v>411326200907120021</v>
          </cell>
          <cell r="I1499" t="str">
            <v>龙城街道</v>
          </cell>
          <cell r="J1499" t="str">
            <v>上集社区</v>
          </cell>
          <cell r="K1499" t="str">
            <v>女</v>
          </cell>
        </row>
        <row r="1499">
          <cell r="N1499">
            <v>130</v>
          </cell>
        </row>
        <row r="1500">
          <cell r="H1500" t="str">
            <v>411326200902150037</v>
          </cell>
          <cell r="I1500" t="str">
            <v>龙城街道</v>
          </cell>
          <cell r="J1500" t="str">
            <v>上集社区</v>
          </cell>
          <cell r="K1500" t="str">
            <v>子</v>
          </cell>
        </row>
        <row r="1500">
          <cell r="N1500">
            <v>300</v>
          </cell>
        </row>
        <row r="1501">
          <cell r="H1501" t="str">
            <v>411323198505040054</v>
          </cell>
          <cell r="I1501" t="str">
            <v>龙城街道</v>
          </cell>
          <cell r="J1501" t="str">
            <v>上集社区</v>
          </cell>
          <cell r="K1501" t="str">
            <v>本人/户主</v>
          </cell>
          <cell r="L1501" t="str">
            <v>2021、1</v>
          </cell>
          <cell r="M1501" t="str">
            <v>残疾、离异</v>
          </cell>
          <cell r="N1501">
            <v>300</v>
          </cell>
        </row>
        <row r="1502">
          <cell r="H1502" t="str">
            <v>411323200106170011</v>
          </cell>
          <cell r="I1502" t="str">
            <v>上集镇</v>
          </cell>
          <cell r="J1502" t="str">
            <v>程营社区</v>
          </cell>
          <cell r="K1502" t="str">
            <v>子</v>
          </cell>
        </row>
        <row r="1502">
          <cell r="N1502">
            <v>260</v>
          </cell>
        </row>
        <row r="1503">
          <cell r="H1503" t="str">
            <v>412927197606240025</v>
          </cell>
          <cell r="I1503" t="str">
            <v>上集镇</v>
          </cell>
          <cell r="J1503" t="str">
            <v>程营社区</v>
          </cell>
          <cell r="K1503" t="str">
            <v>本人/户主</v>
          </cell>
          <cell r="L1503" t="str">
            <v>2012、1</v>
          </cell>
          <cell r="M1503" t="str">
            <v>失业，有病</v>
          </cell>
          <cell r="N1503">
            <v>265</v>
          </cell>
        </row>
        <row r="1504">
          <cell r="H1504" t="str">
            <v>411323198208270013</v>
          </cell>
          <cell r="I1504" t="str">
            <v>香花镇</v>
          </cell>
          <cell r="J1504" t="str">
            <v>周沟村</v>
          </cell>
          <cell r="K1504" t="str">
            <v>本人/户主</v>
          </cell>
          <cell r="L1504" t="str">
            <v>2008、1</v>
          </cell>
          <cell r="M1504" t="str">
            <v>疾病</v>
          </cell>
          <cell r="N1504">
            <v>495</v>
          </cell>
        </row>
        <row r="1505">
          <cell r="H1505" t="str">
            <v>41292719630220635x</v>
          </cell>
          <cell r="I1505" t="str">
            <v>厚坡镇</v>
          </cell>
          <cell r="J1505" t="str">
            <v>后街村</v>
          </cell>
          <cell r="K1505" t="str">
            <v>本人/户主</v>
          </cell>
          <cell r="L1505" t="str">
            <v>2021、6</v>
          </cell>
          <cell r="M1505" t="str">
            <v>年老、丧子</v>
          </cell>
          <cell r="N1505">
            <v>300</v>
          </cell>
        </row>
        <row r="1506">
          <cell r="H1506" t="str">
            <v>411323200309040030</v>
          </cell>
          <cell r="I1506" t="str">
            <v>商圣街道</v>
          </cell>
          <cell r="J1506" t="str">
            <v>狮子路社区</v>
          </cell>
          <cell r="K1506" t="str">
            <v>子</v>
          </cell>
        </row>
        <row r="1506">
          <cell r="N1506">
            <v>265</v>
          </cell>
        </row>
        <row r="1507">
          <cell r="H1507" t="str">
            <v>411323197501023041</v>
          </cell>
          <cell r="I1507" t="str">
            <v>商圣街道</v>
          </cell>
          <cell r="J1507" t="str">
            <v>狮子路社区</v>
          </cell>
          <cell r="K1507" t="str">
            <v>本人/户主</v>
          </cell>
          <cell r="L1507" t="str">
            <v>2017、8</v>
          </cell>
          <cell r="M1507" t="str">
            <v>丧偶，俩孩子上学</v>
          </cell>
          <cell r="N1507">
            <v>265</v>
          </cell>
        </row>
        <row r="1508">
          <cell r="H1508" t="str">
            <v>412927197802060021</v>
          </cell>
          <cell r="I1508" t="str">
            <v>九重镇</v>
          </cell>
          <cell r="J1508" t="str">
            <v>九重村</v>
          </cell>
          <cell r="K1508" t="str">
            <v>本人/户主</v>
          </cell>
          <cell r="L1508" t="str">
            <v>2007、12</v>
          </cell>
          <cell r="M1508" t="str">
            <v>失业</v>
          </cell>
          <cell r="N1508">
            <v>425</v>
          </cell>
        </row>
        <row r="1509">
          <cell r="H1509" t="str">
            <v>411323197412076993</v>
          </cell>
          <cell r="I1509" t="str">
            <v>马蹬镇</v>
          </cell>
          <cell r="J1509" t="str">
            <v>马蹬社区</v>
          </cell>
          <cell r="K1509" t="str">
            <v>本人/户主</v>
          </cell>
          <cell r="L1509" t="str">
            <v>2006、6</v>
          </cell>
          <cell r="M1509" t="str">
            <v>精神病</v>
          </cell>
          <cell r="N1509">
            <v>495</v>
          </cell>
        </row>
        <row r="1510">
          <cell r="H1510" t="str">
            <v>411323199307240025</v>
          </cell>
          <cell r="I1510" t="str">
            <v>上集镇</v>
          </cell>
          <cell r="J1510" t="str">
            <v>程营社区</v>
          </cell>
          <cell r="K1510" t="str">
            <v>本人/户主</v>
          </cell>
          <cell r="L1510" t="str">
            <v>2014、4</v>
          </cell>
          <cell r="M1510" t="str">
            <v>智残</v>
          </cell>
          <cell r="N1510">
            <v>470</v>
          </cell>
        </row>
        <row r="1511">
          <cell r="H1511" t="str">
            <v>411326201109293416</v>
          </cell>
          <cell r="I1511" t="str">
            <v>金河镇</v>
          </cell>
          <cell r="J1511" t="str">
            <v>金汇社区</v>
          </cell>
          <cell r="K1511" t="str">
            <v>子</v>
          </cell>
        </row>
        <row r="1511">
          <cell r="N1511">
            <v>360</v>
          </cell>
        </row>
        <row r="1512">
          <cell r="H1512" t="str">
            <v>411323198811200044</v>
          </cell>
          <cell r="I1512" t="str">
            <v>金河镇</v>
          </cell>
          <cell r="J1512" t="str">
            <v>金汇社区</v>
          </cell>
          <cell r="K1512" t="str">
            <v>本人/户主</v>
          </cell>
          <cell r="L1512" t="str">
            <v>2012、4</v>
          </cell>
          <cell r="M1512" t="str">
            <v>疾病 </v>
          </cell>
          <cell r="N1512">
            <v>360</v>
          </cell>
        </row>
        <row r="1513">
          <cell r="H1513" t="str">
            <v>41132620150320010X</v>
          </cell>
          <cell r="I1513" t="str">
            <v>香花镇</v>
          </cell>
          <cell r="J1513" t="str">
            <v>杨河村</v>
          </cell>
          <cell r="K1513" t="str">
            <v>女</v>
          </cell>
        </row>
        <row r="1513">
          <cell r="N1513">
            <v>280</v>
          </cell>
        </row>
        <row r="1514">
          <cell r="H1514" t="str">
            <v>41132319920211302X</v>
          </cell>
          <cell r="I1514" t="str">
            <v>香花镇</v>
          </cell>
          <cell r="J1514" t="str">
            <v>杨河村</v>
          </cell>
          <cell r="K1514" t="str">
            <v>本人/户主</v>
          </cell>
          <cell r="L1514">
            <v>2016.1</v>
          </cell>
          <cell r="M1514" t="str">
            <v>精神失常</v>
          </cell>
          <cell r="N1514">
            <v>280</v>
          </cell>
        </row>
        <row r="1515">
          <cell r="H1515" t="str">
            <v>412927197102150026</v>
          </cell>
          <cell r="I1515" t="str">
            <v>龙城街道</v>
          </cell>
          <cell r="J1515" t="str">
            <v>上集社区</v>
          </cell>
          <cell r="K1515" t="str">
            <v>本人/户主</v>
          </cell>
          <cell r="L1515" t="str">
            <v>2007、1</v>
          </cell>
          <cell r="M1515" t="str">
            <v>聋哑残疾</v>
          </cell>
          <cell r="N1515">
            <v>350</v>
          </cell>
        </row>
        <row r="1516">
          <cell r="H1516" t="str">
            <v>412927197509190054</v>
          </cell>
          <cell r="I1516" t="str">
            <v>香花镇</v>
          </cell>
          <cell r="J1516" t="str">
            <v>香北村</v>
          </cell>
          <cell r="K1516" t="str">
            <v>本人/户主</v>
          </cell>
          <cell r="L1516" t="str">
            <v>2007、4</v>
          </cell>
          <cell r="M1516" t="str">
            <v>残疾</v>
          </cell>
          <cell r="N1516">
            <v>300</v>
          </cell>
        </row>
        <row r="1517">
          <cell r="H1517" t="str">
            <v>412927195701270020</v>
          </cell>
          <cell r="I1517" t="str">
            <v>龙城街道</v>
          </cell>
          <cell r="J1517" t="str">
            <v>西湾社区</v>
          </cell>
          <cell r="K1517" t="str">
            <v>本人/户主</v>
          </cell>
          <cell r="L1517" t="str">
            <v>2018、5</v>
          </cell>
          <cell r="M1517" t="str">
            <v>本人和孙女都有病</v>
          </cell>
          <cell r="N1517">
            <v>430</v>
          </cell>
        </row>
        <row r="1518">
          <cell r="H1518" t="str">
            <v>411323200011250051</v>
          </cell>
          <cell r="I1518" t="str">
            <v>龙城街道</v>
          </cell>
          <cell r="J1518" t="str">
            <v>春风社区</v>
          </cell>
          <cell r="K1518" t="str">
            <v>子</v>
          </cell>
        </row>
        <row r="1518">
          <cell r="N1518">
            <v>225</v>
          </cell>
        </row>
        <row r="1519">
          <cell r="H1519" t="str">
            <v>412927197806133822</v>
          </cell>
          <cell r="I1519" t="str">
            <v>龙城街道</v>
          </cell>
          <cell r="J1519" t="str">
            <v>春风社区</v>
          </cell>
          <cell r="K1519" t="str">
            <v>本人/户主</v>
          </cell>
          <cell r="L1519" t="str">
            <v>2011、1</v>
          </cell>
          <cell r="M1519" t="str">
            <v>缺乏劳动力</v>
          </cell>
          <cell r="N1519">
            <v>225</v>
          </cell>
        </row>
        <row r="1520">
          <cell r="H1520" t="str">
            <v>411323199902120036</v>
          </cell>
          <cell r="I1520" t="str">
            <v>老城镇</v>
          </cell>
          <cell r="J1520" t="str">
            <v>穆山村</v>
          </cell>
          <cell r="K1520" t="str">
            <v>子</v>
          </cell>
        </row>
        <row r="1520">
          <cell r="N1520">
            <v>280</v>
          </cell>
        </row>
        <row r="1521">
          <cell r="H1521" t="str">
            <v>412927197004200069</v>
          </cell>
          <cell r="I1521" t="str">
            <v>老城镇</v>
          </cell>
          <cell r="J1521" t="str">
            <v>穆山村</v>
          </cell>
          <cell r="K1521" t="str">
            <v>本人/户主</v>
          </cell>
          <cell r="L1521" t="str">
            <v>2010、1</v>
          </cell>
          <cell r="M1521" t="str">
            <v>缺乏劳动力</v>
          </cell>
          <cell r="N1521">
            <v>280</v>
          </cell>
        </row>
        <row r="1522">
          <cell r="H1522" t="str">
            <v>41292719500119002X</v>
          </cell>
          <cell r="I1522" t="str">
            <v>商圣街道</v>
          </cell>
          <cell r="J1522" t="str">
            <v>冬青社区</v>
          </cell>
          <cell r="K1522" t="str">
            <v>配偶</v>
          </cell>
        </row>
        <row r="1522">
          <cell r="N1522">
            <v>220</v>
          </cell>
        </row>
        <row r="1523">
          <cell r="H1523" t="str">
            <v>412927195005140011</v>
          </cell>
          <cell r="I1523" t="str">
            <v>商圣街道</v>
          </cell>
          <cell r="J1523" t="str">
            <v>冬青社区</v>
          </cell>
          <cell r="K1523" t="str">
            <v>本人/户主</v>
          </cell>
          <cell r="L1523" t="str">
            <v>2018、8</v>
          </cell>
          <cell r="M1523" t="str">
            <v>无业、失地、患脑血栓</v>
          </cell>
          <cell r="N1523">
            <v>220</v>
          </cell>
        </row>
        <row r="1524">
          <cell r="H1524" t="str">
            <v>411323199612060039</v>
          </cell>
          <cell r="I1524" t="str">
            <v>龙城街道</v>
          </cell>
          <cell r="J1524" t="str">
            <v>郑湾社区</v>
          </cell>
          <cell r="K1524" t="str">
            <v>本人/户主</v>
          </cell>
          <cell r="L1524" t="str">
            <v>2018、2</v>
          </cell>
          <cell r="M1524" t="str">
            <v>精神残疾</v>
          </cell>
          <cell r="N1524">
            <v>425</v>
          </cell>
        </row>
        <row r="1525">
          <cell r="H1525" t="str">
            <v>411323200611200015</v>
          </cell>
          <cell r="I1525" t="str">
            <v>上集镇</v>
          </cell>
          <cell r="J1525" t="str">
            <v>程营社区</v>
          </cell>
          <cell r="K1525" t="str">
            <v>男</v>
          </cell>
        </row>
        <row r="1525">
          <cell r="N1525">
            <v>265</v>
          </cell>
        </row>
        <row r="1526">
          <cell r="H1526" t="str">
            <v>412927197409130046</v>
          </cell>
          <cell r="I1526" t="str">
            <v>上集镇</v>
          </cell>
          <cell r="J1526" t="str">
            <v>程营社区</v>
          </cell>
          <cell r="K1526" t="str">
            <v>本人/户主</v>
          </cell>
          <cell r="L1526" t="str">
            <v>2006、6</v>
          </cell>
          <cell r="M1526" t="str">
            <v>失业</v>
          </cell>
          <cell r="N1526">
            <v>265</v>
          </cell>
        </row>
        <row r="1527">
          <cell r="H1527" t="str">
            <v>412927197312206323</v>
          </cell>
          <cell r="I1527" t="str">
            <v>厚坡镇</v>
          </cell>
          <cell r="J1527" t="str">
            <v>前街村</v>
          </cell>
          <cell r="K1527" t="str">
            <v>本人/户主</v>
          </cell>
          <cell r="L1527" t="str">
            <v>2015、10</v>
          </cell>
          <cell r="M1527" t="str">
            <v>失业、有病</v>
          </cell>
          <cell r="N1527">
            <v>395</v>
          </cell>
        </row>
        <row r="1528">
          <cell r="H1528" t="str">
            <v>412927196505150077</v>
          </cell>
          <cell r="I1528" t="str">
            <v>上集镇</v>
          </cell>
          <cell r="J1528" t="str">
            <v>程营社区</v>
          </cell>
          <cell r="K1528" t="str">
            <v>本人/户主</v>
          </cell>
          <cell r="L1528" t="str">
            <v>2017、11</v>
          </cell>
          <cell r="M1528" t="str">
            <v>失业、孩子上学</v>
          </cell>
          <cell r="N1528">
            <v>375</v>
          </cell>
        </row>
        <row r="1529">
          <cell r="H1529" t="str">
            <v>41132320050911003X</v>
          </cell>
          <cell r="I1529" t="str">
            <v>龙城街道</v>
          </cell>
          <cell r="J1529" t="str">
            <v>上集社区</v>
          </cell>
          <cell r="K1529" t="str">
            <v>子</v>
          </cell>
        </row>
        <row r="1529">
          <cell r="N1529">
            <v>320</v>
          </cell>
        </row>
        <row r="1530">
          <cell r="H1530" t="str">
            <v>412927196503060027</v>
          </cell>
          <cell r="I1530" t="str">
            <v>龙城街道</v>
          </cell>
          <cell r="J1530" t="str">
            <v>上集社区</v>
          </cell>
          <cell r="K1530" t="str">
            <v>本人/户主</v>
          </cell>
          <cell r="L1530" t="str">
            <v>2006、6</v>
          </cell>
          <cell r="M1530" t="str">
            <v>失业</v>
          </cell>
          <cell r="N1530">
            <v>320</v>
          </cell>
        </row>
        <row r="1531">
          <cell r="H1531" t="str">
            <v>411326201303027138</v>
          </cell>
          <cell r="I1531" t="str">
            <v>龙城街道</v>
          </cell>
          <cell r="J1531" t="str">
            <v>上集社区</v>
          </cell>
          <cell r="K1531" t="str">
            <v>本人/户主</v>
          </cell>
          <cell r="L1531" t="str">
            <v>2015、10</v>
          </cell>
          <cell r="M1531" t="str">
            <v>成骨不全</v>
          </cell>
          <cell r="N1531">
            <v>395</v>
          </cell>
        </row>
        <row r="1532">
          <cell r="H1532" t="str">
            <v>41292719640613002x</v>
          </cell>
          <cell r="I1532" t="str">
            <v>龙城街道</v>
          </cell>
          <cell r="J1532" t="str">
            <v>郑湾社区</v>
          </cell>
          <cell r="K1532" t="str">
            <v>配偶</v>
          </cell>
        </row>
        <row r="1532">
          <cell r="N1532">
            <v>225</v>
          </cell>
        </row>
        <row r="1533">
          <cell r="H1533" t="str">
            <v>412927196406160018</v>
          </cell>
          <cell r="I1533" t="str">
            <v>龙城街道</v>
          </cell>
          <cell r="J1533" t="str">
            <v>郑湾社区</v>
          </cell>
          <cell r="K1533" t="str">
            <v>本人/户主</v>
          </cell>
          <cell r="L1533" t="str">
            <v>2021、3</v>
          </cell>
          <cell r="M1533" t="str">
            <v>年老、有病</v>
          </cell>
          <cell r="N1533">
            <v>225</v>
          </cell>
        </row>
        <row r="1534">
          <cell r="H1534" t="str">
            <v>411323199810070035</v>
          </cell>
          <cell r="I1534" t="str">
            <v>龙城街道</v>
          </cell>
          <cell r="J1534" t="str">
            <v>郑湾社区</v>
          </cell>
          <cell r="K1534" t="str">
            <v>本人/户主</v>
          </cell>
          <cell r="L1534" t="str">
            <v>2018、12</v>
          </cell>
          <cell r="M1534" t="str">
            <v>精神残疾二级</v>
          </cell>
          <cell r="N1534">
            <v>255</v>
          </cell>
        </row>
        <row r="1535">
          <cell r="H1535" t="str">
            <v>412927196802190024</v>
          </cell>
          <cell r="I1535" t="str">
            <v>龙城街道</v>
          </cell>
          <cell r="J1535" t="str">
            <v>郑湾社区</v>
          </cell>
          <cell r="K1535" t="str">
            <v>本人/户主</v>
          </cell>
          <cell r="L1535" t="str">
            <v>2020、1</v>
          </cell>
          <cell r="M1535" t="str">
            <v>丧偶、患癌症</v>
          </cell>
          <cell r="N1535">
            <v>480</v>
          </cell>
        </row>
        <row r="1536">
          <cell r="H1536" t="str">
            <v>412927193911020012</v>
          </cell>
          <cell r="I1536" t="str">
            <v>龙城街道</v>
          </cell>
          <cell r="J1536" t="str">
            <v>郑湾社区</v>
          </cell>
          <cell r="K1536" t="str">
            <v>本人/户主</v>
          </cell>
          <cell r="L1536" t="str">
            <v>2006、6</v>
          </cell>
          <cell r="M1536" t="str">
            <v>年老</v>
          </cell>
          <cell r="N1536">
            <v>500</v>
          </cell>
        </row>
        <row r="1537">
          <cell r="H1537" t="str">
            <v>412927194509120028</v>
          </cell>
          <cell r="I1537" t="str">
            <v>商圣街道</v>
          </cell>
          <cell r="J1537" t="str">
            <v>冬青社区</v>
          </cell>
          <cell r="K1537" t="str">
            <v>本人/户主</v>
          </cell>
          <cell r="L1537" t="str">
            <v>2006、6</v>
          </cell>
          <cell r="M1537" t="str">
            <v>疾病 </v>
          </cell>
          <cell r="N1537">
            <v>475</v>
          </cell>
        </row>
        <row r="1538">
          <cell r="H1538" t="str">
            <v>412927196410120043</v>
          </cell>
          <cell r="I1538" t="str">
            <v>龙城街道</v>
          </cell>
          <cell r="J1538" t="str">
            <v>郑湾社区</v>
          </cell>
          <cell r="K1538" t="str">
            <v>配偶</v>
          </cell>
        </row>
        <row r="1538">
          <cell r="N1538">
            <v>260</v>
          </cell>
        </row>
        <row r="1539">
          <cell r="H1539" t="str">
            <v>412927196510150012</v>
          </cell>
          <cell r="I1539" t="str">
            <v>龙城街道</v>
          </cell>
          <cell r="J1539" t="str">
            <v>郑湾社区</v>
          </cell>
          <cell r="K1539" t="str">
            <v>本人/户主</v>
          </cell>
          <cell r="L1539" t="str">
            <v>2006、6</v>
          </cell>
          <cell r="M1539" t="str">
            <v>疾病</v>
          </cell>
          <cell r="N1539">
            <v>255</v>
          </cell>
        </row>
        <row r="1540">
          <cell r="H1540" t="str">
            <v>411323198709100020</v>
          </cell>
          <cell r="I1540" t="str">
            <v>商圣街道</v>
          </cell>
          <cell r="J1540" t="str">
            <v>冬青社区</v>
          </cell>
          <cell r="K1540" t="str">
            <v>本人/户主</v>
          </cell>
          <cell r="L1540" t="str">
            <v>2017、10</v>
          </cell>
          <cell r="M1540" t="str">
            <v>患红斑狼疮</v>
          </cell>
          <cell r="N1540">
            <v>450</v>
          </cell>
        </row>
        <row r="1541">
          <cell r="H1541" t="str">
            <v>411326200707160045</v>
          </cell>
          <cell r="I1541" t="str">
            <v>龙城街道</v>
          </cell>
          <cell r="J1541" t="str">
            <v>郑湾社区</v>
          </cell>
          <cell r="K1541" t="str">
            <v>女</v>
          </cell>
        </row>
        <row r="1541">
          <cell r="N1541">
            <v>305</v>
          </cell>
        </row>
        <row r="1542">
          <cell r="H1542" t="str">
            <v>412927196701120019</v>
          </cell>
          <cell r="I1542" t="str">
            <v>龙城街道</v>
          </cell>
          <cell r="J1542" t="str">
            <v>郑湾社区</v>
          </cell>
          <cell r="K1542" t="str">
            <v>本人/户主</v>
          </cell>
          <cell r="L1542" t="str">
            <v>2018、2</v>
          </cell>
          <cell r="M1542" t="str">
            <v>患脑血栓、孩子上学</v>
          </cell>
          <cell r="N1542">
            <v>305</v>
          </cell>
        </row>
        <row r="1543">
          <cell r="H1543" t="str">
            <v>411323197601121722</v>
          </cell>
          <cell r="I1543" t="str">
            <v>商圣街道</v>
          </cell>
          <cell r="J1543" t="str">
            <v>冬青社区</v>
          </cell>
          <cell r="K1543" t="str">
            <v>配偶</v>
          </cell>
        </row>
        <row r="1543">
          <cell r="N1543">
            <v>170</v>
          </cell>
        </row>
        <row r="1544">
          <cell r="H1544" t="str">
            <v>411326200612260035</v>
          </cell>
          <cell r="I1544" t="str">
            <v>商圣街道</v>
          </cell>
          <cell r="J1544" t="str">
            <v>冬青社区</v>
          </cell>
          <cell r="K1544" t="str">
            <v>子</v>
          </cell>
        </row>
        <row r="1544">
          <cell r="N1544">
            <v>170</v>
          </cell>
        </row>
        <row r="1545">
          <cell r="H1545" t="str">
            <v>412927197610140078</v>
          </cell>
          <cell r="I1545" t="str">
            <v>商圣街道</v>
          </cell>
          <cell r="J1545" t="str">
            <v>冬青社区</v>
          </cell>
          <cell r="K1545" t="str">
            <v>本人/户主</v>
          </cell>
          <cell r="L1545" t="str">
            <v>2016、11</v>
          </cell>
          <cell r="M1545" t="str">
            <v>失业、有病</v>
          </cell>
          <cell r="N1545">
            <v>170</v>
          </cell>
        </row>
        <row r="1546">
          <cell r="H1546" t="str">
            <v>411323199307260026</v>
          </cell>
          <cell r="I1546" t="str">
            <v>龙城街道</v>
          </cell>
          <cell r="J1546" t="str">
            <v>春风社区</v>
          </cell>
          <cell r="K1546" t="str">
            <v>本人/户主</v>
          </cell>
          <cell r="L1546">
            <v>2016.6</v>
          </cell>
          <cell r="M1546" t="str">
            <v>聋哑一级</v>
          </cell>
          <cell r="N1546">
            <v>415</v>
          </cell>
        </row>
        <row r="1547">
          <cell r="H1547" t="str">
            <v>411323199910180020</v>
          </cell>
          <cell r="I1547" t="str">
            <v>商圣街道</v>
          </cell>
          <cell r="J1547" t="str">
            <v>冬青社区</v>
          </cell>
          <cell r="K1547" t="str">
            <v>本人/户主</v>
          </cell>
          <cell r="L1547" t="str">
            <v>2017、10</v>
          </cell>
          <cell r="M1547" t="str">
            <v>母亲死亡，本人上学</v>
          </cell>
          <cell r="N1547">
            <v>480</v>
          </cell>
        </row>
        <row r="1548">
          <cell r="H1548" t="str">
            <v>412927195111200081</v>
          </cell>
          <cell r="I1548" t="str">
            <v>商圣街道</v>
          </cell>
          <cell r="J1548" t="str">
            <v>冬青社区</v>
          </cell>
          <cell r="K1548" t="str">
            <v>配偶</v>
          </cell>
        </row>
        <row r="1548">
          <cell r="N1548">
            <v>225</v>
          </cell>
        </row>
        <row r="1549">
          <cell r="H1549" t="str">
            <v>412927195105110012</v>
          </cell>
          <cell r="I1549" t="str">
            <v>商圣街道</v>
          </cell>
          <cell r="J1549" t="str">
            <v>冬青社区</v>
          </cell>
          <cell r="K1549" t="str">
            <v>本人/户主</v>
          </cell>
          <cell r="L1549" t="str">
            <v>2017、10</v>
          </cell>
          <cell r="M1549" t="str">
            <v>脑梗塞、中风</v>
          </cell>
          <cell r="N1549">
            <v>225</v>
          </cell>
        </row>
        <row r="1550">
          <cell r="H1550" t="str">
            <v>411323200209050012</v>
          </cell>
          <cell r="I1550" t="str">
            <v>龙城街道</v>
          </cell>
          <cell r="J1550" t="str">
            <v>郑湾社区</v>
          </cell>
          <cell r="K1550" t="str">
            <v>子</v>
          </cell>
        </row>
        <row r="1550">
          <cell r="N1550">
            <v>190</v>
          </cell>
        </row>
        <row r="1551">
          <cell r="H1551" t="str">
            <v>412927193611170027</v>
          </cell>
          <cell r="I1551" t="str">
            <v>龙城街道</v>
          </cell>
          <cell r="J1551" t="str">
            <v>郑湾社区</v>
          </cell>
          <cell r="K1551" t="str">
            <v>父母</v>
          </cell>
        </row>
        <row r="1551">
          <cell r="N1551">
            <v>190</v>
          </cell>
        </row>
        <row r="1552">
          <cell r="H1552" t="str">
            <v>412927197501120027</v>
          </cell>
          <cell r="I1552" t="str">
            <v>龙城街道</v>
          </cell>
          <cell r="J1552" t="str">
            <v>郑湾社区</v>
          </cell>
          <cell r="K1552" t="str">
            <v>本人/户主</v>
          </cell>
          <cell r="L1552" t="str">
            <v>2009、1</v>
          </cell>
          <cell r="M1552" t="str">
            <v>残疾</v>
          </cell>
          <cell r="N1552">
            <v>190</v>
          </cell>
        </row>
        <row r="1553">
          <cell r="H1553" t="str">
            <v>411323200301300029</v>
          </cell>
          <cell r="I1553" t="str">
            <v>龙城街道</v>
          </cell>
          <cell r="J1553" t="str">
            <v>郑湾社区</v>
          </cell>
          <cell r="K1553" t="str">
            <v>女</v>
          </cell>
        </row>
        <row r="1553">
          <cell r="N1553">
            <v>315</v>
          </cell>
        </row>
        <row r="1554">
          <cell r="H1554" t="str">
            <v>412927197006030024</v>
          </cell>
          <cell r="I1554" t="str">
            <v>龙城街道</v>
          </cell>
          <cell r="J1554" t="str">
            <v>郑湾社区</v>
          </cell>
          <cell r="K1554" t="str">
            <v>本人/户主</v>
          </cell>
          <cell r="L1554" t="str">
            <v>2006、6</v>
          </cell>
          <cell r="M1554" t="str">
            <v>失业</v>
          </cell>
          <cell r="N1554">
            <v>315</v>
          </cell>
        </row>
        <row r="1555">
          <cell r="H1555" t="str">
            <v>412927196604202610</v>
          </cell>
          <cell r="I1555" t="str">
            <v>龙城街道</v>
          </cell>
          <cell r="J1555" t="str">
            <v>郑湾社区</v>
          </cell>
          <cell r="K1555" t="str">
            <v>配偶</v>
          </cell>
        </row>
        <row r="1555">
          <cell r="N1555">
            <v>315</v>
          </cell>
        </row>
        <row r="1556">
          <cell r="H1556" t="str">
            <v>412927197305030024</v>
          </cell>
          <cell r="I1556" t="str">
            <v>龙城街道</v>
          </cell>
          <cell r="J1556" t="str">
            <v>郑湾社区</v>
          </cell>
          <cell r="K1556" t="str">
            <v>本人/户主</v>
          </cell>
          <cell r="L1556" t="str">
            <v>2013、1</v>
          </cell>
          <cell r="M1556" t="str">
            <v>疾病</v>
          </cell>
          <cell r="N1556">
            <v>315</v>
          </cell>
        </row>
        <row r="1557">
          <cell r="H1557" t="str">
            <v>412927195405010021</v>
          </cell>
          <cell r="I1557" t="str">
            <v>龙城街道</v>
          </cell>
          <cell r="J1557" t="str">
            <v>西湾社区</v>
          </cell>
          <cell r="K1557" t="str">
            <v>本人/户主</v>
          </cell>
          <cell r="L1557" t="str">
            <v>2017、9</v>
          </cell>
          <cell r="M1557" t="str">
            <v>俩儿子去世，孙子上学</v>
          </cell>
          <cell r="N1557">
            <v>480</v>
          </cell>
        </row>
        <row r="1558">
          <cell r="H1558" t="str">
            <v>412927195210280021</v>
          </cell>
          <cell r="I1558" t="str">
            <v>龙城街道</v>
          </cell>
          <cell r="J1558" t="str">
            <v>西湾社区</v>
          </cell>
          <cell r="K1558" t="str">
            <v>配偶</v>
          </cell>
        </row>
        <row r="1558">
          <cell r="N1558">
            <v>300</v>
          </cell>
        </row>
        <row r="1559">
          <cell r="H1559" t="str">
            <v>412927195204120013</v>
          </cell>
          <cell r="I1559" t="str">
            <v>龙城街道</v>
          </cell>
          <cell r="J1559" t="str">
            <v>西湾社区</v>
          </cell>
          <cell r="K1559" t="str">
            <v>本人/户主</v>
          </cell>
          <cell r="L1559" t="str">
            <v>2017、9</v>
          </cell>
          <cell r="M1559" t="str">
            <v>患白血病</v>
          </cell>
          <cell r="N1559">
            <v>300</v>
          </cell>
        </row>
        <row r="1560">
          <cell r="H1560" t="str">
            <v>411326200206231415</v>
          </cell>
          <cell r="I1560" t="str">
            <v>龙城街道</v>
          </cell>
          <cell r="J1560" t="str">
            <v>西湾社区</v>
          </cell>
          <cell r="K1560" t="str">
            <v>子</v>
          </cell>
        </row>
        <row r="1560">
          <cell r="N1560">
            <v>200</v>
          </cell>
        </row>
        <row r="1561">
          <cell r="H1561" t="str">
            <v>411326200905201442</v>
          </cell>
          <cell r="I1561" t="str">
            <v>龙城街道</v>
          </cell>
          <cell r="J1561" t="str">
            <v>西湾社区</v>
          </cell>
          <cell r="K1561" t="str">
            <v>女</v>
          </cell>
        </row>
        <row r="1561">
          <cell r="N1561">
            <v>200</v>
          </cell>
        </row>
        <row r="1562">
          <cell r="H1562" t="str">
            <v>411323197412280038</v>
          </cell>
          <cell r="I1562" t="str">
            <v>龙城街道</v>
          </cell>
          <cell r="J1562" t="str">
            <v>西湾社区</v>
          </cell>
          <cell r="K1562" t="str">
            <v>本人/户主</v>
          </cell>
          <cell r="L1562" t="str">
            <v>2013、7</v>
          </cell>
          <cell r="M1562" t="str">
            <v>失业，妻有病</v>
          </cell>
          <cell r="N1562">
            <v>210</v>
          </cell>
        </row>
        <row r="1563">
          <cell r="H1563" t="str">
            <v>412927197105132114</v>
          </cell>
          <cell r="I1563" t="str">
            <v>荆紫关镇</v>
          </cell>
          <cell r="J1563" t="str">
            <v>南街村</v>
          </cell>
          <cell r="K1563" t="str">
            <v>本人/户主</v>
          </cell>
          <cell r="L1563" t="str">
            <v>2007、1</v>
          </cell>
          <cell r="M1563" t="str">
            <v>残疾</v>
          </cell>
          <cell r="N1563">
            <v>385</v>
          </cell>
        </row>
        <row r="1564">
          <cell r="H1564" t="str">
            <v>412927194608080017</v>
          </cell>
          <cell r="I1564" t="str">
            <v>龙城街道</v>
          </cell>
          <cell r="J1564" t="str">
            <v>郑湾社区</v>
          </cell>
          <cell r="K1564" t="str">
            <v>本人/户主</v>
          </cell>
          <cell r="L1564" t="str">
            <v>2006、6</v>
          </cell>
          <cell r="M1564" t="str">
            <v>残疾</v>
          </cell>
          <cell r="N1564">
            <v>495</v>
          </cell>
        </row>
        <row r="1565">
          <cell r="H1565" t="str">
            <v>41292719741215003X</v>
          </cell>
          <cell r="I1565" t="str">
            <v>商圣街道</v>
          </cell>
          <cell r="J1565" t="str">
            <v>狮子路社区</v>
          </cell>
          <cell r="K1565" t="str">
            <v>子</v>
          </cell>
        </row>
        <row r="1565">
          <cell r="N1565">
            <v>285</v>
          </cell>
        </row>
        <row r="1566">
          <cell r="H1566" t="str">
            <v>412927194506150029</v>
          </cell>
          <cell r="I1566" t="str">
            <v>商圣街道</v>
          </cell>
          <cell r="J1566" t="str">
            <v>狮子路社区</v>
          </cell>
          <cell r="K1566" t="str">
            <v>本人/户主</v>
          </cell>
          <cell r="L1566" t="str">
            <v>2006、12</v>
          </cell>
          <cell r="M1566" t="str">
            <v>残疾</v>
          </cell>
          <cell r="N1566">
            <v>285</v>
          </cell>
        </row>
        <row r="1567">
          <cell r="H1567" t="str">
            <v>412927196804220047</v>
          </cell>
          <cell r="I1567" t="str">
            <v>金河镇</v>
          </cell>
          <cell r="J1567" t="str">
            <v>金河社区</v>
          </cell>
          <cell r="K1567" t="str">
            <v>本人/户主</v>
          </cell>
          <cell r="L1567" t="str">
            <v>2006、6</v>
          </cell>
          <cell r="M1567" t="str">
            <v>残疾、两个孩子上学</v>
          </cell>
          <cell r="N1567">
            <v>440</v>
          </cell>
        </row>
        <row r="1568">
          <cell r="H1568" t="str">
            <v>412927195912220015</v>
          </cell>
          <cell r="I1568" t="str">
            <v>荆紫关镇</v>
          </cell>
          <cell r="J1568" t="str">
            <v>南街村</v>
          </cell>
          <cell r="K1568" t="str">
            <v>本人/户主</v>
          </cell>
          <cell r="L1568" t="str">
            <v>2014、1</v>
          </cell>
          <cell r="M1568" t="str">
            <v>重病</v>
          </cell>
          <cell r="N1568">
            <v>415</v>
          </cell>
        </row>
        <row r="1569">
          <cell r="H1569" t="str">
            <v>411323194901220526</v>
          </cell>
          <cell r="I1569" t="str">
            <v>上集镇</v>
          </cell>
          <cell r="J1569" t="str">
            <v>罗池贯社区</v>
          </cell>
          <cell r="K1569" t="str">
            <v>本人/户主</v>
          </cell>
          <cell r="L1569" t="str">
            <v>2006、12</v>
          </cell>
          <cell r="M1569" t="str">
            <v>股骨头坏死</v>
          </cell>
          <cell r="N1569">
            <v>445</v>
          </cell>
        </row>
        <row r="1570">
          <cell r="H1570" t="str">
            <v>412927198009160056</v>
          </cell>
          <cell r="I1570" t="str">
            <v>商圣街道</v>
          </cell>
          <cell r="J1570" t="str">
            <v>狮子路社区</v>
          </cell>
          <cell r="K1570" t="str">
            <v>本人/户主</v>
          </cell>
          <cell r="L1570" t="str">
            <v>2020、8</v>
          </cell>
          <cell r="M1570" t="str">
            <v>患肺结核</v>
          </cell>
          <cell r="N1570">
            <v>300</v>
          </cell>
        </row>
        <row r="1571">
          <cell r="H1571" t="str">
            <v>411323197408123849</v>
          </cell>
          <cell r="I1571" t="str">
            <v>滔河乡</v>
          </cell>
          <cell r="J1571" t="str">
            <v>刘伙村</v>
          </cell>
          <cell r="K1571" t="str">
            <v>本人/户主</v>
          </cell>
          <cell r="L1571" t="str">
            <v>2013、4</v>
          </cell>
          <cell r="M1571" t="str">
            <v>残疾</v>
          </cell>
          <cell r="N1571">
            <v>475</v>
          </cell>
        </row>
        <row r="1572">
          <cell r="H1572" t="str">
            <v>412927197408230010</v>
          </cell>
          <cell r="I1572" t="str">
            <v>商圣街道</v>
          </cell>
          <cell r="J1572" t="str">
            <v>冬青社区</v>
          </cell>
          <cell r="K1572" t="str">
            <v>配偶</v>
          </cell>
        </row>
        <row r="1572">
          <cell r="N1572">
            <v>170</v>
          </cell>
        </row>
        <row r="1573">
          <cell r="H1573" t="str">
            <v>411323200409090035</v>
          </cell>
          <cell r="I1573" t="str">
            <v>商圣街道</v>
          </cell>
          <cell r="J1573" t="str">
            <v>冬青社区</v>
          </cell>
          <cell r="K1573" t="str">
            <v>子</v>
          </cell>
        </row>
        <row r="1573">
          <cell r="N1573">
            <v>170</v>
          </cell>
        </row>
        <row r="1574">
          <cell r="H1574" t="str">
            <v>412927197209230528</v>
          </cell>
          <cell r="I1574" t="str">
            <v>商圣街道</v>
          </cell>
          <cell r="J1574" t="str">
            <v>冬青社区</v>
          </cell>
          <cell r="K1574" t="str">
            <v>本人/户主</v>
          </cell>
          <cell r="L1574" t="str">
            <v>2017、10</v>
          </cell>
          <cell r="M1574" t="str">
            <v>患肝硬化</v>
          </cell>
          <cell r="N1574">
            <v>180</v>
          </cell>
        </row>
        <row r="1575">
          <cell r="H1575" t="str">
            <v>411323198003180057</v>
          </cell>
          <cell r="I1575" t="str">
            <v>龙城街道</v>
          </cell>
          <cell r="J1575" t="str">
            <v>郑湾社区</v>
          </cell>
          <cell r="K1575" t="str">
            <v>配偶</v>
          </cell>
        </row>
        <row r="1575">
          <cell r="N1575">
            <v>145</v>
          </cell>
        </row>
        <row r="1576">
          <cell r="H1576" t="str">
            <v>411323200408210023</v>
          </cell>
          <cell r="I1576" t="str">
            <v>龙城街道</v>
          </cell>
          <cell r="J1576" t="str">
            <v>郑湾社区</v>
          </cell>
          <cell r="K1576" t="str">
            <v>女</v>
          </cell>
        </row>
        <row r="1576">
          <cell r="N1576">
            <v>145</v>
          </cell>
        </row>
        <row r="1577">
          <cell r="H1577" t="str">
            <v>411326200605280046</v>
          </cell>
          <cell r="I1577" t="str">
            <v>龙城街道</v>
          </cell>
          <cell r="J1577" t="str">
            <v>郑湾社区</v>
          </cell>
          <cell r="K1577" t="str">
            <v>女</v>
          </cell>
        </row>
        <row r="1577">
          <cell r="N1577">
            <v>145</v>
          </cell>
        </row>
        <row r="1578">
          <cell r="H1578" t="str">
            <v>411323198101200568</v>
          </cell>
          <cell r="I1578" t="str">
            <v>龙城街道</v>
          </cell>
          <cell r="J1578" t="str">
            <v>郑湾社区</v>
          </cell>
          <cell r="K1578" t="str">
            <v>本人/户主</v>
          </cell>
          <cell r="L1578" t="str">
            <v>2021、3</v>
          </cell>
          <cell r="M1578" t="str">
            <v>患慢性病，孩子上学</v>
          </cell>
          <cell r="N1578">
            <v>145</v>
          </cell>
        </row>
        <row r="1579">
          <cell r="H1579" t="str">
            <v>412927197706060048</v>
          </cell>
          <cell r="I1579" t="str">
            <v>龙城街道</v>
          </cell>
          <cell r="J1579" t="str">
            <v>郑湾社区</v>
          </cell>
          <cell r="K1579" t="str">
            <v>本人/户主</v>
          </cell>
          <cell r="L1579" t="str">
            <v>2020、7</v>
          </cell>
          <cell r="M1579" t="str">
            <v>患脑瘤</v>
          </cell>
          <cell r="N1579">
            <v>400</v>
          </cell>
        </row>
        <row r="1580">
          <cell r="H1580" t="str">
            <v>412927195901200027</v>
          </cell>
          <cell r="I1580" t="str">
            <v>龙城街道</v>
          </cell>
          <cell r="J1580" t="str">
            <v>春风社区</v>
          </cell>
          <cell r="K1580" t="str">
            <v>本人/户主</v>
          </cell>
          <cell r="L1580" t="str">
            <v>2013、7</v>
          </cell>
          <cell r="M1580" t="str">
            <v>疾病</v>
          </cell>
          <cell r="N1580">
            <v>430</v>
          </cell>
        </row>
        <row r="1581">
          <cell r="H1581" t="str">
            <v>412927195407030026</v>
          </cell>
          <cell r="I1581" t="str">
            <v>龙城街道</v>
          </cell>
          <cell r="J1581" t="str">
            <v>郑湾社区</v>
          </cell>
          <cell r="K1581" t="str">
            <v>配偶</v>
          </cell>
        </row>
        <row r="1581">
          <cell r="N1581">
            <v>285</v>
          </cell>
        </row>
        <row r="1582">
          <cell r="H1582" t="str">
            <v>412927195608020019</v>
          </cell>
          <cell r="I1582" t="str">
            <v>龙城街道</v>
          </cell>
          <cell r="J1582" t="str">
            <v>郑湾社区</v>
          </cell>
          <cell r="K1582" t="str">
            <v>本人/户主</v>
          </cell>
          <cell r="L1582" t="str">
            <v>2018、2</v>
          </cell>
          <cell r="M1582" t="str">
            <v>患食道癌</v>
          </cell>
          <cell r="N1582">
            <v>285</v>
          </cell>
        </row>
        <row r="1583">
          <cell r="H1583" t="str">
            <v>412927195306120014</v>
          </cell>
          <cell r="I1583" t="str">
            <v>龙城街道</v>
          </cell>
          <cell r="J1583" t="str">
            <v>郑湾社区</v>
          </cell>
          <cell r="K1583" t="str">
            <v>本人/户主</v>
          </cell>
          <cell r="L1583" t="str">
            <v>2018、12</v>
          </cell>
          <cell r="M1583" t="str">
            <v>年老、有病</v>
          </cell>
          <cell r="N1583">
            <v>415</v>
          </cell>
        </row>
        <row r="1584">
          <cell r="H1584" t="str">
            <v>412927195004020018</v>
          </cell>
          <cell r="I1584" t="str">
            <v>龙城街道</v>
          </cell>
          <cell r="J1584" t="str">
            <v>郑湾社区</v>
          </cell>
          <cell r="K1584" t="str">
            <v>本人/户主</v>
          </cell>
          <cell r="L1584" t="str">
            <v>2018、2</v>
          </cell>
          <cell r="M1584" t="str">
            <v>年老、中风偏瘫</v>
          </cell>
          <cell r="N1584">
            <v>445</v>
          </cell>
        </row>
        <row r="1585">
          <cell r="H1585" t="str">
            <v>411323199108120055</v>
          </cell>
          <cell r="I1585" t="str">
            <v>龙城街道</v>
          </cell>
          <cell r="J1585" t="str">
            <v>郑湾社区</v>
          </cell>
          <cell r="K1585" t="str">
            <v>兄弟姐妹</v>
          </cell>
        </row>
        <row r="1585">
          <cell r="N1585">
            <v>300</v>
          </cell>
        </row>
        <row r="1586">
          <cell r="H1586" t="str">
            <v>411323198801110010</v>
          </cell>
          <cell r="I1586" t="str">
            <v>龙城街道</v>
          </cell>
          <cell r="J1586" t="str">
            <v>郑湾社区</v>
          </cell>
          <cell r="K1586" t="str">
            <v>本人/户主</v>
          </cell>
          <cell r="L1586" t="str">
            <v>2018、2</v>
          </cell>
          <cell r="M1586" t="str">
            <v>兄弟俩残疾</v>
          </cell>
          <cell r="N1586">
            <v>300</v>
          </cell>
        </row>
        <row r="1587">
          <cell r="H1587" t="str">
            <v>411323200110080027</v>
          </cell>
          <cell r="I1587" t="str">
            <v>龙城街道</v>
          </cell>
          <cell r="J1587" t="str">
            <v>郑湾社区</v>
          </cell>
          <cell r="K1587" t="str">
            <v>长女</v>
          </cell>
        </row>
        <row r="1587">
          <cell r="N1587">
            <v>160</v>
          </cell>
        </row>
        <row r="1588">
          <cell r="H1588" t="str">
            <v>411323200604150021</v>
          </cell>
          <cell r="I1588" t="str">
            <v>龙城街道</v>
          </cell>
          <cell r="J1588" t="str">
            <v>郑湾社区</v>
          </cell>
          <cell r="K1588" t="str">
            <v>子</v>
          </cell>
        </row>
        <row r="1588">
          <cell r="N1588">
            <v>160</v>
          </cell>
        </row>
        <row r="1589">
          <cell r="H1589" t="str">
            <v>41292719760102004x</v>
          </cell>
          <cell r="I1589" t="str">
            <v>龙城街道</v>
          </cell>
          <cell r="J1589" t="str">
            <v>郑湾社区</v>
          </cell>
          <cell r="K1589" t="str">
            <v>本人/户主</v>
          </cell>
          <cell r="L1589" t="str">
            <v>2020、7</v>
          </cell>
          <cell r="M1589" t="str">
            <v>换股骨头</v>
          </cell>
          <cell r="N1589">
            <v>160</v>
          </cell>
        </row>
        <row r="1590">
          <cell r="H1590" t="str">
            <v>411323197309043018</v>
          </cell>
          <cell r="I1590" t="str">
            <v>老城镇</v>
          </cell>
          <cell r="J1590" t="str">
            <v>黑龙泉村</v>
          </cell>
          <cell r="K1590" t="str">
            <v>本人/户主</v>
          </cell>
          <cell r="L1590" t="str">
            <v>2014、10</v>
          </cell>
          <cell r="M1590" t="str">
            <v>失业</v>
          </cell>
          <cell r="N1590">
            <v>390</v>
          </cell>
        </row>
        <row r="1591">
          <cell r="H1591" t="str">
            <v>412927196310290029</v>
          </cell>
          <cell r="I1591" t="str">
            <v>龙城街道</v>
          </cell>
          <cell r="J1591" t="str">
            <v>上集社区</v>
          </cell>
          <cell r="K1591" t="str">
            <v>本人/户主</v>
          </cell>
          <cell r="L1591" t="str">
            <v>2006、6</v>
          </cell>
          <cell r="M1591" t="str">
            <v>重病</v>
          </cell>
          <cell r="N1591">
            <v>495</v>
          </cell>
        </row>
        <row r="1592">
          <cell r="H1592" t="str">
            <v>430407200510270055</v>
          </cell>
          <cell r="I1592" t="str">
            <v>商圣街道</v>
          </cell>
          <cell r="J1592" t="str">
            <v>狮子路社区</v>
          </cell>
          <cell r="K1592" t="str">
            <v>本人/户主</v>
          </cell>
          <cell r="L1592" t="str">
            <v>2017、8</v>
          </cell>
          <cell r="M1592" t="str">
            <v>父亲服刑，姐弟俩上学</v>
          </cell>
          <cell r="N1592">
            <v>400</v>
          </cell>
        </row>
        <row r="1593">
          <cell r="H1593" t="str">
            <v>412927195107150165</v>
          </cell>
          <cell r="I1593" t="str">
            <v>龙城街道</v>
          </cell>
          <cell r="J1593" t="str">
            <v>郑湾社区</v>
          </cell>
          <cell r="K1593" t="str">
            <v>配偶</v>
          </cell>
        </row>
        <row r="1593">
          <cell r="N1593">
            <v>285</v>
          </cell>
        </row>
        <row r="1594">
          <cell r="H1594" t="str">
            <v>412927195401190010</v>
          </cell>
          <cell r="I1594" t="str">
            <v>龙城街道</v>
          </cell>
          <cell r="J1594" t="str">
            <v>郑湾社区</v>
          </cell>
          <cell r="K1594" t="str">
            <v>本人/户主</v>
          </cell>
          <cell r="L1594" t="str">
            <v>2018、2</v>
          </cell>
          <cell r="M1594" t="str">
            <v>年老、有病</v>
          </cell>
          <cell r="N1594">
            <v>285</v>
          </cell>
        </row>
        <row r="1595">
          <cell r="H1595" t="str">
            <v>412927195301100030</v>
          </cell>
          <cell r="I1595" t="str">
            <v>龙城街道</v>
          </cell>
          <cell r="J1595" t="str">
            <v>郑湾社区</v>
          </cell>
          <cell r="K1595" t="str">
            <v>本人/户主</v>
          </cell>
          <cell r="L1595" t="str">
            <v>2018、12</v>
          </cell>
          <cell r="M1595" t="str">
            <v>患食道癌</v>
          </cell>
          <cell r="N1595">
            <v>360</v>
          </cell>
        </row>
        <row r="1596">
          <cell r="H1596" t="str">
            <v>41292719430225001X</v>
          </cell>
          <cell r="I1596" t="str">
            <v>龙城街道</v>
          </cell>
          <cell r="J1596" t="str">
            <v>郑湾社区</v>
          </cell>
          <cell r="K1596" t="str">
            <v>本人/户主</v>
          </cell>
          <cell r="L1596" t="str">
            <v>2006、6</v>
          </cell>
          <cell r="M1596" t="str">
            <v>缺乏劳动力</v>
          </cell>
          <cell r="N1596">
            <v>495</v>
          </cell>
        </row>
        <row r="1597">
          <cell r="H1597" t="str">
            <v>411323195403235025</v>
          </cell>
          <cell r="I1597" t="str">
            <v>商圣街道</v>
          </cell>
          <cell r="J1597" t="str">
            <v>冬青社区</v>
          </cell>
          <cell r="K1597" t="str">
            <v>配偶</v>
          </cell>
        </row>
        <row r="1597">
          <cell r="N1597">
            <v>325</v>
          </cell>
        </row>
        <row r="1598">
          <cell r="H1598" t="str">
            <v>41292719520530501X</v>
          </cell>
          <cell r="I1598" t="str">
            <v>商圣街道</v>
          </cell>
          <cell r="J1598" t="str">
            <v>冬青社区</v>
          </cell>
          <cell r="K1598" t="str">
            <v>本人/户主</v>
          </cell>
          <cell r="L1598" t="str">
            <v>2012、10</v>
          </cell>
          <cell r="M1598" t="str">
            <v>重病</v>
          </cell>
          <cell r="N1598">
            <v>325</v>
          </cell>
        </row>
        <row r="1599">
          <cell r="H1599" t="str">
            <v>411323198501060517</v>
          </cell>
          <cell r="I1599" t="str">
            <v>上集镇</v>
          </cell>
          <cell r="J1599" t="str">
            <v>北岗村</v>
          </cell>
          <cell r="K1599" t="str">
            <v>本人/户主</v>
          </cell>
          <cell r="L1599" t="str">
            <v>2015、7</v>
          </cell>
          <cell r="M1599" t="str">
            <v>精神病</v>
          </cell>
          <cell r="N1599">
            <v>510</v>
          </cell>
        </row>
        <row r="1600">
          <cell r="H1600" t="str">
            <v>412927192708144509</v>
          </cell>
          <cell r="I1600" t="str">
            <v>盛湾镇</v>
          </cell>
          <cell r="J1600" t="str">
            <v>马湾村</v>
          </cell>
          <cell r="K1600" t="str">
            <v>本人/户主</v>
          </cell>
          <cell r="L1600" t="str">
            <v>2008、5</v>
          </cell>
          <cell r="M1600" t="str">
            <v>缺乏劳动力</v>
          </cell>
          <cell r="N1600">
            <v>475</v>
          </cell>
        </row>
        <row r="1601">
          <cell r="H1601" t="str">
            <v>412927197407030041</v>
          </cell>
          <cell r="I1601" t="str">
            <v>龙城街道</v>
          </cell>
          <cell r="J1601" t="str">
            <v>上集社区</v>
          </cell>
          <cell r="K1601" t="str">
            <v>配偶</v>
          </cell>
        </row>
        <row r="1601">
          <cell r="N1601">
            <v>150</v>
          </cell>
        </row>
        <row r="1602">
          <cell r="H1602" t="str">
            <v>411323200405140023</v>
          </cell>
          <cell r="I1602" t="str">
            <v>龙城街道</v>
          </cell>
          <cell r="J1602" t="str">
            <v>上集社区</v>
          </cell>
          <cell r="K1602" t="str">
            <v>女</v>
          </cell>
        </row>
        <row r="1602">
          <cell r="N1602">
            <v>150</v>
          </cell>
        </row>
        <row r="1603">
          <cell r="H1603" t="str">
            <v>411326201105070020</v>
          </cell>
          <cell r="I1603" t="str">
            <v>龙城街道</v>
          </cell>
          <cell r="J1603" t="str">
            <v>上集社区</v>
          </cell>
          <cell r="K1603" t="str">
            <v>女</v>
          </cell>
        </row>
        <row r="1603">
          <cell r="N1603">
            <v>150</v>
          </cell>
        </row>
        <row r="1604">
          <cell r="H1604" t="str">
            <v>412927197204150035</v>
          </cell>
          <cell r="I1604" t="str">
            <v>龙城街道</v>
          </cell>
          <cell r="J1604" t="str">
            <v>上集社区</v>
          </cell>
          <cell r="K1604" t="str">
            <v>本人/户主</v>
          </cell>
          <cell r="L1604">
            <v>2016.6</v>
          </cell>
          <cell r="M1604" t="str">
            <v>失业</v>
          </cell>
          <cell r="N1604">
            <v>150</v>
          </cell>
        </row>
        <row r="1605">
          <cell r="H1605" t="str">
            <v>411323193601223026</v>
          </cell>
          <cell r="I1605" t="str">
            <v>金河镇</v>
          </cell>
          <cell r="J1605" t="str">
            <v>金汇社区</v>
          </cell>
          <cell r="K1605" t="str">
            <v>本人/户主</v>
          </cell>
          <cell r="L1605" t="str">
            <v>2010、7</v>
          </cell>
          <cell r="M1605" t="str">
            <v>疾病</v>
          </cell>
          <cell r="N1605">
            <v>435</v>
          </cell>
        </row>
        <row r="1606">
          <cell r="H1606" t="str">
            <v>412927195005112168</v>
          </cell>
          <cell r="I1606" t="str">
            <v>荆紫关镇</v>
          </cell>
          <cell r="J1606" t="str">
            <v>中街村</v>
          </cell>
          <cell r="K1606" t="str">
            <v>本人/户主</v>
          </cell>
          <cell r="L1606" t="str">
            <v>2014、10</v>
          </cell>
          <cell r="M1606" t="str">
            <v>重病</v>
          </cell>
          <cell r="N1606">
            <v>415</v>
          </cell>
        </row>
        <row r="1607">
          <cell r="H1607" t="str">
            <v>411323198910083429</v>
          </cell>
          <cell r="I1607" t="str">
            <v>大石桥乡</v>
          </cell>
          <cell r="J1607" t="str">
            <v>刘家坪村</v>
          </cell>
          <cell r="K1607" t="str">
            <v>本人/户主</v>
          </cell>
          <cell r="L1607" t="str">
            <v>2014、12</v>
          </cell>
          <cell r="M1607" t="str">
            <v>残疾</v>
          </cell>
          <cell r="N1607">
            <v>475</v>
          </cell>
        </row>
        <row r="1608">
          <cell r="H1608" t="str">
            <v>41292719550714002X</v>
          </cell>
          <cell r="I1608" t="str">
            <v>龙城街道</v>
          </cell>
          <cell r="J1608" t="str">
            <v>上集社区</v>
          </cell>
          <cell r="K1608" t="str">
            <v>配偶</v>
          </cell>
        </row>
        <row r="1608">
          <cell r="N1608">
            <v>320</v>
          </cell>
        </row>
        <row r="1609">
          <cell r="H1609" t="str">
            <v>412927195605220015</v>
          </cell>
          <cell r="I1609" t="str">
            <v>龙城街道</v>
          </cell>
          <cell r="J1609" t="str">
            <v>上集社区</v>
          </cell>
          <cell r="K1609" t="str">
            <v>本人/户主</v>
          </cell>
          <cell r="L1609" t="str">
            <v>2006、12</v>
          </cell>
          <cell r="M1609" t="str">
            <v>疾病</v>
          </cell>
          <cell r="N1609">
            <v>320</v>
          </cell>
        </row>
        <row r="1610">
          <cell r="H1610" t="str">
            <v>411323197608130058</v>
          </cell>
          <cell r="I1610" t="str">
            <v>仓房镇</v>
          </cell>
          <cell r="J1610" t="str">
            <v>周庄村</v>
          </cell>
          <cell r="K1610" t="str">
            <v>本人/户主</v>
          </cell>
          <cell r="L1610" t="str">
            <v>2007、4</v>
          </cell>
          <cell r="M1610" t="str">
            <v>疾病</v>
          </cell>
          <cell r="N1610">
            <v>375</v>
          </cell>
        </row>
        <row r="1611">
          <cell r="H1611" t="str">
            <v>411323196801095835</v>
          </cell>
          <cell r="I1611" t="str">
            <v>厚坡镇</v>
          </cell>
          <cell r="J1611" t="str">
            <v>后街村</v>
          </cell>
          <cell r="K1611" t="str">
            <v>本人/户主</v>
          </cell>
          <cell r="L1611" t="str">
            <v>2020、7</v>
          </cell>
          <cell r="M1611" t="str">
            <v>失业</v>
          </cell>
          <cell r="N1611">
            <v>400</v>
          </cell>
        </row>
        <row r="1612">
          <cell r="H1612" t="str">
            <v>412927197705254465</v>
          </cell>
          <cell r="I1612" t="str">
            <v>龙城街道</v>
          </cell>
          <cell r="J1612" t="str">
            <v>郑湾社区</v>
          </cell>
          <cell r="K1612" t="str">
            <v>配偶</v>
          </cell>
        </row>
        <row r="1612">
          <cell r="N1612">
            <v>190</v>
          </cell>
        </row>
        <row r="1613">
          <cell r="H1613" t="str">
            <v>41132620020715006X</v>
          </cell>
          <cell r="I1613" t="str">
            <v>龙城街道</v>
          </cell>
          <cell r="J1613" t="str">
            <v>郑湾社区</v>
          </cell>
          <cell r="K1613" t="str">
            <v>女</v>
          </cell>
        </row>
        <row r="1613">
          <cell r="N1613">
            <v>190</v>
          </cell>
        </row>
        <row r="1614">
          <cell r="H1614" t="str">
            <v>411326200103020025</v>
          </cell>
          <cell r="I1614" t="str">
            <v>龙城街道</v>
          </cell>
          <cell r="J1614" t="str">
            <v>郑湾社区</v>
          </cell>
          <cell r="K1614" t="str">
            <v>女</v>
          </cell>
        </row>
        <row r="1614">
          <cell r="N1614">
            <v>190</v>
          </cell>
        </row>
        <row r="1615">
          <cell r="H1615" t="str">
            <v>411323197712270034</v>
          </cell>
          <cell r="I1615" t="str">
            <v>龙城街道</v>
          </cell>
          <cell r="J1615" t="str">
            <v>郑湾社区</v>
          </cell>
          <cell r="K1615" t="str">
            <v>本人/户主</v>
          </cell>
          <cell r="L1615" t="str">
            <v>2006、6</v>
          </cell>
          <cell r="M1615" t="str">
            <v>残疾</v>
          </cell>
          <cell r="N1615">
            <v>200</v>
          </cell>
        </row>
        <row r="1616">
          <cell r="H1616" t="str">
            <v>412927195906300035</v>
          </cell>
          <cell r="I1616" t="str">
            <v>龙城街道</v>
          </cell>
          <cell r="J1616" t="str">
            <v>春风社区</v>
          </cell>
          <cell r="K1616" t="str">
            <v>配偶</v>
          </cell>
        </row>
        <row r="1616">
          <cell r="N1616">
            <v>200</v>
          </cell>
        </row>
        <row r="1617">
          <cell r="H1617" t="str">
            <v>411323200106050060</v>
          </cell>
          <cell r="I1617" t="str">
            <v>龙城街道</v>
          </cell>
          <cell r="J1617" t="str">
            <v>春风社区</v>
          </cell>
          <cell r="K1617" t="str">
            <v>女</v>
          </cell>
        </row>
        <row r="1617">
          <cell r="N1617">
            <v>200</v>
          </cell>
        </row>
        <row r="1618">
          <cell r="H1618" t="str">
            <v>412927196403110023</v>
          </cell>
          <cell r="I1618" t="str">
            <v>龙城街道</v>
          </cell>
          <cell r="J1618" t="str">
            <v>春风社区</v>
          </cell>
          <cell r="K1618" t="str">
            <v>本人/户主</v>
          </cell>
          <cell r="L1618" t="str">
            <v>2018、2</v>
          </cell>
          <cell r="M1618" t="str">
            <v>丈夫残疾、孩子上学</v>
          </cell>
          <cell r="N1618">
            <v>190</v>
          </cell>
        </row>
        <row r="1619">
          <cell r="H1619" t="str">
            <v>412927195305300021</v>
          </cell>
          <cell r="I1619" t="str">
            <v>龙城街道</v>
          </cell>
          <cell r="J1619" t="str">
            <v>西湾社区</v>
          </cell>
          <cell r="K1619" t="str">
            <v>本人/户主</v>
          </cell>
          <cell r="L1619" t="str">
            <v>2006、6</v>
          </cell>
          <cell r="M1619" t="str">
            <v>疾病</v>
          </cell>
          <cell r="N1619">
            <v>425</v>
          </cell>
        </row>
        <row r="1620">
          <cell r="H1620" t="str">
            <v>412927197309193840</v>
          </cell>
          <cell r="I1620" t="str">
            <v>龙城街道</v>
          </cell>
          <cell r="J1620" t="str">
            <v>上集社区</v>
          </cell>
          <cell r="K1620" t="str">
            <v>本人/户主</v>
          </cell>
          <cell r="L1620" t="str">
            <v>2006、6</v>
          </cell>
          <cell r="M1620" t="str">
            <v>残疾</v>
          </cell>
          <cell r="N1620">
            <v>390</v>
          </cell>
        </row>
        <row r="1621">
          <cell r="H1621" t="str">
            <v>411323198411280014</v>
          </cell>
          <cell r="I1621" t="str">
            <v>龙城街道</v>
          </cell>
          <cell r="J1621" t="str">
            <v>上集社区</v>
          </cell>
          <cell r="K1621" t="str">
            <v>本人/户主</v>
          </cell>
          <cell r="L1621" t="str">
            <v>2015、10</v>
          </cell>
          <cell r="M1621" t="str">
            <v>精神残疾</v>
          </cell>
          <cell r="N1621">
            <v>495</v>
          </cell>
        </row>
        <row r="1622">
          <cell r="H1622" t="str">
            <v>411323196408170077</v>
          </cell>
          <cell r="I1622" t="str">
            <v>龙城街道</v>
          </cell>
          <cell r="J1622" t="str">
            <v>春风社区</v>
          </cell>
          <cell r="K1622" t="str">
            <v>配偶</v>
          </cell>
        </row>
        <row r="1622">
          <cell r="N1622">
            <v>310</v>
          </cell>
        </row>
        <row r="1623">
          <cell r="H1623" t="str">
            <v>412927195803186380</v>
          </cell>
          <cell r="I1623" t="str">
            <v>龙城街道</v>
          </cell>
          <cell r="J1623" t="str">
            <v>春风社区</v>
          </cell>
          <cell r="K1623" t="str">
            <v>本人/户主</v>
          </cell>
          <cell r="L1623" t="str">
            <v>2006、6</v>
          </cell>
          <cell r="M1623" t="str">
            <v>残疾</v>
          </cell>
          <cell r="N1623">
            <v>310</v>
          </cell>
        </row>
        <row r="1624">
          <cell r="H1624" t="str">
            <v>412927194501232121</v>
          </cell>
          <cell r="I1624" t="str">
            <v>荆紫关镇</v>
          </cell>
          <cell r="J1624" t="str">
            <v>南街村</v>
          </cell>
          <cell r="K1624" t="str">
            <v>本人/户主</v>
          </cell>
          <cell r="L1624" t="str">
            <v>2011、1</v>
          </cell>
          <cell r="M1624" t="str">
            <v>缺乏劳动力</v>
          </cell>
          <cell r="N1624">
            <v>455</v>
          </cell>
        </row>
        <row r="1625">
          <cell r="H1625" t="str">
            <v>41132620090307585X</v>
          </cell>
          <cell r="I1625" t="str">
            <v>九重镇</v>
          </cell>
          <cell r="J1625" t="str">
            <v>九重村</v>
          </cell>
          <cell r="K1625" t="str">
            <v>子</v>
          </cell>
        </row>
        <row r="1625">
          <cell r="N1625">
            <v>335</v>
          </cell>
        </row>
        <row r="1626">
          <cell r="H1626" t="str">
            <v>411323198712205835</v>
          </cell>
          <cell r="I1626" t="str">
            <v>九重镇</v>
          </cell>
          <cell r="J1626" t="str">
            <v>九重村</v>
          </cell>
          <cell r="K1626" t="str">
            <v>本人/户主</v>
          </cell>
          <cell r="L1626" t="str">
            <v>2014、12</v>
          </cell>
          <cell r="M1626" t="str">
            <v>残疾</v>
          </cell>
          <cell r="N1626">
            <v>335</v>
          </cell>
        </row>
        <row r="1627">
          <cell r="H1627" t="str">
            <v>412927196007115332</v>
          </cell>
          <cell r="I1627" t="str">
            <v>厚坡镇</v>
          </cell>
          <cell r="J1627" t="str">
            <v>马王港村</v>
          </cell>
          <cell r="K1627" t="str">
            <v>本人/户主</v>
          </cell>
          <cell r="L1627" t="str">
            <v>2006、12</v>
          </cell>
          <cell r="M1627" t="str">
            <v>失业</v>
          </cell>
          <cell r="N1627">
            <v>435</v>
          </cell>
        </row>
        <row r="1628">
          <cell r="H1628" t="str">
            <v>412927192907085812</v>
          </cell>
          <cell r="I1628" t="str">
            <v>九重镇</v>
          </cell>
          <cell r="J1628" t="str">
            <v>邹楼村</v>
          </cell>
          <cell r="K1628" t="str">
            <v>本人/户主</v>
          </cell>
          <cell r="L1628" t="str">
            <v>2018、9</v>
          </cell>
          <cell r="M1628" t="str">
            <v>年老、有病</v>
          </cell>
          <cell r="N1628">
            <v>455</v>
          </cell>
        </row>
        <row r="1629">
          <cell r="H1629" t="str">
            <v>412927195701025340</v>
          </cell>
          <cell r="I1629" t="str">
            <v>香花镇</v>
          </cell>
          <cell r="J1629" t="str">
            <v>张寨村</v>
          </cell>
          <cell r="K1629" t="str">
            <v>本人/户主</v>
          </cell>
          <cell r="L1629" t="str">
            <v>2018、7</v>
          </cell>
          <cell r="M1629" t="str">
            <v>丧偶、患肾功能衰竭</v>
          </cell>
          <cell r="N1629">
            <v>425</v>
          </cell>
        </row>
        <row r="1630">
          <cell r="H1630" t="str">
            <v>411323195602010558</v>
          </cell>
          <cell r="I1630" t="str">
            <v>金河镇</v>
          </cell>
          <cell r="J1630" t="str">
            <v>金河社区</v>
          </cell>
          <cell r="K1630" t="str">
            <v>本人/户主</v>
          </cell>
          <cell r="L1630" t="str">
            <v>2013、1</v>
          </cell>
          <cell r="M1630" t="str">
            <v>失业</v>
          </cell>
          <cell r="N1630">
            <v>445</v>
          </cell>
        </row>
        <row r="1631">
          <cell r="H1631" t="str">
            <v>411323198510181417</v>
          </cell>
          <cell r="I1631" t="str">
            <v>西簧乡</v>
          </cell>
          <cell r="J1631" t="str">
            <v>新建村</v>
          </cell>
          <cell r="K1631" t="str">
            <v>本人/户主</v>
          </cell>
          <cell r="L1631" t="str">
            <v>2021、7</v>
          </cell>
          <cell r="M1631" t="str">
            <v>精神分裂</v>
          </cell>
          <cell r="N1631">
            <v>500</v>
          </cell>
        </row>
        <row r="1632">
          <cell r="H1632" t="str">
            <v>411323197305203432</v>
          </cell>
          <cell r="I1632" t="str">
            <v>大石桥乡</v>
          </cell>
          <cell r="J1632" t="str">
            <v>东湾村</v>
          </cell>
          <cell r="K1632" t="str">
            <v>本人/户主</v>
          </cell>
          <cell r="L1632" t="str">
            <v>2021、7</v>
          </cell>
          <cell r="M1632" t="str">
            <v>中风偏瘫</v>
          </cell>
          <cell r="N1632">
            <v>500</v>
          </cell>
        </row>
        <row r="1633">
          <cell r="H1633" t="str">
            <v>411323195601220529</v>
          </cell>
          <cell r="I1633" t="str">
            <v>上集镇</v>
          </cell>
          <cell r="J1633" t="str">
            <v>商圣社区</v>
          </cell>
          <cell r="K1633" t="str">
            <v>本人/户主</v>
          </cell>
          <cell r="L1633" t="str">
            <v>2021、7</v>
          </cell>
          <cell r="M1633" t="str">
            <v>缺乏劳动力</v>
          </cell>
          <cell r="N1633">
            <v>400</v>
          </cell>
        </row>
        <row r="1634">
          <cell r="H1634" t="str">
            <v>412927197409126418</v>
          </cell>
          <cell r="I1634" t="str">
            <v>厚坡镇</v>
          </cell>
          <cell r="J1634" t="str">
            <v>后街村</v>
          </cell>
          <cell r="K1634" t="str">
            <v>本人/户主</v>
          </cell>
          <cell r="L1634" t="str">
            <v>2021、7</v>
          </cell>
          <cell r="M1634" t="str">
            <v>离异，患脑溢血</v>
          </cell>
          <cell r="N1634">
            <v>400</v>
          </cell>
        </row>
        <row r="1635">
          <cell r="H1635" t="str">
            <v>412927197805152810</v>
          </cell>
          <cell r="I1635" t="str">
            <v>商圣街道</v>
          </cell>
          <cell r="J1635" t="str">
            <v>顺风社区</v>
          </cell>
          <cell r="K1635" t="str">
            <v>本人/户主</v>
          </cell>
          <cell r="L1635" t="str">
            <v>2021、8</v>
          </cell>
          <cell r="M1635" t="str">
            <v>残疾、无业</v>
          </cell>
          <cell r="N1635">
            <v>300</v>
          </cell>
        </row>
        <row r="1636">
          <cell r="H1636" t="str">
            <v>412927196810210021</v>
          </cell>
          <cell r="I1636" t="str">
            <v>商圣街道</v>
          </cell>
          <cell r="J1636" t="str">
            <v>顺风社区</v>
          </cell>
          <cell r="K1636" t="str">
            <v>本人/户主</v>
          </cell>
          <cell r="L1636" t="str">
            <v>2021、8</v>
          </cell>
        </row>
        <row r="1636">
          <cell r="N1636">
            <v>350</v>
          </cell>
        </row>
        <row r="1637">
          <cell r="H1637" t="str">
            <v>412927195402280026</v>
          </cell>
          <cell r="I1637" t="str">
            <v>商圣街道</v>
          </cell>
          <cell r="J1637" t="str">
            <v>冬青社区</v>
          </cell>
          <cell r="K1637" t="str">
            <v>本人/户主</v>
          </cell>
          <cell r="L1637" t="str">
            <v>2021、8</v>
          </cell>
        </row>
        <row r="1637">
          <cell r="N1637">
            <v>300</v>
          </cell>
        </row>
        <row r="1638">
          <cell r="H1638" t="str">
            <v>412927196602200013</v>
          </cell>
          <cell r="I1638" t="str">
            <v>商圣街道</v>
          </cell>
          <cell r="J1638" t="str">
            <v>冬青社区</v>
          </cell>
          <cell r="K1638" t="str">
            <v>本人/户主</v>
          </cell>
          <cell r="L1638" t="str">
            <v>2021、8</v>
          </cell>
        </row>
        <row r="1638">
          <cell r="N1638">
            <v>300</v>
          </cell>
        </row>
        <row r="1639">
          <cell r="H1639" t="str">
            <v>411323200206270052</v>
          </cell>
          <cell r="I1639" t="str">
            <v>商圣街道</v>
          </cell>
          <cell r="J1639" t="str">
            <v>冬青社区</v>
          </cell>
          <cell r="K1639" t="str">
            <v>本人/户主</v>
          </cell>
          <cell r="L1639" t="str">
            <v>2021、8</v>
          </cell>
        </row>
        <row r="1639">
          <cell r="N1639">
            <v>300</v>
          </cell>
        </row>
        <row r="1640">
          <cell r="H1640" t="str">
            <v>412927197403100057</v>
          </cell>
          <cell r="I1640" t="str">
            <v>商圣街道</v>
          </cell>
          <cell r="J1640" t="str">
            <v>冬青社区</v>
          </cell>
          <cell r="K1640" t="str">
            <v>本人/户主</v>
          </cell>
          <cell r="L1640" t="str">
            <v>2021、8</v>
          </cell>
        </row>
        <row r="1640">
          <cell r="N1640">
            <v>400</v>
          </cell>
        </row>
        <row r="1641">
          <cell r="H1641" t="str">
            <v>412927196410250024</v>
          </cell>
          <cell r="I1641" t="str">
            <v>商圣街道</v>
          </cell>
          <cell r="J1641" t="str">
            <v>冬青社区</v>
          </cell>
          <cell r="K1641" t="str">
            <v>本人/户主</v>
          </cell>
          <cell r="L1641" t="str">
            <v>2021、8</v>
          </cell>
        </row>
        <row r="1641">
          <cell r="N1641">
            <v>300</v>
          </cell>
        </row>
        <row r="1642">
          <cell r="H1642" t="str">
            <v>412927196210090089</v>
          </cell>
          <cell r="I1642" t="str">
            <v>商圣街道</v>
          </cell>
          <cell r="J1642" t="str">
            <v>冬青社区</v>
          </cell>
          <cell r="K1642" t="str">
            <v>本人/户主</v>
          </cell>
          <cell r="L1642" t="str">
            <v>2021、8</v>
          </cell>
        </row>
        <row r="1642">
          <cell r="N1642">
            <v>300</v>
          </cell>
        </row>
        <row r="1643">
          <cell r="H1643" t="str">
            <v>412927195504040023</v>
          </cell>
          <cell r="I1643" t="str">
            <v>商圣街道</v>
          </cell>
          <cell r="J1643" t="str">
            <v>狮子路社区</v>
          </cell>
          <cell r="K1643" t="str">
            <v>本人/户主</v>
          </cell>
          <cell r="L1643" t="str">
            <v>2021、8</v>
          </cell>
        </row>
        <row r="1643">
          <cell r="N1643">
            <v>300</v>
          </cell>
        </row>
        <row r="1644">
          <cell r="H1644" t="str">
            <v>411326200608260091</v>
          </cell>
          <cell r="I1644" t="str">
            <v>商圣街道</v>
          </cell>
          <cell r="J1644" t="str">
            <v>狮子路社区</v>
          </cell>
          <cell r="K1644" t="str">
            <v>本人/户主</v>
          </cell>
          <cell r="L1644" t="str">
            <v>2021、8</v>
          </cell>
        </row>
        <row r="1644">
          <cell r="N1644">
            <v>300</v>
          </cell>
        </row>
        <row r="1645">
          <cell r="H1645" t="str">
            <v>412927197702080017</v>
          </cell>
          <cell r="I1645" t="str">
            <v>商圣街道</v>
          </cell>
          <cell r="J1645" t="str">
            <v>狮子路社区</v>
          </cell>
          <cell r="K1645" t="str">
            <v>本人/户主</v>
          </cell>
          <cell r="L1645" t="str">
            <v>2021、8</v>
          </cell>
        </row>
        <row r="1645">
          <cell r="N1645">
            <v>300</v>
          </cell>
        </row>
        <row r="1646">
          <cell r="H1646" t="str">
            <v>412927194907180069</v>
          </cell>
          <cell r="I1646" t="str">
            <v>商圣街道</v>
          </cell>
          <cell r="J1646" t="str">
            <v>狮子路社区</v>
          </cell>
          <cell r="K1646" t="str">
            <v>本人/户主</v>
          </cell>
          <cell r="L1646" t="str">
            <v>2021、8</v>
          </cell>
        </row>
        <row r="1646">
          <cell r="N1646">
            <v>300</v>
          </cell>
        </row>
        <row r="1647">
          <cell r="H1647" t="str">
            <v>412927197201270023</v>
          </cell>
          <cell r="I1647" t="str">
            <v>商圣街道</v>
          </cell>
          <cell r="J1647" t="str">
            <v>狮子路社区</v>
          </cell>
          <cell r="K1647" t="str">
            <v>本人/户主</v>
          </cell>
          <cell r="L1647" t="str">
            <v>2021、8</v>
          </cell>
        </row>
        <row r="1647">
          <cell r="N1647">
            <v>480</v>
          </cell>
        </row>
        <row r="1648">
          <cell r="H1648" t="str">
            <v>411326200309073413</v>
          </cell>
          <cell r="I1648" t="str">
            <v>商圣街道</v>
          </cell>
          <cell r="J1648" t="str">
            <v>狮子路社区</v>
          </cell>
          <cell r="K1648" t="str">
            <v>本人/户主</v>
          </cell>
          <cell r="L1648" t="str">
            <v>2021、8</v>
          </cell>
        </row>
        <row r="1648">
          <cell r="N1648">
            <v>300</v>
          </cell>
        </row>
        <row r="1649">
          <cell r="H1649" t="str">
            <v>411326200310110066</v>
          </cell>
          <cell r="I1649" t="str">
            <v>商圣街道</v>
          </cell>
          <cell r="J1649" t="str">
            <v>狮子路社区</v>
          </cell>
          <cell r="K1649" t="str">
            <v>本人/户主</v>
          </cell>
          <cell r="L1649" t="str">
            <v>2021、8</v>
          </cell>
        </row>
        <row r="1649">
          <cell r="N1649">
            <v>300</v>
          </cell>
        </row>
        <row r="1650">
          <cell r="H1650" t="str">
            <v>411323198903130039</v>
          </cell>
          <cell r="I1650" t="str">
            <v>商圣街道</v>
          </cell>
          <cell r="J1650" t="str">
            <v>狮子路社区</v>
          </cell>
          <cell r="K1650" t="str">
            <v>本人/户主</v>
          </cell>
          <cell r="L1650" t="str">
            <v>2021、8</v>
          </cell>
        </row>
        <row r="1650">
          <cell r="N1650">
            <v>300</v>
          </cell>
        </row>
        <row r="1651">
          <cell r="H1651" t="str">
            <v>412927195201140027</v>
          </cell>
          <cell r="I1651" t="str">
            <v>商圣街道</v>
          </cell>
          <cell r="J1651" t="str">
            <v>狮子路社区</v>
          </cell>
          <cell r="K1651" t="str">
            <v>本人/户主</v>
          </cell>
          <cell r="L1651" t="str">
            <v>2021、8</v>
          </cell>
        </row>
        <row r="1651">
          <cell r="N1651">
            <v>300</v>
          </cell>
        </row>
        <row r="1652">
          <cell r="H1652" t="str">
            <v>412927196212224490</v>
          </cell>
          <cell r="I1652" t="str">
            <v>商圣街道</v>
          </cell>
          <cell r="J1652" t="str">
            <v>狮子路社区</v>
          </cell>
          <cell r="K1652" t="str">
            <v>本人/户主</v>
          </cell>
          <cell r="L1652" t="str">
            <v>2021、8</v>
          </cell>
        </row>
        <row r="1652">
          <cell r="N1652">
            <v>300</v>
          </cell>
        </row>
        <row r="1653">
          <cell r="H1653" t="str">
            <v>412927194806190014</v>
          </cell>
          <cell r="I1653" t="str">
            <v>商圣街道</v>
          </cell>
          <cell r="J1653" t="str">
            <v>狮子路社区</v>
          </cell>
          <cell r="K1653" t="str">
            <v>本人/户主</v>
          </cell>
          <cell r="L1653" t="str">
            <v>2021、8</v>
          </cell>
        </row>
        <row r="1653">
          <cell r="N1653">
            <v>300</v>
          </cell>
        </row>
        <row r="1654">
          <cell r="H1654" t="str">
            <v>412927197903070026</v>
          </cell>
          <cell r="I1654" t="str">
            <v>商圣街道</v>
          </cell>
          <cell r="J1654" t="str">
            <v>冬青社区</v>
          </cell>
          <cell r="K1654" t="str">
            <v>本人/户主</v>
          </cell>
          <cell r="L1654" t="str">
            <v>2021、8</v>
          </cell>
        </row>
        <row r="1654">
          <cell r="N1654">
            <v>275</v>
          </cell>
        </row>
        <row r="1655">
          <cell r="H1655" t="str">
            <v>411323200602100012</v>
          </cell>
          <cell r="I1655" t="str">
            <v>商圣街道</v>
          </cell>
          <cell r="J1655" t="str">
            <v>冬青社区</v>
          </cell>
          <cell r="K1655" t="str">
            <v>子</v>
          </cell>
          <cell r="L1655" t="str">
            <v>2021、8</v>
          </cell>
        </row>
        <row r="1655">
          <cell r="N1655">
            <v>275</v>
          </cell>
        </row>
        <row r="1656">
          <cell r="H1656" t="str">
            <v>411326200406050061</v>
          </cell>
          <cell r="I1656" t="str">
            <v>商圣街道</v>
          </cell>
          <cell r="J1656" t="str">
            <v>狮子路社区</v>
          </cell>
          <cell r="K1656" t="str">
            <v>本人/户主</v>
          </cell>
          <cell r="L1656" t="str">
            <v>2021、8</v>
          </cell>
        </row>
        <row r="1656">
          <cell r="N1656">
            <v>300</v>
          </cell>
        </row>
        <row r="1657">
          <cell r="H1657" t="str">
            <v>411326200903180019</v>
          </cell>
          <cell r="I1657" t="str">
            <v>商圣街道</v>
          </cell>
          <cell r="J1657" t="str">
            <v>狮子路社区</v>
          </cell>
          <cell r="K1657" t="str">
            <v>弟弟</v>
          </cell>
          <cell r="L1657" t="str">
            <v>2021、8</v>
          </cell>
        </row>
        <row r="1657">
          <cell r="N1657">
            <v>300</v>
          </cell>
        </row>
        <row r="1658">
          <cell r="H1658" t="str">
            <v>412927196602192156</v>
          </cell>
          <cell r="I1658" t="str">
            <v>荆紫关镇</v>
          </cell>
          <cell r="J1658" t="str">
            <v>中街村</v>
          </cell>
          <cell r="K1658" t="str">
            <v>本人/户主</v>
          </cell>
          <cell r="L1658" t="str">
            <v>2021、9</v>
          </cell>
          <cell r="M1658" t="str">
            <v>失业</v>
          </cell>
          <cell r="N1658">
            <v>430</v>
          </cell>
        </row>
        <row r="1659">
          <cell r="H1659" t="str">
            <v>412927197605250029</v>
          </cell>
          <cell r="I1659" t="str">
            <v>金河镇</v>
          </cell>
          <cell r="J1659" t="str">
            <v>金源社区</v>
          </cell>
          <cell r="K1659" t="str">
            <v>本人/户主</v>
          </cell>
          <cell r="L1659" t="str">
            <v>2021、9</v>
          </cell>
          <cell r="M1659" t="str">
            <v>离异、孩子上学</v>
          </cell>
          <cell r="N1659">
            <v>200</v>
          </cell>
        </row>
        <row r="1660">
          <cell r="H1660" t="str">
            <v>411326200404100010</v>
          </cell>
          <cell r="I1660" t="str">
            <v>金河镇</v>
          </cell>
          <cell r="J1660" t="str">
            <v>金源社区</v>
          </cell>
          <cell r="K1660" t="str">
            <v>子</v>
          </cell>
        </row>
        <row r="1660">
          <cell r="M1660" t="str">
            <v>丧偶、无子女</v>
          </cell>
          <cell r="N1660">
            <v>200</v>
          </cell>
        </row>
        <row r="1661">
          <cell r="H1661" t="str">
            <v>412927196109140029</v>
          </cell>
          <cell r="I1661" t="str">
            <v>龙城街道</v>
          </cell>
          <cell r="J1661" t="str">
            <v>春风社区</v>
          </cell>
          <cell r="K1661" t="str">
            <v>本人/户主</v>
          </cell>
          <cell r="L1661" t="str">
            <v>2021、9</v>
          </cell>
          <cell r="M1661" t="str">
            <v>丧偶、无子女</v>
          </cell>
          <cell r="N1661">
            <v>300</v>
          </cell>
        </row>
        <row r="1662">
          <cell r="H1662" t="str">
            <v>41292719680328003x</v>
          </cell>
          <cell r="I1662" t="str">
            <v>龙城街道</v>
          </cell>
          <cell r="J1662" t="str">
            <v>上集社区</v>
          </cell>
          <cell r="K1662" t="str">
            <v>本人/户主</v>
          </cell>
          <cell r="L1662" t="str">
            <v>2021、9</v>
          </cell>
          <cell r="M1662" t="str">
            <v>特殊病种</v>
          </cell>
          <cell r="N1662">
            <v>450</v>
          </cell>
        </row>
        <row r="1663">
          <cell r="H1663" t="str">
            <v>412927197209210017</v>
          </cell>
          <cell r="I1663" t="str">
            <v>龙城街道</v>
          </cell>
          <cell r="J1663" t="str">
            <v>上集社区</v>
          </cell>
          <cell r="K1663" t="str">
            <v>本人/户主</v>
          </cell>
          <cell r="L1663" t="str">
            <v>2021、9</v>
          </cell>
          <cell r="M1663" t="str">
            <v>患脑出血</v>
          </cell>
          <cell r="N1663">
            <v>130</v>
          </cell>
        </row>
        <row r="1664">
          <cell r="H1664" t="str">
            <v>420803197506035140</v>
          </cell>
          <cell r="I1664" t="str">
            <v>龙城街道</v>
          </cell>
          <cell r="J1664" t="str">
            <v>上集社区</v>
          </cell>
          <cell r="K1664" t="str">
            <v>配偶</v>
          </cell>
        </row>
        <row r="1664">
          <cell r="M1664" t="str">
            <v>服刑刚出狱，患糖尿病</v>
          </cell>
          <cell r="N1664">
            <v>130</v>
          </cell>
        </row>
        <row r="1665">
          <cell r="H1665" t="str">
            <v>411326200701030063</v>
          </cell>
          <cell r="I1665" t="str">
            <v>龙城街道</v>
          </cell>
          <cell r="J1665" t="str">
            <v>上集社区</v>
          </cell>
          <cell r="K1665" t="str">
            <v>女儿</v>
          </cell>
        </row>
        <row r="1665">
          <cell r="M1665" t="str">
            <v>父母有病，本人上学</v>
          </cell>
          <cell r="N1665">
            <v>130</v>
          </cell>
        </row>
        <row r="1666">
          <cell r="H1666" t="str">
            <v>411326201108016994</v>
          </cell>
          <cell r="I1666" t="str">
            <v>龙城街道</v>
          </cell>
          <cell r="J1666" t="str">
            <v>上集社区</v>
          </cell>
          <cell r="K1666" t="str">
            <v>子</v>
          </cell>
        </row>
        <row r="1666">
          <cell r="M1666" t="str">
            <v>患脑梗塞</v>
          </cell>
          <cell r="N1666">
            <v>130</v>
          </cell>
        </row>
        <row r="1667">
          <cell r="H1667" t="str">
            <v> 41132620110804694X</v>
          </cell>
          <cell r="I1667" t="str">
            <v>龙城街道</v>
          </cell>
          <cell r="J1667" t="str">
            <v>上集社区</v>
          </cell>
          <cell r="K1667" t="str">
            <v>本人/户主</v>
          </cell>
          <cell r="L1667" t="str">
            <v>2021、9</v>
          </cell>
          <cell r="M1667" t="str">
            <v>父亲服刑，母亲出走</v>
          </cell>
          <cell r="N1667">
            <v>580</v>
          </cell>
        </row>
        <row r="1668">
          <cell r="H1668" t="str">
            <v>412927196307150316</v>
          </cell>
          <cell r="I1668" t="str">
            <v>龙城街道</v>
          </cell>
          <cell r="J1668" t="str">
            <v>上集社区</v>
          </cell>
          <cell r="K1668" t="str">
            <v>本人/户主</v>
          </cell>
          <cell r="L1668" t="str">
            <v>2021、9</v>
          </cell>
          <cell r="M1668" t="str">
            <v>服刑刚出狱，患糖尿病</v>
          </cell>
          <cell r="N1668">
            <v>500</v>
          </cell>
        </row>
        <row r="1669">
          <cell r="H1669" t="str">
            <v>411323200509040027</v>
          </cell>
          <cell r="I1669" t="str">
            <v>龙城街道</v>
          </cell>
          <cell r="J1669" t="str">
            <v>上集社区</v>
          </cell>
          <cell r="K1669" t="str">
            <v>本人/户主</v>
          </cell>
          <cell r="L1669" t="str">
            <v>2021、9</v>
          </cell>
          <cell r="M1669" t="str">
            <v>父母有病，本人上学</v>
          </cell>
          <cell r="N1669">
            <v>500</v>
          </cell>
        </row>
        <row r="1670">
          <cell r="H1670" t="str">
            <v>412927194512280014</v>
          </cell>
          <cell r="I1670" t="str">
            <v>龙城街道</v>
          </cell>
          <cell r="J1670" t="str">
            <v>西湾社区</v>
          </cell>
          <cell r="K1670" t="str">
            <v>本人/户主</v>
          </cell>
          <cell r="L1670" t="str">
            <v>2021、9</v>
          </cell>
          <cell r="M1670" t="str">
            <v>患脑梗塞</v>
          </cell>
          <cell r="N1670">
            <v>240</v>
          </cell>
        </row>
        <row r="1671">
          <cell r="H1671" t="str">
            <v>412927195101010022</v>
          </cell>
          <cell r="I1671" t="str">
            <v>龙城街道</v>
          </cell>
          <cell r="J1671" t="str">
            <v>西湾社区</v>
          </cell>
          <cell r="K1671" t="str">
            <v>配偶</v>
          </cell>
        </row>
        <row r="1671">
          <cell r="M1671" t="str">
            <v>精神残疾</v>
          </cell>
          <cell r="N1671">
            <v>240</v>
          </cell>
        </row>
        <row r="1672">
          <cell r="H1672" t="str">
            <v>412927196505280015</v>
          </cell>
          <cell r="I1672" t="str">
            <v>龙城街道</v>
          </cell>
          <cell r="J1672" t="str">
            <v>西湾社区</v>
          </cell>
          <cell r="K1672" t="str">
            <v>本人/户主</v>
          </cell>
          <cell r="L1672" t="str">
            <v>2021、9</v>
          </cell>
          <cell r="M1672" t="str">
            <v>糖尿病并发症</v>
          </cell>
          <cell r="N1672">
            <v>300</v>
          </cell>
        </row>
        <row r="1673">
          <cell r="H1673" t="str">
            <v>412927196410230015</v>
          </cell>
          <cell r="I1673" t="str">
            <v>龙城街道</v>
          </cell>
          <cell r="J1673" t="str">
            <v>西湾社区</v>
          </cell>
          <cell r="K1673" t="str">
            <v>本人/户主</v>
          </cell>
          <cell r="L1673" t="str">
            <v>2021、9</v>
          </cell>
          <cell r="M1673" t="str">
            <v>患脑出血</v>
          </cell>
          <cell r="N1673">
            <v>225</v>
          </cell>
        </row>
        <row r="1674">
          <cell r="H1674" t="str">
            <v>412927196409060020</v>
          </cell>
          <cell r="I1674" t="str">
            <v>龙城街道</v>
          </cell>
          <cell r="J1674" t="str">
            <v>西湾社区</v>
          </cell>
          <cell r="K1674" t="str">
            <v>配偶</v>
          </cell>
          <cell r="L1674" t="str">
            <v>2021、9</v>
          </cell>
          <cell r="M1674" t="str">
            <v>精神残疾</v>
          </cell>
          <cell r="N1674">
            <v>225</v>
          </cell>
        </row>
        <row r="1675">
          <cell r="H1675" t="str">
            <v>411323198012290047</v>
          </cell>
          <cell r="I1675" t="str">
            <v>龙城街道</v>
          </cell>
          <cell r="J1675" t="str">
            <v>西湾社区</v>
          </cell>
          <cell r="K1675" t="str">
            <v>本人/户主</v>
          </cell>
          <cell r="L1675" t="str">
            <v>2021、9</v>
          </cell>
          <cell r="M1675" t="str">
            <v>残疾、孩子上学</v>
          </cell>
          <cell r="N1675">
            <v>200</v>
          </cell>
        </row>
        <row r="1676">
          <cell r="H1676" t="str">
            <v>411323200402160010</v>
          </cell>
          <cell r="I1676" t="str">
            <v>龙城街道</v>
          </cell>
          <cell r="J1676" t="str">
            <v>西湾社区</v>
          </cell>
          <cell r="K1676" t="str">
            <v>子</v>
          </cell>
        </row>
        <row r="1676">
          <cell r="M1676" t="str">
            <v>糖尿病并发症</v>
          </cell>
          <cell r="N1676">
            <v>180</v>
          </cell>
        </row>
        <row r="1677">
          <cell r="H1677" t="str">
            <v>411326201202110055</v>
          </cell>
          <cell r="I1677" t="str">
            <v>龙城街道</v>
          </cell>
          <cell r="J1677" t="str">
            <v>西湾社区</v>
          </cell>
          <cell r="K1677" t="str">
            <v>子</v>
          </cell>
        </row>
        <row r="1677">
          <cell r="M1677" t="str">
            <v>脑梗塞</v>
          </cell>
          <cell r="N1677">
            <v>180</v>
          </cell>
        </row>
        <row r="1678">
          <cell r="H1678" t="str">
            <v>411323200001066314</v>
          </cell>
          <cell r="I1678" t="str">
            <v>龙城街道</v>
          </cell>
          <cell r="J1678" t="str">
            <v>西湾社区</v>
          </cell>
          <cell r="K1678" t="str">
            <v>本人/户主</v>
          </cell>
          <cell r="L1678" t="str">
            <v>2021、9</v>
          </cell>
          <cell r="M1678" t="str">
            <v>父亡母嫁</v>
          </cell>
          <cell r="N1678">
            <v>500</v>
          </cell>
        </row>
        <row r="1679">
          <cell r="H1679" t="str">
            <v>411323198401070013</v>
          </cell>
          <cell r="I1679" t="str">
            <v>龙城街道</v>
          </cell>
          <cell r="J1679" t="str">
            <v>西湾社区</v>
          </cell>
          <cell r="K1679" t="str">
            <v>本人/户主</v>
          </cell>
          <cell r="L1679" t="str">
            <v>2021、9</v>
          </cell>
          <cell r="M1679" t="str">
            <v>精神残疾</v>
          </cell>
          <cell r="N1679">
            <v>400</v>
          </cell>
        </row>
        <row r="1680">
          <cell r="H1680" t="str">
            <v>41292719671221001x</v>
          </cell>
          <cell r="I1680" t="str">
            <v>龙城街道</v>
          </cell>
          <cell r="J1680" t="str">
            <v>郑湾社区</v>
          </cell>
          <cell r="K1680" t="str">
            <v>本人/户主</v>
          </cell>
          <cell r="L1680" t="str">
            <v>2021、9</v>
          </cell>
          <cell r="M1680" t="str">
            <v>妻子患癌，花费巨大</v>
          </cell>
          <cell r="N1680">
            <v>400</v>
          </cell>
        </row>
        <row r="1681">
          <cell r="H1681" t="str">
            <v>411323198910201763</v>
          </cell>
          <cell r="I1681" t="str">
            <v>龙城街道</v>
          </cell>
          <cell r="J1681" t="str">
            <v>郑湾社区</v>
          </cell>
          <cell r="K1681" t="str">
            <v>本人/户主</v>
          </cell>
          <cell r="L1681" t="str">
            <v>2021、9</v>
          </cell>
          <cell r="M1681" t="str">
            <v>精神残疾</v>
          </cell>
          <cell r="N1681">
            <v>450</v>
          </cell>
        </row>
        <row r="1682">
          <cell r="H1682" t="str">
            <v>412927196208030028</v>
          </cell>
          <cell r="I1682" t="str">
            <v>龙城街道</v>
          </cell>
          <cell r="J1682" t="str">
            <v>郑湾社区</v>
          </cell>
          <cell r="K1682" t="str">
            <v>本人/户主</v>
          </cell>
          <cell r="L1682" t="str">
            <v>2021、9</v>
          </cell>
          <cell r="M1682" t="str">
            <v>脑梗塞</v>
          </cell>
          <cell r="N1682">
            <v>300</v>
          </cell>
        </row>
        <row r="1683">
          <cell r="H1683" t="str">
            <v>412927196811210023</v>
          </cell>
          <cell r="I1683" t="str">
            <v>龙城街道</v>
          </cell>
          <cell r="J1683" t="str">
            <v>郑湾社区</v>
          </cell>
          <cell r="K1683" t="str">
            <v>本人/户主</v>
          </cell>
          <cell r="L1683" t="str">
            <v>2021、9</v>
          </cell>
          <cell r="M1683" t="str">
            <v>糖尿病并发症</v>
          </cell>
          <cell r="N1683">
            <v>350</v>
          </cell>
        </row>
        <row r="1684">
          <cell r="H1684" t="str">
            <v>412927196601120011</v>
          </cell>
          <cell r="I1684" t="str">
            <v>龙城街道</v>
          </cell>
          <cell r="J1684" t="str">
            <v>郑湾社区</v>
          </cell>
          <cell r="K1684" t="str">
            <v>本人/户主</v>
          </cell>
          <cell r="L1684" t="str">
            <v>2021、9</v>
          </cell>
          <cell r="M1684" t="str">
            <v>脑梗塞</v>
          </cell>
          <cell r="N1684">
            <v>200</v>
          </cell>
        </row>
        <row r="1685">
          <cell r="H1685" t="str">
            <v>412927196401150021</v>
          </cell>
          <cell r="I1685" t="str">
            <v>龙城街道</v>
          </cell>
          <cell r="J1685" t="str">
            <v>郑湾社区</v>
          </cell>
          <cell r="K1685" t="str">
            <v>配偶</v>
          </cell>
          <cell r="L1685" t="str">
            <v>2021、9</v>
          </cell>
        </row>
        <row r="1685">
          <cell r="N1685">
            <v>200</v>
          </cell>
        </row>
        <row r="1686">
          <cell r="H1686" t="str">
            <v>411326201911080098</v>
          </cell>
          <cell r="I1686" t="str">
            <v>龙城街道</v>
          </cell>
          <cell r="J1686" t="str">
            <v>郑湾社区</v>
          </cell>
          <cell r="K1686" t="str">
            <v>本人/户主</v>
          </cell>
        </row>
        <row r="1686">
          <cell r="N1686">
            <v>380</v>
          </cell>
        </row>
        <row r="1687">
          <cell r="H1687" t="str">
            <v>412927196409150050</v>
          </cell>
          <cell r="I1687" t="str">
            <v>龙城街道</v>
          </cell>
          <cell r="J1687" t="str">
            <v>红旗社区</v>
          </cell>
          <cell r="K1687" t="str">
            <v>本人/户主</v>
          </cell>
          <cell r="L1687" t="str">
            <v>2021、9</v>
          </cell>
          <cell r="M1687" t="str">
            <v>失业、有病</v>
          </cell>
          <cell r="N1687">
            <v>290</v>
          </cell>
        </row>
        <row r="1688">
          <cell r="H1688" t="str">
            <v>41132620021127695X</v>
          </cell>
          <cell r="I1688" t="str">
            <v>龙城街道</v>
          </cell>
          <cell r="J1688" t="str">
            <v>红旗社区</v>
          </cell>
          <cell r="K1688" t="str">
            <v>子</v>
          </cell>
        </row>
        <row r="1688">
          <cell r="N1688">
            <v>290</v>
          </cell>
        </row>
        <row r="1689">
          <cell r="H1689" t="str">
            <v>412927197503043846</v>
          </cell>
          <cell r="I1689" t="str">
            <v>上集镇</v>
          </cell>
          <cell r="J1689" t="str">
            <v>朝阳社区</v>
          </cell>
          <cell r="K1689" t="str">
            <v>本人/户主</v>
          </cell>
          <cell r="L1689" t="str">
            <v>2021、9</v>
          </cell>
          <cell r="M1689" t="str">
            <v>丈夫患肝癌</v>
          </cell>
          <cell r="N1689">
            <v>210</v>
          </cell>
        </row>
        <row r="1690">
          <cell r="H1690" t="str">
            <v>42260119771203063x</v>
          </cell>
          <cell r="I1690" t="str">
            <v>上集镇</v>
          </cell>
          <cell r="J1690" t="str">
            <v>朝阳社区</v>
          </cell>
          <cell r="K1690" t="str">
            <v>配偶</v>
          </cell>
        </row>
        <row r="1690">
          <cell r="N1690">
            <v>210</v>
          </cell>
        </row>
        <row r="1691">
          <cell r="H1691" t="str">
            <v>41132620080618005x</v>
          </cell>
          <cell r="I1691" t="str">
            <v>上集镇</v>
          </cell>
          <cell r="J1691" t="str">
            <v>朝阳社区</v>
          </cell>
          <cell r="K1691" t="str">
            <v>子</v>
          </cell>
        </row>
        <row r="1691">
          <cell r="N1691">
            <v>220</v>
          </cell>
        </row>
        <row r="1692">
          <cell r="H1692" t="str">
            <v>412927197003251120</v>
          </cell>
          <cell r="I1692" t="str">
            <v>上集镇</v>
          </cell>
          <cell r="J1692" t="str">
            <v>商圣社区</v>
          </cell>
          <cell r="K1692" t="str">
            <v>本人/户主</v>
          </cell>
          <cell r="L1692" t="str">
            <v>2021、9</v>
          </cell>
          <cell r="M1692" t="str">
            <v>失业，俩孩上学</v>
          </cell>
          <cell r="N1692">
            <v>160</v>
          </cell>
        </row>
        <row r="1693">
          <cell r="H1693" t="str">
            <v>412927197404074495</v>
          </cell>
          <cell r="I1693" t="str">
            <v>上集镇</v>
          </cell>
          <cell r="J1693" t="str">
            <v>商圣社区</v>
          </cell>
          <cell r="K1693" t="str">
            <v>配偶</v>
          </cell>
        </row>
        <row r="1693">
          <cell r="N1693">
            <v>160</v>
          </cell>
        </row>
        <row r="1694">
          <cell r="H1694" t="str">
            <v>411326200101050028</v>
          </cell>
          <cell r="I1694" t="str">
            <v>上集镇</v>
          </cell>
          <cell r="J1694" t="str">
            <v>商圣社区</v>
          </cell>
          <cell r="K1694" t="str">
            <v>女</v>
          </cell>
        </row>
        <row r="1694">
          <cell r="N1694">
            <v>160</v>
          </cell>
        </row>
        <row r="1695">
          <cell r="H1695" t="str">
            <v>41132620031120008x</v>
          </cell>
          <cell r="I1695" t="str">
            <v>上集镇</v>
          </cell>
          <cell r="J1695" t="str">
            <v>商圣社区</v>
          </cell>
          <cell r="K1695" t="str">
            <v>次女</v>
          </cell>
        </row>
        <row r="1695">
          <cell r="N1695">
            <v>170</v>
          </cell>
        </row>
        <row r="1696">
          <cell r="H1696" t="str">
            <v>412927197205240059</v>
          </cell>
          <cell r="I1696" t="str">
            <v>商圣街道</v>
          </cell>
          <cell r="J1696" t="str">
            <v>顺风社区</v>
          </cell>
          <cell r="K1696" t="str">
            <v>本人/户主</v>
          </cell>
          <cell r="L1696" t="str">
            <v>2021、9</v>
          </cell>
          <cell r="M1696" t="str">
            <v>患胃癌</v>
          </cell>
          <cell r="N1696">
            <v>400</v>
          </cell>
        </row>
        <row r="1697">
          <cell r="H1697" t="str">
            <v>411323199412043410</v>
          </cell>
          <cell r="I1697" t="str">
            <v>龙城街道</v>
          </cell>
          <cell r="J1697" t="str">
            <v>红旗社区</v>
          </cell>
          <cell r="K1697" t="str">
            <v>本人/户主</v>
          </cell>
          <cell r="L1697" t="str">
            <v>2008、1</v>
          </cell>
          <cell r="M1697" t="str">
            <v>残疾、父母失业</v>
          </cell>
          <cell r="N1697">
            <v>440</v>
          </cell>
        </row>
        <row r="1698">
          <cell r="H1698" t="str">
            <v>412927197903233139</v>
          </cell>
          <cell r="I1698" t="str">
            <v>荆紫关镇</v>
          </cell>
          <cell r="J1698" t="str">
            <v>北街村</v>
          </cell>
          <cell r="K1698" t="str">
            <v>本人/户主</v>
          </cell>
          <cell r="L1698" t="str">
            <v>2021、10</v>
          </cell>
          <cell r="M1698" t="str">
            <v>有病、孩子上学</v>
          </cell>
          <cell r="N1698">
            <v>550</v>
          </cell>
        </row>
        <row r="1699">
          <cell r="H1699" t="str">
            <v>411326200307062112</v>
          </cell>
          <cell r="I1699" t="str">
            <v>荆紫关镇</v>
          </cell>
          <cell r="J1699" t="str">
            <v>北街村</v>
          </cell>
          <cell r="K1699" t="str">
            <v>子</v>
          </cell>
        </row>
        <row r="1700">
          <cell r="H1700" t="str">
            <v>412927197302010044</v>
          </cell>
          <cell r="I1700" t="str">
            <v>商圣街道</v>
          </cell>
          <cell r="J1700" t="str">
            <v>冬青社区</v>
          </cell>
          <cell r="K1700" t="str">
            <v>本人/户主</v>
          </cell>
          <cell r="L1700" t="str">
            <v>2021、10</v>
          </cell>
          <cell r="M1700" t="str">
            <v>夫妻俩有病</v>
          </cell>
          <cell r="N1700">
            <v>200</v>
          </cell>
        </row>
        <row r="1701">
          <cell r="H1701" t="str">
            <v>412927196706190032</v>
          </cell>
          <cell r="I1701" t="str">
            <v>商圣街道</v>
          </cell>
          <cell r="J1701" t="str">
            <v>冬青社区</v>
          </cell>
          <cell r="K1701" t="str">
            <v>配偶</v>
          </cell>
        </row>
        <row r="1701">
          <cell r="N1701">
            <v>200</v>
          </cell>
        </row>
        <row r="1702">
          <cell r="H1702" t="str">
            <v>411323200310210148</v>
          </cell>
          <cell r="I1702" t="str">
            <v>商圣街道</v>
          </cell>
          <cell r="J1702" t="str">
            <v>冬青社区</v>
          </cell>
          <cell r="K1702" t="str">
            <v>女</v>
          </cell>
        </row>
        <row r="1702">
          <cell r="N1702">
            <v>200</v>
          </cell>
        </row>
        <row r="1703">
          <cell r="H1703" t="str">
            <v>41132319930103006X</v>
          </cell>
          <cell r="I1703" t="str">
            <v>毛堂乡</v>
          </cell>
          <cell r="J1703" t="str">
            <v>曹庄村</v>
          </cell>
          <cell r="K1703" t="str">
            <v>本人/户主</v>
          </cell>
          <cell r="L1703" t="str">
            <v>2021、10</v>
          </cell>
          <cell r="M1703" t="str">
            <v>智力二级残疾</v>
          </cell>
          <cell r="N1703">
            <v>350</v>
          </cell>
        </row>
        <row r="1704">
          <cell r="H1704" t="str">
            <v>412927197311300027</v>
          </cell>
          <cell r="I1704" t="str">
            <v>龙城街道</v>
          </cell>
          <cell r="J1704" t="str">
            <v>郑湾社区</v>
          </cell>
          <cell r="K1704" t="str">
            <v>本人/户主</v>
          </cell>
          <cell r="L1704" t="str">
            <v>2021、10</v>
          </cell>
          <cell r="M1704" t="str">
            <v>精神残疾</v>
          </cell>
          <cell r="N1704">
            <v>550</v>
          </cell>
        </row>
        <row r="1705">
          <cell r="H1705" t="str">
            <v>412927195004053020</v>
          </cell>
          <cell r="I1705" t="str">
            <v>龙城街道</v>
          </cell>
          <cell r="J1705" t="str">
            <v>春风社区</v>
          </cell>
          <cell r="K1705" t="str">
            <v>本人/户主</v>
          </cell>
          <cell r="L1705" t="str">
            <v>2021、12</v>
          </cell>
          <cell r="M1705" t="str">
            <v>丧偶、有病</v>
          </cell>
          <cell r="N1705">
            <v>350</v>
          </cell>
        </row>
        <row r="1706">
          <cell r="H1706" t="str">
            <v>412927197010126352</v>
          </cell>
          <cell r="I1706" t="str">
            <v>厚坡镇</v>
          </cell>
          <cell r="J1706" t="str">
            <v>赵寨村</v>
          </cell>
          <cell r="K1706" t="str">
            <v>本人/户主</v>
          </cell>
          <cell r="L1706" t="str">
            <v>2021、12</v>
          </cell>
          <cell r="M1706" t="str">
            <v>伤残军人</v>
          </cell>
          <cell r="N1706">
            <v>300</v>
          </cell>
        </row>
        <row r="1707">
          <cell r="H1707" t="str">
            <v>412927197111290020</v>
          </cell>
          <cell r="I1707" t="str">
            <v>毛堂乡</v>
          </cell>
          <cell r="J1707" t="str">
            <v>闫家沟</v>
          </cell>
          <cell r="K1707" t="str">
            <v>本人/户主</v>
          </cell>
          <cell r="L1707" t="str">
            <v>2021、12</v>
          </cell>
          <cell r="M1707" t="str">
            <v>糖尿病并发症</v>
          </cell>
          <cell r="N1707">
            <v>350</v>
          </cell>
        </row>
        <row r="1708">
          <cell r="H1708" t="str">
            <v>412927196306180054</v>
          </cell>
          <cell r="I1708" t="str">
            <v>毛堂乡</v>
          </cell>
          <cell r="J1708" t="str">
            <v>老坟岗</v>
          </cell>
          <cell r="K1708" t="str">
            <v>本人/户主</v>
          </cell>
          <cell r="L1708" t="str">
            <v>2021、12</v>
          </cell>
          <cell r="M1708" t="str">
            <v>失业，妻有病</v>
          </cell>
          <cell r="N1708">
            <v>300</v>
          </cell>
        </row>
        <row r="1709">
          <cell r="H1709" t="str">
            <v>412927197206276379</v>
          </cell>
          <cell r="I1709" t="str">
            <v>厚坡镇</v>
          </cell>
          <cell r="J1709" t="str">
            <v>卢咀村</v>
          </cell>
          <cell r="K1709" t="str">
            <v>本人/户主</v>
          </cell>
          <cell r="L1709" t="str">
            <v>2021、12</v>
          </cell>
          <cell r="M1709" t="str">
            <v>兄弟俩残疾</v>
          </cell>
          <cell r="N1709">
            <v>300</v>
          </cell>
        </row>
        <row r="1710">
          <cell r="H1710" t="str">
            <v>412927197504186312</v>
          </cell>
          <cell r="I1710" t="str">
            <v>厚坡镇</v>
          </cell>
          <cell r="J1710" t="str">
            <v>卢咀村</v>
          </cell>
          <cell r="K1710" t="str">
            <v>兄弟</v>
          </cell>
        </row>
        <row r="1710">
          <cell r="N1710">
            <v>300</v>
          </cell>
        </row>
        <row r="1711">
          <cell r="H1711" t="str">
            <v>412927195710172684</v>
          </cell>
          <cell r="I1711" t="str">
            <v>商圣街道</v>
          </cell>
          <cell r="J1711" t="str">
            <v>幸福社区</v>
          </cell>
          <cell r="K1711" t="str">
            <v>本人/户主</v>
          </cell>
          <cell r="L1711" t="str">
            <v>2021、12</v>
          </cell>
          <cell r="M1711" t="str">
            <v>奶孙俩残疾</v>
          </cell>
          <cell r="N1711">
            <v>300</v>
          </cell>
        </row>
        <row r="1712">
          <cell r="H1712" t="str">
            <v>411326201505300067</v>
          </cell>
          <cell r="I1712" t="str">
            <v>商圣街道</v>
          </cell>
          <cell r="J1712" t="str">
            <v>幸福社区</v>
          </cell>
          <cell r="K1712" t="str">
            <v>孙女</v>
          </cell>
        </row>
        <row r="1712">
          <cell r="N1712">
            <v>300</v>
          </cell>
        </row>
        <row r="1713">
          <cell r="H1713" t="str">
            <v>412927197302022117</v>
          </cell>
          <cell r="I1713" t="str">
            <v>荆紫关镇</v>
          </cell>
          <cell r="J1713" t="str">
            <v>中街村</v>
          </cell>
          <cell r="K1713" t="str">
            <v>本人/户主</v>
          </cell>
          <cell r="L1713" t="str">
            <v>2021、12</v>
          </cell>
          <cell r="M1713" t="str">
            <v>患肝癌</v>
          </cell>
          <cell r="N1713">
            <v>500</v>
          </cell>
        </row>
        <row r="1714">
          <cell r="H1714" t="str">
            <v>411326201303130012</v>
          </cell>
          <cell r="I1714" t="str">
            <v>商圣街道</v>
          </cell>
          <cell r="J1714" t="str">
            <v>顺风社区</v>
          </cell>
          <cell r="K1714" t="str">
            <v>本人/户主</v>
          </cell>
          <cell r="L1714" t="str">
            <v>2022、1</v>
          </cell>
          <cell r="M1714" t="str">
            <v>父亲判刑，母无业</v>
          </cell>
          <cell r="N1714">
            <v>300</v>
          </cell>
        </row>
        <row r="1715">
          <cell r="H1715" t="str">
            <v>412927196608130044</v>
          </cell>
          <cell r="I1715" t="str">
            <v>商圣街道</v>
          </cell>
          <cell r="J1715" t="str">
            <v>顺风社区</v>
          </cell>
          <cell r="K1715" t="str">
            <v>本人/户主</v>
          </cell>
          <cell r="L1715" t="str">
            <v>2022、1</v>
          </cell>
          <cell r="M1715" t="str">
            <v>患乳腺癌</v>
          </cell>
          <cell r="N1715">
            <v>300</v>
          </cell>
        </row>
        <row r="1716">
          <cell r="H1716" t="str">
            <v>412927194512023843</v>
          </cell>
          <cell r="I1716" t="str">
            <v>龙城街道</v>
          </cell>
          <cell r="J1716" t="str">
            <v>上集社区</v>
          </cell>
          <cell r="K1716" t="str">
            <v>本人/户主</v>
          </cell>
          <cell r="L1716" t="str">
            <v>2022-03-01</v>
          </cell>
          <cell r="M1716" t="str">
            <v>年老、患心脏病</v>
          </cell>
          <cell r="N1716">
            <v>300</v>
          </cell>
        </row>
        <row r="1717">
          <cell r="H1717" t="str">
            <v>412927195206101123</v>
          </cell>
          <cell r="I1717" t="str">
            <v>龙城街道</v>
          </cell>
          <cell r="J1717" t="str">
            <v>上集社区</v>
          </cell>
          <cell r="K1717" t="str">
            <v>本人/户主</v>
          </cell>
          <cell r="L1717" t="str">
            <v>2022-03-01</v>
          </cell>
          <cell r="M1717" t="str">
            <v>年老、患股骨头坏死</v>
          </cell>
          <cell r="N1717">
            <v>400</v>
          </cell>
        </row>
        <row r="1718">
          <cell r="H1718" t="str">
            <v>411323197112081475</v>
          </cell>
          <cell r="I1718" t="str">
            <v>龙城街道</v>
          </cell>
          <cell r="J1718" t="str">
            <v>上集社区</v>
          </cell>
          <cell r="K1718" t="str">
            <v>本人/户主</v>
          </cell>
          <cell r="L1718" t="str">
            <v>2022-03-01</v>
          </cell>
          <cell r="M1718" t="str">
            <v>离异、患结肠炎</v>
          </cell>
          <cell r="N1718">
            <v>350</v>
          </cell>
        </row>
        <row r="1719">
          <cell r="H1719" t="str">
            <v>412927197911053824</v>
          </cell>
          <cell r="I1719" t="str">
            <v>龙城街道</v>
          </cell>
          <cell r="J1719" t="str">
            <v>上集社区</v>
          </cell>
          <cell r="K1719" t="str">
            <v>本人/户主</v>
          </cell>
          <cell r="L1719" t="str">
            <v>2022-03-01</v>
          </cell>
          <cell r="M1719" t="str">
            <v>丧偶、俩孩子上学</v>
          </cell>
          <cell r="N1719">
            <v>200</v>
          </cell>
        </row>
        <row r="1720">
          <cell r="H1720" t="str">
            <v>41132320060117006X</v>
          </cell>
          <cell r="I1720" t="str">
            <v>龙城街道</v>
          </cell>
          <cell r="J1720" t="str">
            <v>上集社区</v>
          </cell>
          <cell r="K1720" t="str">
            <v>女</v>
          </cell>
          <cell r="L1720" t="str">
            <v>2022-03-01</v>
          </cell>
        </row>
        <row r="1720">
          <cell r="N1720">
            <v>200</v>
          </cell>
        </row>
        <row r="1721">
          <cell r="H1721" t="str">
            <v>411326201203070024</v>
          </cell>
          <cell r="I1721" t="str">
            <v>龙城街道</v>
          </cell>
          <cell r="J1721" t="str">
            <v>上集社区</v>
          </cell>
          <cell r="K1721" t="str">
            <v>女</v>
          </cell>
          <cell r="L1721" t="str">
            <v>2022-03-01</v>
          </cell>
        </row>
        <row r="1721">
          <cell r="N1721">
            <v>200</v>
          </cell>
        </row>
        <row r="1722">
          <cell r="H1722" t="str">
            <v>412927194609305820</v>
          </cell>
          <cell r="I1722" t="str">
            <v>龙城街道</v>
          </cell>
          <cell r="J1722" t="str">
            <v>上集社区</v>
          </cell>
          <cell r="K1722" t="str">
            <v>本人/户主</v>
          </cell>
          <cell r="L1722" t="str">
            <v>2022-03-01</v>
          </cell>
          <cell r="M1722" t="str">
            <v>年老、患心脏病</v>
          </cell>
          <cell r="N1722">
            <v>400</v>
          </cell>
        </row>
        <row r="1723">
          <cell r="H1723" t="str">
            <v>411323197207112123</v>
          </cell>
          <cell r="I1723" t="str">
            <v>龙城街道</v>
          </cell>
          <cell r="J1723" t="str">
            <v>上集社区</v>
          </cell>
          <cell r="K1723" t="str">
            <v>本人/户主</v>
          </cell>
          <cell r="L1723" t="str">
            <v>2022-03-01</v>
          </cell>
          <cell r="M1723" t="str">
            <v>离异、患慢性粒细胞白血病</v>
          </cell>
          <cell r="N1723">
            <v>450</v>
          </cell>
        </row>
        <row r="1724">
          <cell r="H1724" t="str">
            <v>412927195308030012</v>
          </cell>
          <cell r="I1724" t="str">
            <v>龙城街道</v>
          </cell>
          <cell r="J1724" t="str">
            <v>郑湾社区</v>
          </cell>
          <cell r="K1724" t="str">
            <v>本人/户主</v>
          </cell>
          <cell r="L1724" t="str">
            <v>2022-03-01</v>
          </cell>
          <cell r="M1724" t="str">
            <v>中风</v>
          </cell>
          <cell r="N1724">
            <v>300</v>
          </cell>
        </row>
        <row r="1725">
          <cell r="H1725" t="str">
            <v>411323198807090014</v>
          </cell>
          <cell r="I1725" t="str">
            <v>龙城街道</v>
          </cell>
          <cell r="J1725" t="str">
            <v>郑湾社区</v>
          </cell>
          <cell r="K1725" t="str">
            <v>本人/户主</v>
          </cell>
          <cell r="L1725" t="str">
            <v>2022-03-01</v>
          </cell>
          <cell r="M1725" t="str">
            <v>患尘肺病</v>
          </cell>
          <cell r="N1725">
            <v>220</v>
          </cell>
        </row>
        <row r="1726">
          <cell r="H1726" t="str">
            <v>411326201312280266</v>
          </cell>
          <cell r="I1726" t="str">
            <v>龙城街道</v>
          </cell>
          <cell r="J1726" t="str">
            <v>郑湾社区</v>
          </cell>
          <cell r="K1726" t="str">
            <v>女</v>
          </cell>
          <cell r="L1726" t="str">
            <v>2022-03-01</v>
          </cell>
        </row>
        <row r="1726">
          <cell r="N1726">
            <v>220</v>
          </cell>
        </row>
        <row r="1727">
          <cell r="H1727" t="str">
            <v>41132620170920005X</v>
          </cell>
          <cell r="I1727" t="str">
            <v>龙城街道</v>
          </cell>
          <cell r="J1727" t="str">
            <v>郑湾社区</v>
          </cell>
          <cell r="K1727" t="str">
            <v>子</v>
          </cell>
          <cell r="L1727" t="str">
            <v>2022-03-01</v>
          </cell>
        </row>
        <row r="1727">
          <cell r="N1727">
            <v>210</v>
          </cell>
        </row>
        <row r="1728">
          <cell r="H1728" t="str">
            <v>411323200309140023</v>
          </cell>
          <cell r="I1728" t="str">
            <v>龙城街道</v>
          </cell>
          <cell r="J1728" t="str">
            <v>郑湾社区</v>
          </cell>
          <cell r="K1728" t="str">
            <v>女</v>
          </cell>
          <cell r="L1728" t="str">
            <v>2022-03-01</v>
          </cell>
        </row>
        <row r="1728">
          <cell r="N1728">
            <v>220</v>
          </cell>
        </row>
        <row r="1729">
          <cell r="H1729" t="str">
            <v>41132620130627007X</v>
          </cell>
          <cell r="I1729" t="str">
            <v>龙城街道</v>
          </cell>
          <cell r="J1729" t="str">
            <v>郑湾社区</v>
          </cell>
          <cell r="K1729" t="str">
            <v>子</v>
          </cell>
          <cell r="L1729" t="str">
            <v>2022-03-01</v>
          </cell>
        </row>
        <row r="1729">
          <cell r="N1729">
            <v>220</v>
          </cell>
        </row>
        <row r="1730">
          <cell r="H1730" t="str">
            <v>412927197811080083</v>
          </cell>
          <cell r="I1730" t="str">
            <v>龙城街道</v>
          </cell>
          <cell r="J1730" t="str">
            <v>郑湾社区</v>
          </cell>
          <cell r="K1730" t="str">
            <v>配偶</v>
          </cell>
          <cell r="L1730" t="str">
            <v>2022-03-01</v>
          </cell>
        </row>
        <row r="1730">
          <cell r="N1730">
            <v>210</v>
          </cell>
        </row>
        <row r="1731">
          <cell r="H1731" t="str">
            <v>412927196112280030</v>
          </cell>
          <cell r="I1731" t="str">
            <v>商圣街道</v>
          </cell>
          <cell r="J1731" t="str">
            <v>冬青社区</v>
          </cell>
          <cell r="K1731" t="str">
            <v>本人/户主</v>
          </cell>
          <cell r="L1731" t="str">
            <v>2017-06-03</v>
          </cell>
          <cell r="M1731" t="str">
            <v>失业</v>
          </cell>
          <cell r="N1731">
            <v>435</v>
          </cell>
        </row>
        <row r="1732">
          <cell r="H1732" t="str">
            <v>411326200703120118</v>
          </cell>
          <cell r="I1732" t="str">
            <v>商圣街道</v>
          </cell>
          <cell r="J1732" t="str">
            <v>顺风社区</v>
          </cell>
          <cell r="K1732" t="str">
            <v>本人/户主</v>
          </cell>
          <cell r="L1732" t="str">
            <v>2022-03-01</v>
          </cell>
          <cell r="M1732" t="str">
            <v>缺乏劳动力</v>
          </cell>
          <cell r="N1732">
            <v>275</v>
          </cell>
        </row>
        <row r="1733">
          <cell r="H1733" t="str">
            <v>411326200703120062</v>
          </cell>
          <cell r="I1733" t="str">
            <v>商圣街道</v>
          </cell>
          <cell r="J1733" t="str">
            <v>顺风社区</v>
          </cell>
          <cell r="K1733" t="str">
            <v>兄弟姐妹</v>
          </cell>
          <cell r="L1733" t="str">
            <v>2022-03-01</v>
          </cell>
        </row>
        <row r="1733">
          <cell r="N1733">
            <v>275</v>
          </cell>
        </row>
        <row r="1734">
          <cell r="H1734" t="str">
            <v>411323198509106399</v>
          </cell>
          <cell r="I1734" t="str">
            <v>厚坡镇</v>
          </cell>
          <cell r="J1734" t="str">
            <v>后街村</v>
          </cell>
          <cell r="K1734" t="str">
            <v>本人/户主</v>
          </cell>
          <cell r="L1734" t="str">
            <v>2022-03-01</v>
          </cell>
          <cell r="M1734" t="str">
            <v>患脑梗死</v>
          </cell>
          <cell r="N1734">
            <v>550</v>
          </cell>
        </row>
        <row r="1735">
          <cell r="H1735" t="str">
            <v>412926197903031530</v>
          </cell>
          <cell r="I1735" t="str">
            <v>上集镇</v>
          </cell>
          <cell r="J1735" t="str">
            <v>商圣社区一组</v>
          </cell>
          <cell r="K1735" t="str">
            <v>本人/户主</v>
          </cell>
          <cell r="L1735" t="str">
            <v>2022-04-01</v>
          </cell>
          <cell r="M1735" t="str">
            <v>疾病，患脑血栓</v>
          </cell>
          <cell r="N1735">
            <v>150</v>
          </cell>
        </row>
        <row r="1736">
          <cell r="H1736" t="str">
            <v>411323200404180015</v>
          </cell>
          <cell r="I1736" t="str">
            <v>上集镇</v>
          </cell>
          <cell r="J1736" t="str">
            <v>商圣社区一组</v>
          </cell>
          <cell r="K1736" t="str">
            <v>儿子</v>
          </cell>
          <cell r="L1736" t="str">
            <v>2022-04-01</v>
          </cell>
        </row>
        <row r="1736">
          <cell r="N1736">
            <v>150</v>
          </cell>
        </row>
        <row r="1737">
          <cell r="H1737" t="str">
            <v>411326201312140212</v>
          </cell>
          <cell r="I1737" t="str">
            <v>上集镇</v>
          </cell>
          <cell r="J1737" t="str">
            <v>商圣社区一组</v>
          </cell>
          <cell r="K1737" t="str">
            <v>次子</v>
          </cell>
          <cell r="L1737" t="str">
            <v>2022-04-01</v>
          </cell>
        </row>
        <row r="1737">
          <cell r="N1737">
            <v>150</v>
          </cell>
        </row>
        <row r="1738">
          <cell r="H1738" t="str">
            <v>412927196609235833</v>
          </cell>
          <cell r="I1738" t="str">
            <v>九重镇</v>
          </cell>
          <cell r="J1738" t="str">
            <v>武店村</v>
          </cell>
          <cell r="K1738" t="str">
            <v>本人/户主</v>
          </cell>
          <cell r="L1738" t="str">
            <v>2022-04-01</v>
          </cell>
          <cell r="M1738" t="str">
            <v>肾囊出血肝囊肿</v>
          </cell>
          <cell r="N1738">
            <v>300</v>
          </cell>
        </row>
        <row r="1739">
          <cell r="H1739" t="str">
            <v>412927196405200014</v>
          </cell>
          <cell r="I1739" t="str">
            <v>商圣街道</v>
          </cell>
          <cell r="J1739" t="str">
            <v>冬青社区</v>
          </cell>
          <cell r="K1739" t="str">
            <v>本人/户主</v>
          </cell>
          <cell r="L1739" t="str">
            <v>2022-04-01</v>
          </cell>
          <cell r="M1739" t="str">
            <v>年老残疾</v>
          </cell>
          <cell r="N1739">
            <v>500</v>
          </cell>
        </row>
        <row r="1740">
          <cell r="H1740" t="str">
            <v>412927197805310022</v>
          </cell>
          <cell r="I1740" t="str">
            <v>龙城街道</v>
          </cell>
          <cell r="J1740" t="str">
            <v>郑湾社区</v>
          </cell>
          <cell r="K1740" t="str">
            <v>本人/户主</v>
          </cell>
          <cell r="L1740" t="str">
            <v>2022-05-01</v>
          </cell>
          <cell r="M1740" t="str">
            <v>母子残疾</v>
          </cell>
          <cell r="N1740">
            <v>320</v>
          </cell>
        </row>
        <row r="1741">
          <cell r="H1741" t="str">
            <v>411323199911130017</v>
          </cell>
          <cell r="I1741" t="str">
            <v>龙城街道</v>
          </cell>
          <cell r="J1741" t="str">
            <v>郑湾社区</v>
          </cell>
          <cell r="K1741" t="str">
            <v>儿子</v>
          </cell>
          <cell r="L1741" t="str">
            <v>2022-05-01</v>
          </cell>
          <cell r="M1741" t="str">
            <v>母子残疾</v>
          </cell>
          <cell r="N1741">
            <v>320</v>
          </cell>
        </row>
        <row r="1742">
          <cell r="H1742" t="str">
            <v>411326201903200125</v>
          </cell>
          <cell r="I1742" t="str">
            <v>龙城街道</v>
          </cell>
          <cell r="J1742" t="str">
            <v>上集社区</v>
          </cell>
          <cell r="K1742" t="str">
            <v>本人/户主</v>
          </cell>
          <cell r="L1742" t="str">
            <v>2022-05-01</v>
          </cell>
          <cell r="M1742" t="str">
            <v>进行性脊肌萎缩症</v>
          </cell>
          <cell r="N1742">
            <v>500</v>
          </cell>
        </row>
        <row r="1743">
          <cell r="H1743" t="str">
            <v>412927194208270022</v>
          </cell>
          <cell r="I1743" t="str">
            <v>商圣街道</v>
          </cell>
          <cell r="J1743" t="str">
            <v>狮子路社区</v>
          </cell>
          <cell r="K1743" t="str">
            <v>本人/户主</v>
          </cell>
          <cell r="L1743" t="str">
            <v>2022-05-01</v>
          </cell>
          <cell r="M1743" t="str">
            <v>糖尿病</v>
          </cell>
          <cell r="N1743">
            <v>410</v>
          </cell>
        </row>
        <row r="1744">
          <cell r="H1744" t="str">
            <v>412927197007156745</v>
          </cell>
          <cell r="I1744" t="str">
            <v>商圣街道</v>
          </cell>
          <cell r="J1744" t="str">
            <v>顺风社区</v>
          </cell>
          <cell r="K1744" t="str">
            <v>本人/户主</v>
          </cell>
          <cell r="L1744" t="str">
            <v>2022-05-01</v>
          </cell>
          <cell r="M1744" t="str">
            <v>丈夫死亡，脑梗塞</v>
          </cell>
          <cell r="N1744">
            <v>410</v>
          </cell>
        </row>
        <row r="1745">
          <cell r="H1745" t="str">
            <v>412927197005170017</v>
          </cell>
          <cell r="I1745" t="str">
            <v>商圣街道</v>
          </cell>
          <cell r="J1745" t="str">
            <v>顺风社区</v>
          </cell>
          <cell r="K1745" t="str">
            <v>本人/户主</v>
          </cell>
          <cell r="L1745" t="str">
            <v>2022-05-01</v>
          </cell>
          <cell r="M1745" t="str">
            <v>丧偶，母亲患脑梗塞</v>
          </cell>
          <cell r="N1745">
            <v>430</v>
          </cell>
        </row>
        <row r="1746">
          <cell r="H1746" t="str">
            <v>411326201307150125</v>
          </cell>
          <cell r="I1746" t="str">
            <v>商圣街道</v>
          </cell>
          <cell r="J1746" t="str">
            <v>顺风社区</v>
          </cell>
          <cell r="K1746" t="str">
            <v>本人/户主</v>
          </cell>
          <cell r="L1746" t="str">
            <v>2022-05-01</v>
          </cell>
          <cell r="M1746" t="str">
            <v>聋哑残疾二级，母亲羊癫疯</v>
          </cell>
          <cell r="N1746">
            <v>420</v>
          </cell>
        </row>
        <row r="1747">
          <cell r="H1747" t="str">
            <v>412925197701134850</v>
          </cell>
          <cell r="I1747" t="str">
            <v>商圣街道</v>
          </cell>
          <cell r="J1747" t="str">
            <v>顺风社区</v>
          </cell>
          <cell r="K1747" t="str">
            <v>本人/户主</v>
          </cell>
          <cell r="L1747" t="str">
            <v>2022-05-01</v>
          </cell>
          <cell r="M1747" t="str">
            <v>丧偶，孩子上大学</v>
          </cell>
          <cell r="N1747">
            <v>190</v>
          </cell>
        </row>
        <row r="1748">
          <cell r="H1748" t="str">
            <v>411323200412040020</v>
          </cell>
          <cell r="I1748" t="str">
            <v>商圣街道</v>
          </cell>
          <cell r="J1748" t="str">
            <v>顺风社区</v>
          </cell>
          <cell r="K1748" t="str">
            <v>长女</v>
          </cell>
          <cell r="L1748" t="str">
            <v>2022-05-01</v>
          </cell>
        </row>
        <row r="1748">
          <cell r="N1748">
            <v>190</v>
          </cell>
        </row>
        <row r="1749">
          <cell r="H1749" t="str">
            <v>411326201008084412</v>
          </cell>
          <cell r="I1749" t="str">
            <v>商圣街道</v>
          </cell>
          <cell r="J1749" t="str">
            <v>顺风社区</v>
          </cell>
          <cell r="K1749" t="str">
            <v>长子</v>
          </cell>
          <cell r="L1749" t="str">
            <v>2022-05-01</v>
          </cell>
        </row>
        <row r="1749">
          <cell r="N1749">
            <v>190</v>
          </cell>
        </row>
        <row r="1750">
          <cell r="H1750" t="str">
            <v>411323198207150167</v>
          </cell>
          <cell r="I1750" t="str">
            <v>商圣街道</v>
          </cell>
          <cell r="J1750" t="str">
            <v>顺风社区</v>
          </cell>
          <cell r="K1750" t="str">
            <v>本人/户主</v>
          </cell>
          <cell r="L1750" t="str">
            <v>2022-05-01</v>
          </cell>
          <cell r="M1750" t="str">
            <v>本人有病，孩子上学</v>
          </cell>
          <cell r="N1750">
            <v>147.5</v>
          </cell>
        </row>
        <row r="1751">
          <cell r="H1751" t="str">
            <v>411323198003023019</v>
          </cell>
          <cell r="I1751" t="str">
            <v>商圣街道</v>
          </cell>
          <cell r="J1751" t="str">
            <v>顺风社区</v>
          </cell>
          <cell r="K1751" t="str">
            <v>配偶</v>
          </cell>
          <cell r="L1751" t="str">
            <v>2022-05-01</v>
          </cell>
        </row>
        <row r="1751">
          <cell r="N1751">
            <v>147.5</v>
          </cell>
        </row>
        <row r="1752">
          <cell r="H1752" t="str">
            <v>411323200607210034</v>
          </cell>
          <cell r="I1752" t="str">
            <v>商圣街道</v>
          </cell>
          <cell r="J1752" t="str">
            <v>顺风社区</v>
          </cell>
          <cell r="K1752" t="str">
            <v>长子</v>
          </cell>
          <cell r="L1752" t="str">
            <v>2022-05-01</v>
          </cell>
        </row>
        <row r="1752">
          <cell r="N1752">
            <v>147.5</v>
          </cell>
        </row>
        <row r="1753">
          <cell r="H1753" t="str">
            <v>411326200906270036</v>
          </cell>
          <cell r="I1753" t="str">
            <v>商圣街道</v>
          </cell>
          <cell r="J1753" t="str">
            <v>顺风社区</v>
          </cell>
          <cell r="K1753" t="str">
            <v>次子</v>
          </cell>
          <cell r="L1753" t="str">
            <v>2022-05-01</v>
          </cell>
        </row>
        <row r="1753">
          <cell r="N1753">
            <v>147.5</v>
          </cell>
        </row>
        <row r="1754">
          <cell r="H1754" t="str">
            <v>412927197503232620</v>
          </cell>
          <cell r="I1754" t="str">
            <v>商圣街道</v>
          </cell>
          <cell r="J1754" t="str">
            <v>顺风社区</v>
          </cell>
          <cell r="K1754" t="str">
            <v>本人/户主</v>
          </cell>
          <cell r="L1754" t="str">
            <v>2022-05-01</v>
          </cell>
        </row>
        <row r="1754">
          <cell r="N1754">
            <v>190</v>
          </cell>
        </row>
        <row r="1755">
          <cell r="H1755" t="str">
            <v>411326200903016956</v>
          </cell>
          <cell r="I1755" t="str">
            <v>商圣街道</v>
          </cell>
          <cell r="J1755" t="str">
            <v>顺风社区</v>
          </cell>
          <cell r="K1755" t="str">
            <v>长子</v>
          </cell>
          <cell r="L1755" t="str">
            <v>2022-05-01</v>
          </cell>
        </row>
        <row r="1755">
          <cell r="N1755">
            <v>190</v>
          </cell>
        </row>
        <row r="1756">
          <cell r="H1756" t="str">
            <v>411326201801200175</v>
          </cell>
          <cell r="I1756" t="str">
            <v>商圣街道</v>
          </cell>
          <cell r="J1756" t="str">
            <v>顺风社区</v>
          </cell>
          <cell r="K1756" t="str">
            <v>次子</v>
          </cell>
          <cell r="L1756" t="str">
            <v>2022-05-01</v>
          </cell>
        </row>
        <row r="1756">
          <cell r="N1756">
            <v>180</v>
          </cell>
        </row>
        <row r="1757">
          <cell r="H1757" t="str">
            <v>412927194706270025</v>
          </cell>
          <cell r="I1757" t="str">
            <v>商圣街道</v>
          </cell>
          <cell r="J1757" t="str">
            <v>冬青社区</v>
          </cell>
          <cell r="K1757" t="str">
            <v>本人/户主</v>
          </cell>
          <cell r="L1757" t="str">
            <v>2022-05-01</v>
          </cell>
          <cell r="M1757" t="str">
            <v>年老有病</v>
          </cell>
          <cell r="N1757">
            <v>360</v>
          </cell>
        </row>
        <row r="1758">
          <cell r="H1758" t="str">
            <v>412927195411290023</v>
          </cell>
          <cell r="I1758" t="str">
            <v>商圣街道</v>
          </cell>
          <cell r="J1758" t="str">
            <v>冬青社区</v>
          </cell>
          <cell r="K1758" t="str">
            <v>本人/户主</v>
          </cell>
          <cell r="L1758" t="str">
            <v>2022-05-01</v>
          </cell>
          <cell r="M1758" t="str">
            <v>丈夫患癌死亡，本人糖尿病</v>
          </cell>
          <cell r="N1758">
            <v>430</v>
          </cell>
        </row>
        <row r="1759">
          <cell r="H1759" t="str">
            <v>411323197401120119</v>
          </cell>
          <cell r="I1759" t="str">
            <v>商圣街道</v>
          </cell>
          <cell r="J1759" t="str">
            <v>冬青社区</v>
          </cell>
          <cell r="K1759" t="str">
            <v>本人/户主</v>
          </cell>
          <cell r="L1759" t="str">
            <v>2022-05-01</v>
          </cell>
          <cell r="M1759" t="str">
            <v>本人脑出血，孩子上大学</v>
          </cell>
          <cell r="N1759">
            <v>500</v>
          </cell>
        </row>
        <row r="1760">
          <cell r="H1760" t="str">
            <v>41132319841006001X</v>
          </cell>
          <cell r="I1760" t="str">
            <v>西簧乡</v>
          </cell>
          <cell r="J1760" t="str">
            <v>兴合村</v>
          </cell>
          <cell r="K1760" t="str">
            <v>本人/户主</v>
          </cell>
          <cell r="L1760" t="str">
            <v>2022-05-01</v>
          </cell>
          <cell r="M1760" t="str">
            <v>精神病</v>
          </cell>
          <cell r="N1760">
            <v>480</v>
          </cell>
        </row>
        <row r="1761">
          <cell r="H1761" t="str">
            <v>411323198508010010</v>
          </cell>
          <cell r="I1761" t="str">
            <v>商圣街道</v>
          </cell>
          <cell r="J1761" t="str">
            <v>冬青社区</v>
          </cell>
          <cell r="K1761" t="str">
            <v>本人/户主</v>
          </cell>
          <cell r="L1761" t="str">
            <v>2022-05-01</v>
          </cell>
          <cell r="M1761" t="str">
            <v>心脏手术，花费很大</v>
          </cell>
          <cell r="N1761">
            <v>138</v>
          </cell>
        </row>
        <row r="1762">
          <cell r="H1762" t="str">
            <v>411323198405216921</v>
          </cell>
          <cell r="I1762" t="str">
            <v>商圣街道</v>
          </cell>
          <cell r="J1762" t="str">
            <v>冬青社区</v>
          </cell>
          <cell r="K1762" t="str">
            <v>配偶</v>
          </cell>
          <cell r="L1762" t="str">
            <v>2022-05-01</v>
          </cell>
        </row>
        <row r="1762">
          <cell r="N1762">
            <v>138</v>
          </cell>
        </row>
        <row r="1763">
          <cell r="H1763" t="str">
            <v>411326200902180033</v>
          </cell>
          <cell r="I1763" t="str">
            <v>商圣街道</v>
          </cell>
          <cell r="J1763" t="str">
            <v>冬青社区</v>
          </cell>
          <cell r="K1763" t="str">
            <v>长子</v>
          </cell>
          <cell r="L1763" t="str">
            <v>2022-05-01</v>
          </cell>
        </row>
        <row r="1763">
          <cell r="N1763">
            <v>138</v>
          </cell>
        </row>
        <row r="1764">
          <cell r="H1764" t="str">
            <v>411326201107030022</v>
          </cell>
          <cell r="I1764" t="str">
            <v>商圣街道</v>
          </cell>
          <cell r="J1764" t="str">
            <v>冬青社区</v>
          </cell>
          <cell r="K1764" t="str">
            <v>次子</v>
          </cell>
          <cell r="L1764" t="str">
            <v>2022-05-01</v>
          </cell>
        </row>
        <row r="1764">
          <cell r="N1764">
            <v>138</v>
          </cell>
        </row>
        <row r="1765">
          <cell r="H1765" t="str">
            <v>411326201506300085</v>
          </cell>
          <cell r="I1765" t="str">
            <v>商圣街道</v>
          </cell>
          <cell r="J1765" t="str">
            <v>冬青社区</v>
          </cell>
          <cell r="K1765" t="str">
            <v>长女</v>
          </cell>
          <cell r="L1765" t="str">
            <v>2022-05-01</v>
          </cell>
        </row>
        <row r="1765">
          <cell r="N1765">
            <v>138</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全县城市低保"/>
    </sheetNames>
    <sheetDataSet>
      <sheetData sheetId="0" refreshError="1">
        <row r="2">
          <cell r="H2" t="str">
            <v>411323198206110032</v>
          </cell>
          <cell r="I2" t="str">
            <v>商圣街道</v>
          </cell>
          <cell r="J2" t="str">
            <v>狮子路社区</v>
          </cell>
          <cell r="K2" t="str">
            <v>本人/户主</v>
          </cell>
          <cell r="L2" t="str">
            <v>2014、4</v>
          </cell>
          <cell r="M2" t="str">
            <v>残疾</v>
          </cell>
          <cell r="N2">
            <v>395</v>
          </cell>
        </row>
        <row r="3">
          <cell r="H3" t="str">
            <v>411323200306090032</v>
          </cell>
          <cell r="I3" t="str">
            <v>上集镇</v>
          </cell>
          <cell r="J3" t="str">
            <v>钟观社区</v>
          </cell>
          <cell r="K3" t="str">
            <v>本人/户主</v>
          </cell>
          <cell r="L3" t="str">
            <v>2018、4</v>
          </cell>
          <cell r="M3" t="str">
            <v>丧父、兄妹俩上学</v>
          </cell>
          <cell r="N3">
            <v>320</v>
          </cell>
        </row>
        <row r="4">
          <cell r="H4" t="str">
            <v>41132320060411002X</v>
          </cell>
          <cell r="I4" t="str">
            <v>上集镇</v>
          </cell>
          <cell r="J4" t="str">
            <v>钟观社区</v>
          </cell>
          <cell r="K4" t="str">
            <v>兄弟姐妹</v>
          </cell>
        </row>
        <row r="4">
          <cell r="N4">
            <v>320</v>
          </cell>
        </row>
        <row r="5">
          <cell r="H5" t="str">
            <v>412927194212092126</v>
          </cell>
          <cell r="I5" t="str">
            <v>荆紫关镇</v>
          </cell>
          <cell r="J5" t="str">
            <v>南街村</v>
          </cell>
          <cell r="K5" t="str">
            <v>本人/户主</v>
          </cell>
          <cell r="L5" t="str">
            <v>2014、1</v>
          </cell>
          <cell r="M5" t="str">
            <v>重病</v>
          </cell>
          <cell r="N5">
            <v>415</v>
          </cell>
        </row>
        <row r="6">
          <cell r="H6" t="str">
            <v>411323197408040023</v>
          </cell>
          <cell r="I6" t="str">
            <v>商圣街道</v>
          </cell>
          <cell r="J6" t="str">
            <v>狮子路社区</v>
          </cell>
          <cell r="K6" t="str">
            <v>本人/户主</v>
          </cell>
          <cell r="L6" t="str">
            <v>2017、12</v>
          </cell>
          <cell r="M6" t="str">
            <v>丈夫智障、俩孩子上学</v>
          </cell>
          <cell r="N6">
            <v>200</v>
          </cell>
        </row>
        <row r="7">
          <cell r="H7" t="str">
            <v>412927197405190017</v>
          </cell>
          <cell r="I7" t="str">
            <v>商圣街道</v>
          </cell>
          <cell r="J7" t="str">
            <v>狮子路社区</v>
          </cell>
          <cell r="K7" t="str">
            <v>配偶</v>
          </cell>
        </row>
        <row r="7">
          <cell r="N7">
            <v>200</v>
          </cell>
        </row>
        <row r="8">
          <cell r="H8" t="str">
            <v>411323200012100020</v>
          </cell>
          <cell r="I8" t="str">
            <v>商圣街道</v>
          </cell>
          <cell r="J8" t="str">
            <v>狮子路社区</v>
          </cell>
          <cell r="K8" t="str">
            <v>女</v>
          </cell>
        </row>
        <row r="8">
          <cell r="N8">
            <v>190</v>
          </cell>
        </row>
        <row r="9">
          <cell r="H9" t="str">
            <v>412927195702190065</v>
          </cell>
          <cell r="I9" t="str">
            <v>金河镇</v>
          </cell>
          <cell r="J9" t="str">
            <v>金源社区</v>
          </cell>
          <cell r="K9" t="str">
            <v>本人/户主</v>
          </cell>
          <cell r="L9" t="str">
            <v>2007、1</v>
          </cell>
          <cell r="M9" t="str">
            <v>丧偶、患病</v>
          </cell>
          <cell r="N9">
            <v>465</v>
          </cell>
        </row>
        <row r="10">
          <cell r="H10" t="str">
            <v>412927196209100032</v>
          </cell>
          <cell r="I10" t="str">
            <v>寺湾镇</v>
          </cell>
          <cell r="J10" t="str">
            <v>下街村</v>
          </cell>
          <cell r="K10" t="str">
            <v>本人/户主</v>
          </cell>
          <cell r="L10" t="str">
            <v>2006、6</v>
          </cell>
          <cell r="M10" t="str">
            <v>失业</v>
          </cell>
          <cell r="N10">
            <v>425</v>
          </cell>
        </row>
        <row r="11">
          <cell r="H11" t="str">
            <v>412927196512230024</v>
          </cell>
          <cell r="I11" t="str">
            <v>龙城街道</v>
          </cell>
          <cell r="J11" t="str">
            <v>西湾社区</v>
          </cell>
          <cell r="K11" t="str">
            <v>本人/户主</v>
          </cell>
          <cell r="L11" t="str">
            <v>2006、12</v>
          </cell>
          <cell r="M11" t="str">
            <v>疾病 </v>
          </cell>
          <cell r="N11">
            <v>380</v>
          </cell>
        </row>
        <row r="12">
          <cell r="H12" t="str">
            <v>411323198005110052</v>
          </cell>
          <cell r="I12" t="str">
            <v>老城镇</v>
          </cell>
          <cell r="J12" t="str">
            <v>石门村</v>
          </cell>
          <cell r="K12" t="str">
            <v>本人/户主</v>
          </cell>
          <cell r="L12" t="str">
            <v>2017、10</v>
          </cell>
          <cell r="M12" t="str">
            <v>脑瘫、残疾</v>
          </cell>
          <cell r="N12">
            <v>475</v>
          </cell>
        </row>
        <row r="13">
          <cell r="H13" t="str">
            <v>411323197410273416</v>
          </cell>
          <cell r="I13" t="str">
            <v>上集镇</v>
          </cell>
          <cell r="J13" t="str">
            <v>程营社区</v>
          </cell>
          <cell r="K13" t="str">
            <v>本人/户主</v>
          </cell>
          <cell r="L13" t="str">
            <v>2012、1</v>
          </cell>
          <cell r="M13" t="str">
            <v>失业</v>
          </cell>
          <cell r="N13">
            <v>190</v>
          </cell>
        </row>
        <row r="14">
          <cell r="H14" t="str">
            <v>412927197609060062</v>
          </cell>
          <cell r="I14" t="str">
            <v>上集镇</v>
          </cell>
          <cell r="J14" t="str">
            <v>程营社区</v>
          </cell>
          <cell r="K14" t="str">
            <v>配偶</v>
          </cell>
        </row>
        <row r="14">
          <cell r="N14">
            <v>190</v>
          </cell>
        </row>
        <row r="15">
          <cell r="H15" t="str">
            <v>411323200202200014</v>
          </cell>
          <cell r="I15" t="str">
            <v>上集镇</v>
          </cell>
          <cell r="J15" t="str">
            <v>程营社区</v>
          </cell>
          <cell r="K15" t="str">
            <v>子</v>
          </cell>
        </row>
        <row r="15">
          <cell r="N15">
            <v>200</v>
          </cell>
        </row>
        <row r="16">
          <cell r="H16" t="str">
            <v>411323197502153024</v>
          </cell>
          <cell r="I16" t="str">
            <v>老城镇</v>
          </cell>
          <cell r="J16" t="str">
            <v>秧田村</v>
          </cell>
          <cell r="K16" t="str">
            <v>本人/户主</v>
          </cell>
          <cell r="L16" t="str">
            <v>2006、12</v>
          </cell>
          <cell r="M16" t="str">
            <v>失业 </v>
          </cell>
          <cell r="N16">
            <v>405</v>
          </cell>
        </row>
        <row r="17">
          <cell r="H17" t="str">
            <v>412927197511290038</v>
          </cell>
          <cell r="I17" t="str">
            <v>商圣街道</v>
          </cell>
          <cell r="J17" t="str">
            <v>冬青社区</v>
          </cell>
          <cell r="K17" t="str">
            <v>本人/户主</v>
          </cell>
          <cell r="L17" t="str">
            <v>2017、12</v>
          </cell>
          <cell r="M17" t="str">
            <v>残疾、孩子上学</v>
          </cell>
          <cell r="N17">
            <v>280</v>
          </cell>
        </row>
        <row r="18">
          <cell r="H18" t="str">
            <v>411326200004263822</v>
          </cell>
          <cell r="I18" t="str">
            <v>商圣街道</v>
          </cell>
          <cell r="J18" t="str">
            <v>冬青社区</v>
          </cell>
          <cell r="K18" t="str">
            <v>女儿</v>
          </cell>
        </row>
        <row r="18">
          <cell r="N18">
            <v>280</v>
          </cell>
        </row>
        <row r="19">
          <cell r="H19" t="str">
            <v>41132319800407001X</v>
          </cell>
          <cell r="I19" t="str">
            <v>上集镇</v>
          </cell>
          <cell r="J19" t="str">
            <v>罗池贯社区</v>
          </cell>
          <cell r="K19" t="str">
            <v>本人/户主</v>
          </cell>
          <cell r="L19" t="str">
            <v>2006、6</v>
          </cell>
          <cell r="M19" t="str">
            <v> 患胰腺癌、三孩子上学</v>
          </cell>
          <cell r="N19">
            <v>180</v>
          </cell>
        </row>
        <row r="20">
          <cell r="H20" t="str">
            <v>411323197706060065</v>
          </cell>
          <cell r="I20" t="str">
            <v>上集镇</v>
          </cell>
          <cell r="J20" t="str">
            <v>罗池贯社区</v>
          </cell>
          <cell r="K20" t="str">
            <v>配偶</v>
          </cell>
        </row>
        <row r="20">
          <cell r="N20">
            <v>180</v>
          </cell>
        </row>
        <row r="21">
          <cell r="H21" t="str">
            <v>411326201110010014</v>
          </cell>
          <cell r="I21" t="str">
            <v>上集镇</v>
          </cell>
          <cell r="J21" t="str">
            <v>罗池贯社区</v>
          </cell>
          <cell r="K21" t="str">
            <v>子</v>
          </cell>
        </row>
        <row r="21">
          <cell r="N21">
            <v>180</v>
          </cell>
        </row>
        <row r="22">
          <cell r="H22" t="str">
            <v>411323200202280026</v>
          </cell>
          <cell r="I22" t="str">
            <v>上集镇</v>
          </cell>
          <cell r="J22" t="str">
            <v>罗池贯社区</v>
          </cell>
          <cell r="K22" t="str">
            <v>女</v>
          </cell>
        </row>
        <row r="22">
          <cell r="N22">
            <v>180</v>
          </cell>
        </row>
        <row r="23">
          <cell r="H23" t="str">
            <v>41132620080115002X</v>
          </cell>
          <cell r="I23" t="str">
            <v>上集镇</v>
          </cell>
          <cell r="J23" t="str">
            <v>罗池贯社区</v>
          </cell>
          <cell r="K23" t="str">
            <v>女</v>
          </cell>
        </row>
        <row r="23">
          <cell r="N23">
            <v>180</v>
          </cell>
        </row>
        <row r="24">
          <cell r="H24" t="str">
            <v>411323197710150100</v>
          </cell>
          <cell r="I24" t="str">
            <v>马蹬镇</v>
          </cell>
          <cell r="J24" t="str">
            <v>财神庙村</v>
          </cell>
          <cell r="K24" t="str">
            <v>本人/户主</v>
          </cell>
          <cell r="L24" t="str">
            <v>2015、10</v>
          </cell>
          <cell r="M24" t="str">
            <v>脑梗死</v>
          </cell>
          <cell r="N24">
            <v>400</v>
          </cell>
        </row>
        <row r="25">
          <cell r="H25" t="str">
            <v>411323198906290046</v>
          </cell>
          <cell r="I25" t="str">
            <v>龙城街道</v>
          </cell>
          <cell r="J25" t="str">
            <v>西湾社区</v>
          </cell>
          <cell r="K25" t="str">
            <v>本人/户主</v>
          </cell>
          <cell r="L25" t="str">
            <v>2018、5</v>
          </cell>
          <cell r="M25" t="str">
            <v>患红斑狼疮</v>
          </cell>
          <cell r="N25">
            <v>305</v>
          </cell>
        </row>
        <row r="26">
          <cell r="H26" t="str">
            <v>411326201707030018</v>
          </cell>
          <cell r="I26" t="str">
            <v>龙城街道</v>
          </cell>
          <cell r="J26" t="str">
            <v>西湾社区</v>
          </cell>
          <cell r="K26" t="str">
            <v>子</v>
          </cell>
        </row>
        <row r="26">
          <cell r="N26">
            <v>305</v>
          </cell>
        </row>
        <row r="27">
          <cell r="H27" t="str">
            <v>411323200002180012</v>
          </cell>
          <cell r="I27" t="str">
            <v>商圣街道</v>
          </cell>
          <cell r="J27" t="str">
            <v>顺风社区</v>
          </cell>
          <cell r="K27" t="str">
            <v>本人/户主</v>
          </cell>
          <cell r="L27" t="str">
            <v>2015、1</v>
          </cell>
          <cell r="M27" t="str">
            <v>残疾</v>
          </cell>
          <cell r="N27">
            <v>475</v>
          </cell>
        </row>
        <row r="28">
          <cell r="H28" t="str">
            <v>412927195508100038</v>
          </cell>
          <cell r="I28" t="str">
            <v>商圣街道</v>
          </cell>
          <cell r="J28" t="str">
            <v>冬青社区</v>
          </cell>
          <cell r="K28" t="str">
            <v>本人/户主</v>
          </cell>
          <cell r="L28" t="str">
            <v>2019、5</v>
          </cell>
          <cell r="M28" t="str">
            <v>脑溢血后遗症</v>
          </cell>
          <cell r="N28">
            <v>230</v>
          </cell>
        </row>
        <row r="29">
          <cell r="H29" t="str">
            <v>412927195705250027</v>
          </cell>
          <cell r="I29" t="str">
            <v>商圣街道</v>
          </cell>
          <cell r="J29" t="str">
            <v>冬青社区</v>
          </cell>
          <cell r="K29" t="str">
            <v>配偶</v>
          </cell>
        </row>
        <row r="29">
          <cell r="N29">
            <v>230</v>
          </cell>
        </row>
        <row r="30">
          <cell r="H30" t="str">
            <v>411323200101200023</v>
          </cell>
          <cell r="I30" t="str">
            <v>西簧乡</v>
          </cell>
          <cell r="J30" t="str">
            <v>白庄村</v>
          </cell>
          <cell r="K30" t="str">
            <v>本人/户主</v>
          </cell>
          <cell r="L30" t="str">
            <v>2014、1</v>
          </cell>
          <cell r="M30" t="str">
            <v>缺乏劳动力</v>
          </cell>
          <cell r="N30">
            <v>455</v>
          </cell>
        </row>
        <row r="31">
          <cell r="H31" t="str">
            <v>412927194207122124</v>
          </cell>
          <cell r="I31" t="str">
            <v>荆紫关镇</v>
          </cell>
          <cell r="J31" t="str">
            <v>北街村</v>
          </cell>
          <cell r="K31" t="str">
            <v>本人/户主</v>
          </cell>
          <cell r="L31" t="str">
            <v>2006、6</v>
          </cell>
          <cell r="M31" t="str">
            <v>疾病</v>
          </cell>
          <cell r="N31">
            <v>475</v>
          </cell>
        </row>
        <row r="32">
          <cell r="H32" t="str">
            <v>41132619540528441X</v>
          </cell>
          <cell r="I32" t="str">
            <v>盛湾镇</v>
          </cell>
          <cell r="J32" t="str">
            <v>盛湾村</v>
          </cell>
          <cell r="K32" t="str">
            <v>本人/户主</v>
          </cell>
          <cell r="L32" t="str">
            <v>2009、7</v>
          </cell>
          <cell r="M32" t="str">
            <v>疾病</v>
          </cell>
          <cell r="N32">
            <v>435</v>
          </cell>
        </row>
        <row r="33">
          <cell r="H33" t="str">
            <v>412927197706152831</v>
          </cell>
          <cell r="I33" t="str">
            <v>金河镇</v>
          </cell>
          <cell r="J33" t="str">
            <v>蒿坪村</v>
          </cell>
          <cell r="K33" t="str">
            <v>本人/户主</v>
          </cell>
          <cell r="L33" t="str">
            <v>2006、6</v>
          </cell>
          <cell r="M33" t="str">
            <v>疾病</v>
          </cell>
          <cell r="N33">
            <v>300</v>
          </cell>
        </row>
        <row r="34">
          <cell r="H34" t="str">
            <v>411323196502233038</v>
          </cell>
          <cell r="I34" t="str">
            <v>盛湾镇</v>
          </cell>
          <cell r="J34" t="str">
            <v>柴店村</v>
          </cell>
          <cell r="K34" t="str">
            <v>本人/户主</v>
          </cell>
          <cell r="L34" t="str">
            <v>2006、6</v>
          </cell>
          <cell r="M34" t="str">
            <v>疾病</v>
          </cell>
          <cell r="N34">
            <v>435</v>
          </cell>
        </row>
        <row r="35">
          <cell r="H35" t="str">
            <v>412927196207234475</v>
          </cell>
          <cell r="I35" t="str">
            <v>盛湾镇</v>
          </cell>
          <cell r="J35" t="str">
            <v>天池村</v>
          </cell>
          <cell r="K35" t="str">
            <v>本人/户主</v>
          </cell>
          <cell r="L35" t="str">
            <v>2008、5</v>
          </cell>
          <cell r="M35" t="str">
            <v>失业</v>
          </cell>
          <cell r="N35">
            <v>435</v>
          </cell>
        </row>
        <row r="36">
          <cell r="H36" t="str">
            <v>41132319750902468X</v>
          </cell>
          <cell r="I36" t="str">
            <v>龙城街道</v>
          </cell>
          <cell r="J36" t="str">
            <v>红旗社区</v>
          </cell>
          <cell r="K36" t="str">
            <v>本人/户主</v>
          </cell>
          <cell r="L36" t="str">
            <v>2012、1</v>
          </cell>
          <cell r="M36" t="str">
            <v>缺乏劳动力</v>
          </cell>
          <cell r="N36">
            <v>190</v>
          </cell>
        </row>
        <row r="37">
          <cell r="H37" t="str">
            <v>411326200403216927</v>
          </cell>
          <cell r="I37" t="str">
            <v>龙城街道</v>
          </cell>
          <cell r="J37" t="str">
            <v>红旗社区</v>
          </cell>
          <cell r="K37" t="str">
            <v>女</v>
          </cell>
        </row>
        <row r="37">
          <cell r="N37">
            <v>190</v>
          </cell>
        </row>
        <row r="38">
          <cell r="H38" t="str">
            <v>411323199907170024</v>
          </cell>
          <cell r="I38" t="str">
            <v>龙城街道</v>
          </cell>
          <cell r="J38" t="str">
            <v>红旗社区</v>
          </cell>
          <cell r="K38" t="str">
            <v>女</v>
          </cell>
        </row>
        <row r="38">
          <cell r="N38">
            <v>190</v>
          </cell>
        </row>
        <row r="39">
          <cell r="H39" t="str">
            <v>411323198001280046</v>
          </cell>
          <cell r="I39" t="str">
            <v>金河镇</v>
          </cell>
          <cell r="J39" t="str">
            <v>金源社区</v>
          </cell>
          <cell r="K39" t="str">
            <v>本人/户主</v>
          </cell>
          <cell r="L39" t="str">
            <v>2020、9</v>
          </cell>
          <cell r="M39" t="str">
            <v>丧偶、患癌症</v>
          </cell>
          <cell r="N39">
            <v>330</v>
          </cell>
        </row>
        <row r="40">
          <cell r="H40" t="str">
            <v>411323200410210057</v>
          </cell>
          <cell r="I40" t="str">
            <v>金河镇</v>
          </cell>
          <cell r="J40" t="str">
            <v>金源社区</v>
          </cell>
          <cell r="K40" t="str">
            <v>子</v>
          </cell>
        </row>
        <row r="40">
          <cell r="N40">
            <v>330</v>
          </cell>
        </row>
        <row r="41">
          <cell r="H41" t="str">
            <v>412927197107200010</v>
          </cell>
          <cell r="I41" t="str">
            <v>商圣街道</v>
          </cell>
          <cell r="J41" t="str">
            <v>冬青社区</v>
          </cell>
          <cell r="K41" t="str">
            <v>本人/户主</v>
          </cell>
          <cell r="L41" t="str">
            <v>2011、1</v>
          </cell>
          <cell r="M41" t="str">
            <v>尿毒症</v>
          </cell>
          <cell r="N41">
            <v>505</v>
          </cell>
        </row>
        <row r="42">
          <cell r="H42" t="str">
            <v>412927196910284458</v>
          </cell>
          <cell r="I42" t="str">
            <v>盛湾镇</v>
          </cell>
          <cell r="J42" t="str">
            <v>河扒村</v>
          </cell>
          <cell r="K42" t="str">
            <v>本人/户主</v>
          </cell>
          <cell r="L42" t="str">
            <v>2008、5</v>
          </cell>
          <cell r="M42" t="str">
            <v>失业</v>
          </cell>
          <cell r="N42">
            <v>445</v>
          </cell>
        </row>
        <row r="43">
          <cell r="H43" t="str">
            <v>412927197202050030</v>
          </cell>
          <cell r="I43" t="str">
            <v>商圣街道</v>
          </cell>
          <cell r="J43" t="str">
            <v>冬青社区</v>
          </cell>
          <cell r="K43" t="str">
            <v>本人/户主</v>
          </cell>
          <cell r="L43" t="str">
            <v>2014、1</v>
          </cell>
          <cell r="M43" t="str">
            <v>重病</v>
          </cell>
          <cell r="N43">
            <v>170</v>
          </cell>
        </row>
        <row r="44">
          <cell r="H44" t="str">
            <v>411323200401140034</v>
          </cell>
          <cell r="I44" t="str">
            <v>商圣街道</v>
          </cell>
          <cell r="J44" t="str">
            <v>冬青社区</v>
          </cell>
          <cell r="K44" t="str">
            <v>子</v>
          </cell>
        </row>
        <row r="44">
          <cell r="N44">
            <v>170</v>
          </cell>
        </row>
        <row r="45">
          <cell r="H45" t="str">
            <v>411323200207200048</v>
          </cell>
          <cell r="I45" t="str">
            <v>商圣街道</v>
          </cell>
          <cell r="J45" t="str">
            <v>冬青社区</v>
          </cell>
          <cell r="K45" t="str">
            <v>女</v>
          </cell>
        </row>
        <row r="45">
          <cell r="N45">
            <v>160</v>
          </cell>
        </row>
        <row r="46">
          <cell r="H46" t="str">
            <v>412927194501150062</v>
          </cell>
          <cell r="I46" t="str">
            <v>商圣街道</v>
          </cell>
          <cell r="J46" t="str">
            <v>冬青社区</v>
          </cell>
          <cell r="K46" t="str">
            <v>父母</v>
          </cell>
        </row>
        <row r="46">
          <cell r="N46">
            <v>170</v>
          </cell>
        </row>
        <row r="47">
          <cell r="H47" t="str">
            <v>411326200308103019</v>
          </cell>
          <cell r="I47" t="str">
            <v>老城镇</v>
          </cell>
          <cell r="J47" t="str">
            <v>秧田村</v>
          </cell>
          <cell r="K47" t="str">
            <v>本人/户主</v>
          </cell>
          <cell r="L47" t="str">
            <v>2020、7</v>
          </cell>
          <cell r="M47" t="str">
            <v>患白血病</v>
          </cell>
          <cell r="N47">
            <v>500</v>
          </cell>
        </row>
        <row r="48">
          <cell r="H48" t="str">
            <v>412927196603050053</v>
          </cell>
          <cell r="I48" t="str">
            <v>上集镇</v>
          </cell>
          <cell r="J48" t="str">
            <v>程营社区</v>
          </cell>
          <cell r="K48" t="str">
            <v>本人/户主</v>
          </cell>
          <cell r="L48" t="str">
            <v>2006、6</v>
          </cell>
          <cell r="M48" t="str">
            <v>无业，有病</v>
          </cell>
          <cell r="N48">
            <v>415</v>
          </cell>
        </row>
        <row r="49">
          <cell r="H49" t="str">
            <v>412927195108210019</v>
          </cell>
          <cell r="I49" t="str">
            <v>滔河乡</v>
          </cell>
          <cell r="J49" t="str">
            <v>金营村</v>
          </cell>
          <cell r="K49" t="str">
            <v>本人/户主</v>
          </cell>
          <cell r="L49" t="str">
            <v>2010、10</v>
          </cell>
          <cell r="M49" t="str">
            <v>疾病</v>
          </cell>
          <cell r="N49">
            <v>445</v>
          </cell>
        </row>
        <row r="50">
          <cell r="H50" t="str">
            <v>412927196405110019</v>
          </cell>
          <cell r="I50" t="str">
            <v>毛堂乡</v>
          </cell>
          <cell r="J50" t="str">
            <v>白树村</v>
          </cell>
          <cell r="K50" t="str">
            <v>本人/户主</v>
          </cell>
          <cell r="L50" t="str">
            <v>2006、6</v>
          </cell>
          <cell r="M50" t="str">
            <v>失业</v>
          </cell>
          <cell r="N50">
            <v>445</v>
          </cell>
        </row>
        <row r="51">
          <cell r="H51" t="str">
            <v>41292719740105005X</v>
          </cell>
          <cell r="I51" t="str">
            <v>商圣街道</v>
          </cell>
          <cell r="J51" t="str">
            <v>冬青社区</v>
          </cell>
          <cell r="K51" t="str">
            <v>本人/户主</v>
          </cell>
          <cell r="L51" t="str">
            <v>2012、10</v>
          </cell>
          <cell r="M51" t="str">
            <v>智残</v>
          </cell>
          <cell r="N51">
            <v>495</v>
          </cell>
        </row>
        <row r="52">
          <cell r="H52" t="str">
            <v>412927194101123014</v>
          </cell>
          <cell r="I52" t="str">
            <v>商圣街道</v>
          </cell>
          <cell r="J52" t="str">
            <v>冬青社区</v>
          </cell>
          <cell r="K52" t="str">
            <v>本人/户主</v>
          </cell>
          <cell r="L52" t="str">
            <v>2020、8</v>
          </cell>
          <cell r="M52" t="str">
            <v>年老、有病</v>
          </cell>
          <cell r="N52">
            <v>430</v>
          </cell>
        </row>
        <row r="53">
          <cell r="H53" t="str">
            <v>412927194802090016</v>
          </cell>
          <cell r="I53" t="str">
            <v>龙城街道</v>
          </cell>
          <cell r="J53" t="str">
            <v>郑湾社区</v>
          </cell>
          <cell r="K53" t="str">
            <v>本人/户主</v>
          </cell>
          <cell r="L53" t="str">
            <v>2018、5</v>
          </cell>
          <cell r="M53" t="str">
            <v>年老、孩子有病</v>
          </cell>
          <cell r="N53">
            <v>220</v>
          </cell>
        </row>
        <row r="54">
          <cell r="H54" t="str">
            <v>412927195209190045</v>
          </cell>
          <cell r="I54" t="str">
            <v>龙城街道</v>
          </cell>
          <cell r="J54" t="str">
            <v>郑湾社区</v>
          </cell>
          <cell r="K54" t="str">
            <v>配偶</v>
          </cell>
        </row>
        <row r="54">
          <cell r="N54">
            <v>220</v>
          </cell>
        </row>
        <row r="55">
          <cell r="H55" t="str">
            <v>411323197611052134</v>
          </cell>
          <cell r="I55" t="str">
            <v>荆紫关镇</v>
          </cell>
          <cell r="J55" t="str">
            <v>店子村</v>
          </cell>
          <cell r="K55" t="str">
            <v>本人/户主</v>
          </cell>
          <cell r="L55" t="str">
            <v>2021、4</v>
          </cell>
          <cell r="M55" t="str">
            <v>本人精神病，孩子上大学</v>
          </cell>
          <cell r="N55">
            <v>450</v>
          </cell>
        </row>
        <row r="56">
          <cell r="H56" t="str">
            <v>41292719730504002X</v>
          </cell>
          <cell r="I56" t="str">
            <v>龙城街道</v>
          </cell>
          <cell r="J56" t="str">
            <v>上集社区</v>
          </cell>
          <cell r="K56" t="str">
            <v>本人/户主</v>
          </cell>
          <cell r="L56" t="str">
            <v>2009、7</v>
          </cell>
          <cell r="M56" t="str">
            <v>重病</v>
          </cell>
          <cell r="N56">
            <v>235</v>
          </cell>
        </row>
        <row r="57">
          <cell r="H57" t="str">
            <v>411323199901104413</v>
          </cell>
          <cell r="I57" t="str">
            <v>龙城街道</v>
          </cell>
          <cell r="J57" t="str">
            <v>上集社区</v>
          </cell>
          <cell r="K57" t="str">
            <v>子</v>
          </cell>
        </row>
        <row r="57">
          <cell r="N57">
            <v>230</v>
          </cell>
        </row>
        <row r="58">
          <cell r="H58" t="str">
            <v>411326202010110389</v>
          </cell>
          <cell r="I58" t="str">
            <v>龙城街道</v>
          </cell>
          <cell r="J58" t="str">
            <v>上集社区</v>
          </cell>
          <cell r="K58" t="str">
            <v>孙子、孙女或外孙子、外孙女</v>
          </cell>
        </row>
        <row r="58">
          <cell r="N58">
            <v>230</v>
          </cell>
        </row>
        <row r="59">
          <cell r="H59" t="str">
            <v>412927193901094421</v>
          </cell>
          <cell r="I59" t="str">
            <v>盛湾镇</v>
          </cell>
          <cell r="J59" t="str">
            <v>盛湾村</v>
          </cell>
          <cell r="K59" t="str">
            <v>本人/户主</v>
          </cell>
          <cell r="L59" t="str">
            <v>2014、10</v>
          </cell>
          <cell r="M59" t="str">
            <v>重病</v>
          </cell>
          <cell r="N59">
            <v>465</v>
          </cell>
        </row>
        <row r="60">
          <cell r="H60" t="str">
            <v>412927194705050012</v>
          </cell>
          <cell r="I60" t="str">
            <v>龙城街道</v>
          </cell>
          <cell r="J60" t="str">
            <v>西湾社区</v>
          </cell>
          <cell r="K60" t="str">
            <v>配偶</v>
          </cell>
        </row>
        <row r="60">
          <cell r="N60">
            <v>260</v>
          </cell>
        </row>
        <row r="61">
          <cell r="H61" t="str">
            <v>41292719490520002X</v>
          </cell>
          <cell r="I61" t="str">
            <v>龙城街道</v>
          </cell>
          <cell r="J61" t="str">
            <v>西湾社区</v>
          </cell>
          <cell r="K61" t="str">
            <v>本人/户主</v>
          </cell>
          <cell r="L61" t="str">
            <v>2019、7</v>
          </cell>
          <cell r="M61" t="str">
            <v>夫妻俩长期慢性病</v>
          </cell>
          <cell r="N61">
            <v>260</v>
          </cell>
        </row>
        <row r="62">
          <cell r="H62" t="str">
            <v>41292719500717002X</v>
          </cell>
          <cell r="I62" t="str">
            <v>商圣街道</v>
          </cell>
          <cell r="J62" t="str">
            <v>冬青社区</v>
          </cell>
          <cell r="K62" t="str">
            <v>本人/户主</v>
          </cell>
          <cell r="L62" t="str">
            <v>2017、10</v>
          </cell>
          <cell r="M62" t="str">
            <v>年老、有病</v>
          </cell>
          <cell r="N62">
            <v>335</v>
          </cell>
        </row>
        <row r="63">
          <cell r="H63" t="str">
            <v>412927196605091131</v>
          </cell>
          <cell r="I63" t="str">
            <v>毛堂乡</v>
          </cell>
          <cell r="J63" t="str">
            <v>白树村</v>
          </cell>
          <cell r="K63" t="str">
            <v>本人/户主</v>
          </cell>
          <cell r="L63" t="str">
            <v>2006、6</v>
          </cell>
          <cell r="M63" t="str">
            <v>失业、残疾</v>
          </cell>
          <cell r="N63">
            <v>435</v>
          </cell>
        </row>
        <row r="64">
          <cell r="H64" t="str">
            <v>412927196605256354</v>
          </cell>
          <cell r="I64" t="str">
            <v>上集镇</v>
          </cell>
          <cell r="J64" t="str">
            <v>塘坊村</v>
          </cell>
          <cell r="K64" t="str">
            <v>本人/户主</v>
          </cell>
          <cell r="L64" t="str">
            <v>2015、7</v>
          </cell>
          <cell r="M64" t="str">
            <v>失业，妻子有病</v>
          </cell>
          <cell r="N64">
            <v>395</v>
          </cell>
        </row>
        <row r="65">
          <cell r="H65" t="str">
            <v>411323194705032122</v>
          </cell>
          <cell r="I65" t="str">
            <v>荆紫关镇</v>
          </cell>
          <cell r="J65" t="str">
            <v>中街村</v>
          </cell>
          <cell r="K65" t="str">
            <v>本人/户主</v>
          </cell>
          <cell r="L65" t="str">
            <v>2010、1</v>
          </cell>
          <cell r="M65" t="str">
            <v>缺乏劳动力</v>
          </cell>
          <cell r="N65">
            <v>425</v>
          </cell>
        </row>
        <row r="66">
          <cell r="H66" t="str">
            <v>411323200508155340</v>
          </cell>
          <cell r="I66" t="str">
            <v>香花镇</v>
          </cell>
          <cell r="J66" t="str">
            <v>香北村</v>
          </cell>
          <cell r="K66" t="str">
            <v>子</v>
          </cell>
        </row>
        <row r="66">
          <cell r="N66">
            <v>270</v>
          </cell>
        </row>
        <row r="67">
          <cell r="H67" t="str">
            <v>412927197908135335</v>
          </cell>
          <cell r="I67" t="str">
            <v>香花镇</v>
          </cell>
          <cell r="J67" t="str">
            <v>香北村</v>
          </cell>
          <cell r="K67" t="str">
            <v>本人/户主</v>
          </cell>
          <cell r="L67" t="str">
            <v>2018、6</v>
          </cell>
          <cell r="M67" t="str">
            <v>失业、孩子上学</v>
          </cell>
          <cell r="N67">
            <v>270</v>
          </cell>
        </row>
        <row r="68">
          <cell r="H68" t="str">
            <v>412927197006167055</v>
          </cell>
          <cell r="I68" t="str">
            <v>滔河乡</v>
          </cell>
          <cell r="J68" t="str">
            <v>刘伙村</v>
          </cell>
          <cell r="K68" t="str">
            <v>本人/户主</v>
          </cell>
          <cell r="L68" t="str">
            <v>2006、6</v>
          </cell>
          <cell r="M68" t="str">
            <v>失业</v>
          </cell>
          <cell r="N68">
            <v>415</v>
          </cell>
        </row>
        <row r="69">
          <cell r="H69" t="str">
            <v>412927196606110525</v>
          </cell>
          <cell r="I69" t="str">
            <v>龙城街道</v>
          </cell>
          <cell r="J69" t="str">
            <v>西湾社区</v>
          </cell>
          <cell r="K69" t="str">
            <v>配偶</v>
          </cell>
        </row>
        <row r="69">
          <cell r="N69">
            <v>270</v>
          </cell>
        </row>
        <row r="70">
          <cell r="H70" t="str">
            <v>412927196607280550</v>
          </cell>
          <cell r="I70" t="str">
            <v>龙城街道</v>
          </cell>
          <cell r="J70" t="str">
            <v>西湾社区</v>
          </cell>
          <cell r="K70" t="str">
            <v>本人/户主</v>
          </cell>
          <cell r="L70" t="str">
            <v>2017、9</v>
          </cell>
          <cell r="M70" t="str">
            <v>本人耳聋，妻子糖尿病</v>
          </cell>
          <cell r="N70">
            <v>270</v>
          </cell>
        </row>
        <row r="71">
          <cell r="H71" t="str">
            <v>41292719570615001X</v>
          </cell>
          <cell r="I71" t="str">
            <v>商圣街道</v>
          </cell>
          <cell r="J71" t="str">
            <v>狮子路社区</v>
          </cell>
          <cell r="K71" t="str">
            <v>本人/户主</v>
          </cell>
          <cell r="L71" t="str">
            <v>2006、12</v>
          </cell>
          <cell r="M71" t="str">
            <v>残疾</v>
          </cell>
          <cell r="N71">
            <v>475</v>
          </cell>
        </row>
        <row r="72">
          <cell r="H72" t="str">
            <v>411323198508130055</v>
          </cell>
          <cell r="I72" t="str">
            <v>上集镇</v>
          </cell>
          <cell r="J72" t="str">
            <v>程营社区</v>
          </cell>
          <cell r="K72" t="str">
            <v>本人/户主</v>
          </cell>
          <cell r="L72" t="str">
            <v>2017、8</v>
          </cell>
          <cell r="M72" t="str">
            <v>残疾一级</v>
          </cell>
          <cell r="N72">
            <v>475</v>
          </cell>
        </row>
        <row r="73">
          <cell r="H73" t="str">
            <v>412927195302100024</v>
          </cell>
          <cell r="I73" t="str">
            <v>龙城街道</v>
          </cell>
          <cell r="J73" t="str">
            <v>西湾社区</v>
          </cell>
          <cell r="K73" t="str">
            <v>本人/户主</v>
          </cell>
          <cell r="L73" t="str">
            <v>2017、9</v>
          </cell>
          <cell r="M73" t="str">
            <v>严重风湿病</v>
          </cell>
          <cell r="N73">
            <v>450</v>
          </cell>
        </row>
        <row r="74">
          <cell r="H74" t="str">
            <v>412927195808070010</v>
          </cell>
          <cell r="I74" t="str">
            <v>龙城街道</v>
          </cell>
          <cell r="J74" t="str">
            <v>上集社区</v>
          </cell>
          <cell r="K74" t="str">
            <v>本人/户主</v>
          </cell>
          <cell r="L74" t="str">
            <v>2014、4</v>
          </cell>
          <cell r="M74" t="str">
            <v>中风偏瘫</v>
          </cell>
          <cell r="N74">
            <v>475</v>
          </cell>
        </row>
        <row r="75">
          <cell r="H75" t="str">
            <v>411323199510067002</v>
          </cell>
          <cell r="I75" t="str">
            <v>商圣街道</v>
          </cell>
          <cell r="J75" t="str">
            <v>幸福社区</v>
          </cell>
          <cell r="K75" t="str">
            <v>本人/户主</v>
          </cell>
          <cell r="L75" t="str">
            <v>2012、7</v>
          </cell>
          <cell r="M75" t="str">
            <v>残疾</v>
          </cell>
          <cell r="N75">
            <v>295</v>
          </cell>
        </row>
        <row r="76">
          <cell r="H76" t="str">
            <v>411326202105020060</v>
          </cell>
          <cell r="I76" t="str">
            <v>商圣街道</v>
          </cell>
          <cell r="J76" t="str">
            <v>幸福社区</v>
          </cell>
          <cell r="K76" t="str">
            <v>长女</v>
          </cell>
        </row>
        <row r="76">
          <cell r="N76">
            <v>295</v>
          </cell>
        </row>
        <row r="77">
          <cell r="H77" t="str">
            <v>412927195105120026</v>
          </cell>
          <cell r="I77" t="str">
            <v>商圣街道</v>
          </cell>
          <cell r="J77" t="str">
            <v>幸福社区</v>
          </cell>
          <cell r="K77" t="str">
            <v>本人/户主</v>
          </cell>
          <cell r="L77" t="str">
            <v>2021、8</v>
          </cell>
        </row>
        <row r="77">
          <cell r="N77">
            <v>300</v>
          </cell>
        </row>
        <row r="78">
          <cell r="H78" t="str">
            <v>411326201003143030</v>
          </cell>
          <cell r="I78" t="str">
            <v>老城镇</v>
          </cell>
          <cell r="J78" t="str">
            <v>穆山村</v>
          </cell>
          <cell r="K78" t="str">
            <v>子</v>
          </cell>
        </row>
        <row r="78">
          <cell r="N78">
            <v>295</v>
          </cell>
        </row>
        <row r="79">
          <cell r="H79" t="str">
            <v>411323197307133060</v>
          </cell>
          <cell r="I79" t="str">
            <v>老城镇</v>
          </cell>
          <cell r="J79" t="str">
            <v>穆山村</v>
          </cell>
          <cell r="K79" t="str">
            <v>本人/户主</v>
          </cell>
          <cell r="L79" t="str">
            <v>2017、10</v>
          </cell>
          <cell r="M79" t="str">
            <v>离异、俩孩子上学</v>
          </cell>
          <cell r="N79">
            <v>295</v>
          </cell>
        </row>
        <row r="80">
          <cell r="H80" t="str">
            <v>411323198912050049</v>
          </cell>
          <cell r="I80" t="str">
            <v>商圣街道</v>
          </cell>
          <cell r="J80" t="str">
            <v>狮子路社区</v>
          </cell>
          <cell r="K80" t="str">
            <v>女</v>
          </cell>
        </row>
        <row r="80">
          <cell r="N80">
            <v>340</v>
          </cell>
        </row>
        <row r="81">
          <cell r="H81" t="str">
            <v>412927196406030010</v>
          </cell>
          <cell r="I81" t="str">
            <v>商圣街道</v>
          </cell>
          <cell r="J81" t="str">
            <v>狮子路社区</v>
          </cell>
          <cell r="K81" t="str">
            <v>本人/户主</v>
          </cell>
          <cell r="L81" t="str">
            <v>2017、12</v>
          </cell>
          <cell r="M81" t="str">
            <v>智力残疾</v>
          </cell>
          <cell r="N81">
            <v>340</v>
          </cell>
        </row>
        <row r="82">
          <cell r="H82" t="str">
            <v>412927197605233843</v>
          </cell>
          <cell r="I82" t="str">
            <v>龙城街道</v>
          </cell>
          <cell r="J82" t="str">
            <v>郑湾社区</v>
          </cell>
          <cell r="K82" t="str">
            <v>配偶</v>
          </cell>
        </row>
        <row r="82">
          <cell r="N82">
            <v>200</v>
          </cell>
        </row>
        <row r="83">
          <cell r="H83" t="str">
            <v>411323199810040039</v>
          </cell>
          <cell r="I83" t="str">
            <v>龙城街道</v>
          </cell>
          <cell r="J83" t="str">
            <v>郑湾社区</v>
          </cell>
          <cell r="K83" t="str">
            <v>子</v>
          </cell>
        </row>
        <row r="83">
          <cell r="N83">
            <v>200</v>
          </cell>
        </row>
        <row r="84">
          <cell r="H84" t="str">
            <v>411326200901050093</v>
          </cell>
          <cell r="I84" t="str">
            <v>龙城街道</v>
          </cell>
          <cell r="J84" t="str">
            <v>郑湾社区</v>
          </cell>
          <cell r="K84" t="str">
            <v>子</v>
          </cell>
        </row>
        <row r="84">
          <cell r="N84">
            <v>200</v>
          </cell>
        </row>
        <row r="85">
          <cell r="H85" t="str">
            <v>412927197608180011</v>
          </cell>
          <cell r="I85" t="str">
            <v>龙城街道</v>
          </cell>
          <cell r="J85" t="str">
            <v>郑湾社区</v>
          </cell>
          <cell r="K85" t="str">
            <v>本人/户主</v>
          </cell>
          <cell r="L85" t="str">
            <v>2012、10</v>
          </cell>
          <cell r="M85" t="str">
            <v>重病</v>
          </cell>
          <cell r="N85">
            <v>210</v>
          </cell>
        </row>
        <row r="86">
          <cell r="H86" t="str">
            <v>412927194102071412</v>
          </cell>
          <cell r="I86" t="str">
            <v>西簧乡</v>
          </cell>
          <cell r="J86" t="str">
            <v>谢湾村</v>
          </cell>
          <cell r="K86" t="str">
            <v>本人/户主</v>
          </cell>
          <cell r="L86" t="str">
            <v>2013、1</v>
          </cell>
          <cell r="M86" t="str">
            <v>重病</v>
          </cell>
          <cell r="N86">
            <v>425</v>
          </cell>
        </row>
        <row r="87">
          <cell r="H87" t="str">
            <v>411323199808040048</v>
          </cell>
          <cell r="I87" t="str">
            <v>上集镇</v>
          </cell>
          <cell r="J87" t="str">
            <v>程营社区</v>
          </cell>
          <cell r="K87" t="str">
            <v>女</v>
          </cell>
        </row>
        <row r="87">
          <cell r="N87">
            <v>305</v>
          </cell>
        </row>
        <row r="88">
          <cell r="H88" t="str">
            <v>412927197411150011</v>
          </cell>
          <cell r="I88" t="str">
            <v>上集镇</v>
          </cell>
          <cell r="J88" t="str">
            <v>程营社区</v>
          </cell>
          <cell r="K88" t="str">
            <v>本人/户主</v>
          </cell>
          <cell r="L88" t="str">
            <v>2015、11</v>
          </cell>
          <cell r="M88" t="str">
            <v>患精神病</v>
          </cell>
          <cell r="N88">
            <v>305</v>
          </cell>
        </row>
        <row r="89">
          <cell r="H89" t="str">
            <v>412927197305084452</v>
          </cell>
          <cell r="I89" t="str">
            <v>盛湾镇</v>
          </cell>
          <cell r="J89" t="str">
            <v>泰山庙村</v>
          </cell>
          <cell r="K89" t="str">
            <v>本人/户主</v>
          </cell>
          <cell r="L89" t="str">
            <v>2014、7</v>
          </cell>
          <cell r="M89" t="str">
            <v>残疾</v>
          </cell>
          <cell r="N89">
            <v>365</v>
          </cell>
        </row>
        <row r="90">
          <cell r="H90" t="str">
            <v>411326201310200250</v>
          </cell>
          <cell r="I90" t="str">
            <v>龙城街道</v>
          </cell>
          <cell r="J90" t="str">
            <v>郑湾社区</v>
          </cell>
          <cell r="K90" t="str">
            <v>子</v>
          </cell>
        </row>
        <row r="90">
          <cell r="N90">
            <v>250</v>
          </cell>
        </row>
        <row r="91">
          <cell r="H91" t="str">
            <v>411323198503120018</v>
          </cell>
          <cell r="I91" t="str">
            <v>龙城街道</v>
          </cell>
          <cell r="J91" t="str">
            <v>郑湾社区</v>
          </cell>
          <cell r="K91" t="str">
            <v>本人/户主</v>
          </cell>
          <cell r="L91">
            <v>2016.6</v>
          </cell>
          <cell r="M91" t="str">
            <v>脑瘫</v>
          </cell>
          <cell r="N91">
            <v>250</v>
          </cell>
        </row>
        <row r="92">
          <cell r="H92" t="str">
            <v>411323194703183429</v>
          </cell>
          <cell r="I92" t="str">
            <v>大石桥乡</v>
          </cell>
          <cell r="J92" t="str">
            <v>西岭村</v>
          </cell>
          <cell r="K92" t="str">
            <v>本人/户主</v>
          </cell>
          <cell r="L92" t="str">
            <v>2019、4</v>
          </cell>
          <cell r="M92" t="str">
            <v>丧偶，有病</v>
          </cell>
          <cell r="N92">
            <v>430</v>
          </cell>
        </row>
        <row r="93">
          <cell r="H93" t="str">
            <v>411323198301020035</v>
          </cell>
          <cell r="I93" t="str">
            <v>上集镇</v>
          </cell>
          <cell r="J93" t="str">
            <v>朝阳社区</v>
          </cell>
          <cell r="K93" t="str">
            <v>本人/户主</v>
          </cell>
          <cell r="L93" t="str">
            <v>2012、12</v>
          </cell>
          <cell r="M93" t="str">
            <v>无业，有病</v>
          </cell>
          <cell r="N93">
            <v>300</v>
          </cell>
        </row>
        <row r="94">
          <cell r="H94" t="str">
            <v>412927197311232124</v>
          </cell>
          <cell r="I94" t="str">
            <v>荆紫关镇</v>
          </cell>
          <cell r="J94" t="str">
            <v>魏村</v>
          </cell>
          <cell r="K94" t="str">
            <v>本人/户主</v>
          </cell>
          <cell r="L94" t="str">
            <v>2019、1</v>
          </cell>
          <cell r="M94" t="str">
            <v>无业、孩子上学</v>
          </cell>
          <cell r="N94">
            <v>355</v>
          </cell>
        </row>
        <row r="95">
          <cell r="H95" t="str">
            <v>411323198210230037</v>
          </cell>
          <cell r="I95" t="str">
            <v>荆紫关镇</v>
          </cell>
          <cell r="J95" t="str">
            <v>中街村</v>
          </cell>
          <cell r="K95" t="str">
            <v>本人/户主</v>
          </cell>
          <cell r="L95" t="str">
            <v>2006、6</v>
          </cell>
          <cell r="M95" t="str">
            <v>残疾</v>
          </cell>
          <cell r="N95">
            <v>395</v>
          </cell>
        </row>
        <row r="96">
          <cell r="H96" t="str">
            <v>412927197512080024</v>
          </cell>
          <cell r="I96" t="str">
            <v>商圣街道</v>
          </cell>
          <cell r="J96" t="str">
            <v>冬青社区</v>
          </cell>
          <cell r="K96" t="str">
            <v>本人/户主</v>
          </cell>
          <cell r="L96" t="str">
            <v>2014、10</v>
          </cell>
          <cell r="M96" t="str">
            <v>精神病</v>
          </cell>
          <cell r="N96">
            <v>475</v>
          </cell>
        </row>
        <row r="97">
          <cell r="H97" t="str">
            <v>411323198102160035</v>
          </cell>
          <cell r="I97" t="str">
            <v>商圣街道</v>
          </cell>
          <cell r="J97" t="str">
            <v>狮子路社区</v>
          </cell>
          <cell r="K97" t="str">
            <v>子</v>
          </cell>
        </row>
        <row r="97">
          <cell r="N97">
            <v>340</v>
          </cell>
        </row>
        <row r="98">
          <cell r="H98" t="str">
            <v>412927194502150021</v>
          </cell>
          <cell r="I98" t="str">
            <v>商圣街道</v>
          </cell>
          <cell r="J98" t="str">
            <v>狮子路社区</v>
          </cell>
          <cell r="K98" t="str">
            <v>本人/户主</v>
          </cell>
          <cell r="L98" t="str">
            <v>2006、6</v>
          </cell>
          <cell r="M98" t="str">
            <v>残疾</v>
          </cell>
          <cell r="N98">
            <v>340</v>
          </cell>
        </row>
        <row r="99">
          <cell r="H99" t="str">
            <v>411323197310060093</v>
          </cell>
          <cell r="I99" t="str">
            <v>龙城街道</v>
          </cell>
          <cell r="J99" t="str">
            <v>郑湾社区</v>
          </cell>
          <cell r="K99" t="str">
            <v>本人/户主</v>
          </cell>
          <cell r="L99" t="str">
            <v>2007、12</v>
          </cell>
          <cell r="M99" t="str">
            <v>残疾</v>
          </cell>
          <cell r="N99">
            <v>435</v>
          </cell>
        </row>
        <row r="100">
          <cell r="H100" t="str">
            <v>412927195305112143</v>
          </cell>
          <cell r="I100" t="str">
            <v>荆紫关镇</v>
          </cell>
          <cell r="J100" t="str">
            <v>中街村</v>
          </cell>
          <cell r="K100" t="str">
            <v>本人/户主</v>
          </cell>
          <cell r="L100" t="str">
            <v>2010、10</v>
          </cell>
          <cell r="M100" t="str">
            <v>疾病</v>
          </cell>
          <cell r="N100">
            <v>425</v>
          </cell>
        </row>
        <row r="101">
          <cell r="H101" t="str">
            <v>412927193905202629</v>
          </cell>
          <cell r="I101" t="str">
            <v>金河镇</v>
          </cell>
          <cell r="J101" t="str">
            <v>金汇社区</v>
          </cell>
          <cell r="K101" t="str">
            <v>本人/户主</v>
          </cell>
          <cell r="L101" t="str">
            <v>2016、8</v>
          </cell>
          <cell r="M101" t="str">
            <v>常年有病</v>
          </cell>
          <cell r="N101">
            <v>350</v>
          </cell>
        </row>
        <row r="102">
          <cell r="H102" t="str">
            <v>411326200907300014</v>
          </cell>
          <cell r="I102" t="str">
            <v>龙城街道</v>
          </cell>
          <cell r="J102" t="str">
            <v>春风社区</v>
          </cell>
          <cell r="K102" t="str">
            <v>兄弟姐妹</v>
          </cell>
        </row>
        <row r="102">
          <cell r="N102">
            <v>250</v>
          </cell>
        </row>
        <row r="103">
          <cell r="H103" t="str">
            <v>411326200709180023</v>
          </cell>
          <cell r="I103" t="str">
            <v>龙城街道</v>
          </cell>
          <cell r="J103" t="str">
            <v>春风社区</v>
          </cell>
          <cell r="K103" t="str">
            <v>本人/户主</v>
          </cell>
          <cell r="L103" t="str">
            <v>2020、1</v>
          </cell>
          <cell r="M103" t="str">
            <v>父亲去世，姐弟俩上学</v>
          </cell>
          <cell r="N103">
            <v>250</v>
          </cell>
        </row>
        <row r="104">
          <cell r="H104" t="str">
            <v>412927194312140025</v>
          </cell>
          <cell r="I104" t="str">
            <v>龙城街道</v>
          </cell>
          <cell r="J104" t="str">
            <v>西湾社区</v>
          </cell>
          <cell r="K104" t="str">
            <v>本人/户主</v>
          </cell>
          <cell r="L104" t="str">
            <v>2020、1</v>
          </cell>
          <cell r="M104" t="str">
            <v>年老、有病</v>
          </cell>
          <cell r="N104">
            <v>430</v>
          </cell>
        </row>
        <row r="105">
          <cell r="H105" t="str">
            <v>412927197201070072</v>
          </cell>
          <cell r="I105" t="str">
            <v>上集镇</v>
          </cell>
          <cell r="J105" t="str">
            <v>朝阳社区</v>
          </cell>
          <cell r="K105" t="str">
            <v>本人/户主</v>
          </cell>
          <cell r="L105" t="str">
            <v>2014、10</v>
          </cell>
          <cell r="M105" t="str">
            <v>失业，妻有病</v>
          </cell>
          <cell r="N105">
            <v>395</v>
          </cell>
        </row>
        <row r="106">
          <cell r="H106" t="str">
            <v>41292719781215016X</v>
          </cell>
          <cell r="I106" t="str">
            <v>上集镇</v>
          </cell>
          <cell r="J106" t="str">
            <v>东沟村</v>
          </cell>
          <cell r="K106" t="str">
            <v>本人/户主</v>
          </cell>
          <cell r="L106" t="str">
            <v>2013、10</v>
          </cell>
          <cell r="M106" t="str">
            <v>严重精神病</v>
          </cell>
          <cell r="N106">
            <v>435</v>
          </cell>
        </row>
        <row r="107">
          <cell r="H107" t="str">
            <v>412927197001130034</v>
          </cell>
          <cell r="I107" t="str">
            <v>龙城街道</v>
          </cell>
          <cell r="J107" t="str">
            <v>红旗社区</v>
          </cell>
          <cell r="K107" t="str">
            <v>本人/户主</v>
          </cell>
          <cell r="L107" t="str">
            <v>2006、6</v>
          </cell>
          <cell r="M107" t="str">
            <v>疾病</v>
          </cell>
          <cell r="N107">
            <v>345</v>
          </cell>
        </row>
        <row r="108">
          <cell r="H108" t="str">
            <v>412927196401080051</v>
          </cell>
          <cell r="I108" t="str">
            <v>上集镇</v>
          </cell>
          <cell r="J108" t="str">
            <v>程营社区</v>
          </cell>
          <cell r="K108" t="str">
            <v>本人/户主</v>
          </cell>
          <cell r="L108" t="str">
            <v>2006、6</v>
          </cell>
          <cell r="M108" t="str">
            <v>残疾</v>
          </cell>
          <cell r="N108">
            <v>495</v>
          </cell>
        </row>
        <row r="109">
          <cell r="H109" t="str">
            <v>411323199810192163</v>
          </cell>
          <cell r="I109" t="str">
            <v>荆紫关镇</v>
          </cell>
          <cell r="J109" t="str">
            <v>汉王坪村</v>
          </cell>
          <cell r="K109" t="str">
            <v>女</v>
          </cell>
        </row>
        <row r="109">
          <cell r="N109">
            <v>250</v>
          </cell>
        </row>
        <row r="110">
          <cell r="H110" t="str">
            <v>41292719730911214X</v>
          </cell>
          <cell r="I110" t="str">
            <v>荆紫关镇</v>
          </cell>
          <cell r="J110" t="str">
            <v>汉王坪村</v>
          </cell>
          <cell r="K110" t="str">
            <v>本人/户主</v>
          </cell>
          <cell r="L110" t="str">
            <v>2011、1</v>
          </cell>
          <cell r="M110" t="str">
            <v>缺乏劳动力</v>
          </cell>
          <cell r="N110">
            <v>250</v>
          </cell>
        </row>
        <row r="111">
          <cell r="H111" t="str">
            <v>412927197303052633</v>
          </cell>
          <cell r="I111" t="str">
            <v>金河镇</v>
          </cell>
          <cell r="J111" t="str">
            <v>东升村</v>
          </cell>
          <cell r="K111" t="str">
            <v>本人/户主</v>
          </cell>
          <cell r="L111" t="str">
            <v>2015、4</v>
          </cell>
          <cell r="M111" t="str">
            <v>夫妻俩都残疾</v>
          </cell>
          <cell r="N111">
            <v>455</v>
          </cell>
        </row>
        <row r="112">
          <cell r="H112" t="str">
            <v>412927195507262166</v>
          </cell>
          <cell r="I112" t="str">
            <v>荆紫关镇</v>
          </cell>
          <cell r="J112" t="str">
            <v>南街村</v>
          </cell>
          <cell r="K112" t="str">
            <v>本人/户主</v>
          </cell>
          <cell r="L112" t="str">
            <v>2012、1</v>
          </cell>
          <cell r="M112" t="str">
            <v>重病</v>
          </cell>
          <cell r="N112">
            <v>425</v>
          </cell>
        </row>
        <row r="113">
          <cell r="H113" t="str">
            <v>41292719400114001X</v>
          </cell>
          <cell r="I113" t="str">
            <v>龙城街道</v>
          </cell>
          <cell r="J113" t="str">
            <v>西湾社区</v>
          </cell>
          <cell r="K113" t="str">
            <v>配偶</v>
          </cell>
        </row>
        <row r="113">
          <cell r="N113">
            <v>290</v>
          </cell>
        </row>
        <row r="114">
          <cell r="H114" t="str">
            <v>412927194305040026</v>
          </cell>
          <cell r="I114" t="str">
            <v>龙城街道</v>
          </cell>
          <cell r="J114" t="str">
            <v>西湾社区</v>
          </cell>
          <cell r="K114" t="str">
            <v>本人/户主</v>
          </cell>
          <cell r="L114" t="str">
            <v>2017、9</v>
          </cell>
          <cell r="M114" t="str">
            <v>年老、有病</v>
          </cell>
          <cell r="N114">
            <v>290</v>
          </cell>
        </row>
        <row r="115">
          <cell r="H115" t="str">
            <v>412927193301120016</v>
          </cell>
          <cell r="I115" t="str">
            <v>龙城街道</v>
          </cell>
          <cell r="J115" t="str">
            <v>上集社区</v>
          </cell>
          <cell r="K115" t="str">
            <v>本人/户主</v>
          </cell>
          <cell r="L115" t="str">
            <v>2015、10</v>
          </cell>
          <cell r="M115" t="str">
            <v>年老、有病</v>
          </cell>
          <cell r="N115">
            <v>395</v>
          </cell>
        </row>
        <row r="116">
          <cell r="H116" t="str">
            <v>411323200103275328</v>
          </cell>
          <cell r="I116" t="str">
            <v>香花镇</v>
          </cell>
          <cell r="J116" t="str">
            <v>张寨村</v>
          </cell>
          <cell r="K116" t="str">
            <v>女</v>
          </cell>
        </row>
        <row r="116">
          <cell r="N116">
            <v>240</v>
          </cell>
        </row>
        <row r="117">
          <cell r="H117" t="str">
            <v>411323197206135382</v>
          </cell>
          <cell r="I117" t="str">
            <v>香花镇</v>
          </cell>
          <cell r="J117" t="str">
            <v>张寨村</v>
          </cell>
          <cell r="K117" t="str">
            <v>本人/户主</v>
          </cell>
          <cell r="L117" t="str">
            <v>2006、6</v>
          </cell>
          <cell r="M117" t="str">
            <v>失业</v>
          </cell>
          <cell r="N117">
            <v>245</v>
          </cell>
        </row>
        <row r="118">
          <cell r="H118" t="str">
            <v>411323200302200011</v>
          </cell>
          <cell r="I118" t="str">
            <v>商圣街道</v>
          </cell>
          <cell r="J118" t="str">
            <v>狮子路社区</v>
          </cell>
          <cell r="K118" t="str">
            <v>子</v>
          </cell>
        </row>
        <row r="118">
          <cell r="N118">
            <v>275</v>
          </cell>
        </row>
        <row r="119">
          <cell r="H119" t="str">
            <v>412927197109150010</v>
          </cell>
          <cell r="I119" t="str">
            <v>商圣街道</v>
          </cell>
          <cell r="J119" t="str">
            <v>狮子路社区</v>
          </cell>
          <cell r="K119" t="str">
            <v>本人/户主</v>
          </cell>
          <cell r="L119" t="str">
            <v>2017、12</v>
          </cell>
          <cell r="M119" t="str">
            <v>丧偶、俩孩子上学</v>
          </cell>
          <cell r="N119">
            <v>275</v>
          </cell>
        </row>
        <row r="120">
          <cell r="H120" t="str">
            <v>412927194909244425</v>
          </cell>
          <cell r="I120" t="str">
            <v>盛湾镇</v>
          </cell>
          <cell r="J120" t="str">
            <v>杨岗村</v>
          </cell>
          <cell r="K120" t="str">
            <v>本人/户主</v>
          </cell>
          <cell r="L120" t="str">
            <v>2007、1</v>
          </cell>
          <cell r="M120" t="str">
            <v>缺乏劳动力</v>
          </cell>
          <cell r="N120">
            <v>435</v>
          </cell>
        </row>
        <row r="121">
          <cell r="H121" t="str">
            <v>411323200306020034</v>
          </cell>
          <cell r="I121" t="str">
            <v>上集镇</v>
          </cell>
          <cell r="J121" t="str">
            <v>谢岭社区</v>
          </cell>
          <cell r="K121" t="str">
            <v>子</v>
          </cell>
        </row>
        <row r="121">
          <cell r="N121">
            <v>200</v>
          </cell>
        </row>
        <row r="122">
          <cell r="H122" t="str">
            <v>411323200306023040</v>
          </cell>
          <cell r="I122" t="str">
            <v>上集镇</v>
          </cell>
          <cell r="J122" t="str">
            <v>谢岭社区</v>
          </cell>
          <cell r="K122" t="str">
            <v>女</v>
          </cell>
        </row>
        <row r="122">
          <cell r="N122">
            <v>200</v>
          </cell>
        </row>
        <row r="123">
          <cell r="H123" t="str">
            <v>412927197108230035</v>
          </cell>
          <cell r="I123" t="str">
            <v>上集镇</v>
          </cell>
          <cell r="J123" t="str">
            <v>谢岭社区</v>
          </cell>
          <cell r="K123" t="str">
            <v>本人/户主</v>
          </cell>
          <cell r="L123" t="str">
            <v>2014、10</v>
          </cell>
          <cell r="M123" t="str">
            <v>失业，孩子残疾</v>
          </cell>
          <cell r="N123">
            <v>200</v>
          </cell>
        </row>
        <row r="124">
          <cell r="H124" t="str">
            <v>411326200802060018</v>
          </cell>
          <cell r="I124" t="str">
            <v>商圣街道</v>
          </cell>
          <cell r="J124" t="str">
            <v>顺风社区</v>
          </cell>
          <cell r="K124" t="str">
            <v>子</v>
          </cell>
        </row>
        <row r="124">
          <cell r="N124">
            <v>285</v>
          </cell>
        </row>
        <row r="125">
          <cell r="H125" t="str">
            <v>412927197312011761</v>
          </cell>
          <cell r="I125" t="str">
            <v>商圣街道</v>
          </cell>
          <cell r="J125" t="str">
            <v>顺风社区</v>
          </cell>
          <cell r="K125" t="str">
            <v>本人/户主</v>
          </cell>
          <cell r="L125" t="str">
            <v>2014、1</v>
          </cell>
          <cell r="M125" t="str">
            <v>丧偶、孩子上学</v>
          </cell>
          <cell r="N125">
            <v>285</v>
          </cell>
        </row>
        <row r="126">
          <cell r="H126" t="str">
            <v>412927194008142122</v>
          </cell>
          <cell r="I126" t="str">
            <v>荆紫关镇</v>
          </cell>
          <cell r="J126" t="str">
            <v>麻坎村</v>
          </cell>
          <cell r="K126" t="str">
            <v>本人/户主</v>
          </cell>
          <cell r="L126" t="str">
            <v>2009、1</v>
          </cell>
          <cell r="M126" t="str">
            <v>疾病</v>
          </cell>
          <cell r="N126">
            <v>495</v>
          </cell>
        </row>
        <row r="127">
          <cell r="H127" t="str">
            <v>411323198612040017</v>
          </cell>
          <cell r="I127" t="str">
            <v>龙城街道</v>
          </cell>
          <cell r="J127" t="str">
            <v>郑湾社区</v>
          </cell>
          <cell r="K127" t="str">
            <v>本人/户主</v>
          </cell>
          <cell r="L127" t="str">
            <v>2006、6</v>
          </cell>
          <cell r="M127" t="str">
            <v>疾病</v>
          </cell>
          <cell r="N127">
            <v>450</v>
          </cell>
        </row>
        <row r="128">
          <cell r="H128" t="str">
            <v>412927196408250033</v>
          </cell>
          <cell r="I128" t="str">
            <v>商圣街道</v>
          </cell>
          <cell r="J128" t="str">
            <v>狮子路社区</v>
          </cell>
          <cell r="K128" t="str">
            <v>本人/户主</v>
          </cell>
          <cell r="L128" t="str">
            <v>2019、5</v>
          </cell>
          <cell r="M128" t="str">
            <v>失业、患脑溢血</v>
          </cell>
          <cell r="N128">
            <v>490</v>
          </cell>
        </row>
        <row r="129">
          <cell r="H129" t="str">
            <v>411323199203050024</v>
          </cell>
          <cell r="I129" t="str">
            <v>龙城街道</v>
          </cell>
          <cell r="J129" t="str">
            <v>郑湾社区</v>
          </cell>
          <cell r="K129" t="str">
            <v>本人/户主</v>
          </cell>
          <cell r="L129" t="str">
            <v>2017、9</v>
          </cell>
          <cell r="M129" t="str">
            <v>患白血病</v>
          </cell>
          <cell r="N129">
            <v>435</v>
          </cell>
        </row>
        <row r="130">
          <cell r="H130" t="str">
            <v>411323199309130030</v>
          </cell>
          <cell r="I130" t="str">
            <v>龙城街道</v>
          </cell>
          <cell r="J130" t="str">
            <v>郑湾社区</v>
          </cell>
          <cell r="K130" t="str">
            <v>本人/户主</v>
          </cell>
          <cell r="L130" t="str">
            <v>2020、1</v>
          </cell>
          <cell r="M130" t="str">
            <v>车祸致残</v>
          </cell>
          <cell r="N130">
            <v>430</v>
          </cell>
        </row>
        <row r="131">
          <cell r="H131" t="str">
            <v>411326201005276427</v>
          </cell>
          <cell r="I131" t="str">
            <v>龙城街道</v>
          </cell>
          <cell r="J131" t="str">
            <v>春风社区</v>
          </cell>
          <cell r="K131" t="str">
            <v>女</v>
          </cell>
        </row>
        <row r="131">
          <cell r="N131">
            <v>310</v>
          </cell>
        </row>
        <row r="132">
          <cell r="H132" t="str">
            <v>411323199005020115</v>
          </cell>
          <cell r="I132" t="str">
            <v>龙城街道</v>
          </cell>
          <cell r="J132" t="str">
            <v>春风社区</v>
          </cell>
          <cell r="K132" t="str">
            <v>本人/户主</v>
          </cell>
          <cell r="L132" t="str">
            <v>2013、7</v>
          </cell>
          <cell r="M132" t="str">
            <v>精神残疾</v>
          </cell>
          <cell r="N132">
            <v>310</v>
          </cell>
        </row>
        <row r="133">
          <cell r="H133" t="str">
            <v>411326200603080083</v>
          </cell>
          <cell r="I133" t="str">
            <v>龙城街道</v>
          </cell>
          <cell r="J133" t="str">
            <v>上集社区</v>
          </cell>
          <cell r="K133" t="str">
            <v>女</v>
          </cell>
        </row>
        <row r="133">
          <cell r="N133">
            <v>270</v>
          </cell>
        </row>
        <row r="134">
          <cell r="H134" t="str">
            <v>412927196602160031</v>
          </cell>
          <cell r="I134" t="str">
            <v>龙城街道</v>
          </cell>
          <cell r="J134" t="str">
            <v>上集社区</v>
          </cell>
          <cell r="K134" t="str">
            <v>本人/户主</v>
          </cell>
          <cell r="L134" t="str">
            <v>2009、1</v>
          </cell>
          <cell r="M134" t="str">
            <v>疾病 </v>
          </cell>
          <cell r="N134">
            <v>270</v>
          </cell>
        </row>
        <row r="135">
          <cell r="H135" t="str">
            <v>411323196201270011</v>
          </cell>
          <cell r="I135" t="str">
            <v>龙城街道</v>
          </cell>
          <cell r="J135" t="str">
            <v>郑湾社区</v>
          </cell>
          <cell r="K135" t="str">
            <v>配偶</v>
          </cell>
        </row>
        <row r="135">
          <cell r="N135">
            <v>325</v>
          </cell>
        </row>
        <row r="136">
          <cell r="H136" t="str">
            <v>412927196303100020</v>
          </cell>
          <cell r="I136" t="str">
            <v>龙城街道</v>
          </cell>
          <cell r="J136" t="str">
            <v>郑湾社区</v>
          </cell>
          <cell r="K136" t="str">
            <v>本人/户主</v>
          </cell>
          <cell r="L136" t="str">
            <v>2006、6</v>
          </cell>
          <cell r="M136" t="str">
            <v>疾病</v>
          </cell>
          <cell r="N136">
            <v>325</v>
          </cell>
        </row>
        <row r="137">
          <cell r="H137" t="str">
            <v>41292719660112002X</v>
          </cell>
          <cell r="I137" t="str">
            <v>龙城街道</v>
          </cell>
          <cell r="J137" t="str">
            <v>郑湾社区</v>
          </cell>
          <cell r="K137" t="str">
            <v>本人/户主</v>
          </cell>
          <cell r="L137" t="str">
            <v>2018、2</v>
          </cell>
          <cell r="M137" t="str">
            <v>丧偶，儿子服刑</v>
          </cell>
          <cell r="N137">
            <v>455</v>
          </cell>
        </row>
        <row r="138">
          <cell r="H138" t="str">
            <v>412927195103230045</v>
          </cell>
          <cell r="I138" t="str">
            <v>上集镇</v>
          </cell>
          <cell r="J138" t="str">
            <v>程营社区</v>
          </cell>
          <cell r="K138" t="str">
            <v>本人/户主</v>
          </cell>
          <cell r="L138" t="str">
            <v>2012、1</v>
          </cell>
          <cell r="M138" t="str">
            <v>重病</v>
          </cell>
          <cell r="N138">
            <v>395</v>
          </cell>
        </row>
        <row r="139">
          <cell r="H139" t="str">
            <v>41132319951030002X</v>
          </cell>
          <cell r="I139" t="str">
            <v>商圣街道</v>
          </cell>
          <cell r="J139" t="str">
            <v>冬青社区</v>
          </cell>
          <cell r="K139" t="str">
            <v>本人/户主</v>
          </cell>
          <cell r="L139" t="str">
            <v>2017、12</v>
          </cell>
          <cell r="M139" t="str">
            <v>患白血病</v>
          </cell>
          <cell r="N139">
            <v>475</v>
          </cell>
        </row>
        <row r="140">
          <cell r="H140" t="str">
            <v>412927195306222627</v>
          </cell>
          <cell r="I140" t="str">
            <v>金河镇</v>
          </cell>
          <cell r="J140" t="str">
            <v>金汇社区</v>
          </cell>
          <cell r="K140" t="str">
            <v>本人/户主</v>
          </cell>
          <cell r="L140" t="str">
            <v>2015、4</v>
          </cell>
          <cell r="M140" t="str">
            <v>失地、有病</v>
          </cell>
          <cell r="N140">
            <v>395</v>
          </cell>
        </row>
        <row r="141">
          <cell r="H141" t="str">
            <v>412927197004200018</v>
          </cell>
          <cell r="I141" t="str">
            <v>龙城街道</v>
          </cell>
          <cell r="J141" t="str">
            <v>郑湾社区</v>
          </cell>
          <cell r="K141" t="str">
            <v>本人/户主</v>
          </cell>
          <cell r="L141" t="str">
            <v>2020、1</v>
          </cell>
          <cell r="M141" t="str">
            <v>离异、残疾</v>
          </cell>
          <cell r="N141">
            <v>380</v>
          </cell>
        </row>
        <row r="142">
          <cell r="H142" t="str">
            <v>411323197409183421</v>
          </cell>
          <cell r="I142" t="str">
            <v>上集镇</v>
          </cell>
          <cell r="J142" t="str">
            <v>娃鱼河村</v>
          </cell>
          <cell r="K142" t="str">
            <v>本人/户主</v>
          </cell>
          <cell r="L142" t="str">
            <v>2006、6</v>
          </cell>
          <cell r="M142" t="str">
            <v>残疾</v>
          </cell>
          <cell r="N142">
            <v>500</v>
          </cell>
        </row>
        <row r="143">
          <cell r="H143" t="str">
            <v>412927195111010026</v>
          </cell>
          <cell r="I143" t="str">
            <v>龙城街道</v>
          </cell>
          <cell r="J143" t="str">
            <v>西湾社区</v>
          </cell>
          <cell r="K143" t="str">
            <v>本人/户主</v>
          </cell>
          <cell r="L143" t="str">
            <v>2014、10</v>
          </cell>
          <cell r="M143" t="str">
            <v>缺乏劳动力</v>
          </cell>
          <cell r="N143">
            <v>355</v>
          </cell>
        </row>
        <row r="144">
          <cell r="H144" t="str">
            <v>411323197605285310</v>
          </cell>
          <cell r="I144" t="str">
            <v>香花镇</v>
          </cell>
          <cell r="J144" t="str">
            <v>张寨村</v>
          </cell>
          <cell r="K144" t="str">
            <v>配偶</v>
          </cell>
        </row>
        <row r="144">
          <cell r="N144">
            <v>190</v>
          </cell>
        </row>
        <row r="145">
          <cell r="H145" t="str">
            <v>411323200507185310</v>
          </cell>
          <cell r="I145" t="str">
            <v>香花镇</v>
          </cell>
          <cell r="J145" t="str">
            <v>张寨村</v>
          </cell>
          <cell r="K145" t="str">
            <v>子</v>
          </cell>
        </row>
        <row r="145">
          <cell r="N145">
            <v>200</v>
          </cell>
        </row>
        <row r="146">
          <cell r="H146" t="str">
            <v>411323197506105409</v>
          </cell>
          <cell r="I146" t="str">
            <v>香花镇</v>
          </cell>
          <cell r="J146" t="str">
            <v>张寨村</v>
          </cell>
          <cell r="K146" t="str">
            <v>本人/户主</v>
          </cell>
          <cell r="L146" t="str">
            <v>2006、6</v>
          </cell>
          <cell r="M146" t="str">
            <v>失业</v>
          </cell>
          <cell r="N146">
            <v>200</v>
          </cell>
        </row>
        <row r="147">
          <cell r="H147" t="str">
            <v>412927193106176911</v>
          </cell>
          <cell r="I147" t="str">
            <v>马蹬镇</v>
          </cell>
          <cell r="J147" t="str">
            <v>马蹬社区</v>
          </cell>
          <cell r="K147" t="str">
            <v>本人/户主</v>
          </cell>
          <cell r="L147" t="str">
            <v>2007、12</v>
          </cell>
          <cell r="M147" t="str">
            <v>疾病</v>
          </cell>
          <cell r="N147">
            <v>445</v>
          </cell>
        </row>
        <row r="148">
          <cell r="H148" t="str">
            <v>41132319380218342X</v>
          </cell>
          <cell r="I148" t="str">
            <v>老城镇</v>
          </cell>
          <cell r="J148" t="str">
            <v>穆山村</v>
          </cell>
          <cell r="K148" t="str">
            <v>本人/户主</v>
          </cell>
          <cell r="L148" t="str">
            <v>2009、4</v>
          </cell>
          <cell r="M148" t="str">
            <v>缺乏劳动力</v>
          </cell>
          <cell r="N148">
            <v>475</v>
          </cell>
        </row>
        <row r="149">
          <cell r="H149" t="str">
            <v>412927197610070057</v>
          </cell>
          <cell r="I149" t="str">
            <v>龙城街道</v>
          </cell>
          <cell r="J149" t="str">
            <v>西湾社区</v>
          </cell>
          <cell r="K149" t="str">
            <v>配偶</v>
          </cell>
        </row>
        <row r="149">
          <cell r="N149">
            <v>170</v>
          </cell>
        </row>
        <row r="150">
          <cell r="H150" t="str">
            <v>411326201006210032</v>
          </cell>
          <cell r="I150" t="str">
            <v>龙城街道</v>
          </cell>
          <cell r="J150" t="str">
            <v>西湾社区</v>
          </cell>
          <cell r="K150" t="str">
            <v>子</v>
          </cell>
        </row>
        <row r="150">
          <cell r="N150">
            <v>170</v>
          </cell>
        </row>
        <row r="151">
          <cell r="H151" t="str">
            <v>411323200108250023</v>
          </cell>
          <cell r="I151" t="str">
            <v>龙城街道</v>
          </cell>
          <cell r="J151" t="str">
            <v>西湾社区</v>
          </cell>
          <cell r="K151" t="str">
            <v>女</v>
          </cell>
        </row>
        <row r="151">
          <cell r="N151">
            <v>170</v>
          </cell>
        </row>
        <row r="152">
          <cell r="H152" t="str">
            <v>412927197801180021</v>
          </cell>
          <cell r="I152" t="str">
            <v>龙城街道</v>
          </cell>
          <cell r="J152" t="str">
            <v>西湾社区</v>
          </cell>
          <cell r="K152" t="str">
            <v>本人/户主</v>
          </cell>
          <cell r="L152" t="str">
            <v>2017、9</v>
          </cell>
          <cell r="M152" t="str">
            <v>儿子患白血病</v>
          </cell>
          <cell r="N152">
            <v>180</v>
          </cell>
        </row>
        <row r="153">
          <cell r="H153" t="str">
            <v>411323198709207354</v>
          </cell>
          <cell r="I153" t="str">
            <v>上集镇</v>
          </cell>
          <cell r="J153" t="str">
            <v>程营社区</v>
          </cell>
          <cell r="K153" t="str">
            <v>本人/户主</v>
          </cell>
          <cell r="L153" t="str">
            <v>2018、10</v>
          </cell>
          <cell r="M153" t="str">
            <v>失业、孩子上学</v>
          </cell>
          <cell r="N153">
            <v>440</v>
          </cell>
        </row>
        <row r="154">
          <cell r="H154" t="str">
            <v>411323198412250052</v>
          </cell>
          <cell r="I154" t="str">
            <v>上集镇</v>
          </cell>
          <cell r="J154" t="str">
            <v>程营社区</v>
          </cell>
          <cell r="K154" t="str">
            <v>本人/户主</v>
          </cell>
          <cell r="L154" t="str">
            <v>2013、1</v>
          </cell>
          <cell r="M154" t="str">
            <v>残疾</v>
          </cell>
          <cell r="N154">
            <v>450</v>
          </cell>
        </row>
        <row r="155">
          <cell r="H155" t="str">
            <v>412924197110135046</v>
          </cell>
          <cell r="I155" t="str">
            <v>荆紫关镇</v>
          </cell>
          <cell r="J155" t="str">
            <v>南街村</v>
          </cell>
          <cell r="K155" t="str">
            <v>本人/户主</v>
          </cell>
          <cell r="L155" t="str">
            <v>2014、1</v>
          </cell>
          <cell r="M155" t="str">
            <v>残疾</v>
          </cell>
          <cell r="N155">
            <v>355</v>
          </cell>
        </row>
        <row r="156">
          <cell r="H156" t="str">
            <v>412927195509040022</v>
          </cell>
          <cell r="I156" t="str">
            <v>金河镇</v>
          </cell>
          <cell r="J156" t="str">
            <v>金河社区</v>
          </cell>
          <cell r="K156" t="str">
            <v>本人/户主</v>
          </cell>
          <cell r="L156" t="str">
            <v>2006、6</v>
          </cell>
          <cell r="M156" t="str">
            <v>疾病 </v>
          </cell>
          <cell r="N156">
            <v>495</v>
          </cell>
        </row>
        <row r="157">
          <cell r="H157" t="str">
            <v>411326201310310417</v>
          </cell>
          <cell r="I157" t="str">
            <v>上集镇</v>
          </cell>
          <cell r="J157" t="str">
            <v>罗池贯社区</v>
          </cell>
          <cell r="K157" t="str">
            <v>子</v>
          </cell>
        </row>
        <row r="157">
          <cell r="N157">
            <v>180</v>
          </cell>
        </row>
        <row r="158">
          <cell r="H158" t="str">
            <v>411323200202050028</v>
          </cell>
          <cell r="I158" t="str">
            <v>上集镇</v>
          </cell>
          <cell r="J158" t="str">
            <v>罗池贯社区</v>
          </cell>
          <cell r="K158" t="str">
            <v>女</v>
          </cell>
        </row>
        <row r="158">
          <cell r="N158">
            <v>180</v>
          </cell>
        </row>
        <row r="159">
          <cell r="H159" t="str">
            <v>412927197703150013</v>
          </cell>
          <cell r="I159" t="str">
            <v>上集镇</v>
          </cell>
          <cell r="J159" t="str">
            <v>罗池贯社区</v>
          </cell>
          <cell r="K159" t="str">
            <v>本人/户主</v>
          </cell>
          <cell r="L159" t="str">
            <v>2018、1</v>
          </cell>
          <cell r="M159" t="str">
            <v>离异、俩孩子上学</v>
          </cell>
          <cell r="N159">
            <v>190</v>
          </cell>
        </row>
        <row r="160">
          <cell r="H160" t="str">
            <v>412927197003155366</v>
          </cell>
          <cell r="I160" t="str">
            <v>龙城街道</v>
          </cell>
          <cell r="J160" t="str">
            <v>春风社区</v>
          </cell>
          <cell r="K160" t="str">
            <v>本人/户主</v>
          </cell>
        </row>
        <row r="160">
          <cell r="N160">
            <v>280</v>
          </cell>
        </row>
        <row r="161">
          <cell r="H161" t="str">
            <v>41292719721025587X</v>
          </cell>
          <cell r="I161" t="str">
            <v>龙城街道</v>
          </cell>
          <cell r="J161" t="str">
            <v>春风社区</v>
          </cell>
          <cell r="K161" t="str">
            <v>本人/户主</v>
          </cell>
          <cell r="L161" t="str">
            <v>2014、10</v>
          </cell>
          <cell r="M161" t="str">
            <v>残疾</v>
          </cell>
          <cell r="N161">
            <v>280</v>
          </cell>
        </row>
        <row r="162">
          <cell r="H162" t="str">
            <v>411323200101100057</v>
          </cell>
          <cell r="I162" t="str">
            <v>龙城街道</v>
          </cell>
          <cell r="J162" t="str">
            <v>春风社区</v>
          </cell>
          <cell r="K162" t="str">
            <v>本人/户主</v>
          </cell>
          <cell r="L162" t="str">
            <v>2018、2</v>
          </cell>
          <cell r="M162" t="str">
            <v>本人上学、母亲服刑</v>
          </cell>
          <cell r="N162">
            <v>410</v>
          </cell>
        </row>
        <row r="163">
          <cell r="H163" t="str">
            <v>41292719680912007X</v>
          </cell>
          <cell r="I163" t="str">
            <v>上集镇</v>
          </cell>
          <cell r="J163" t="str">
            <v>程营社区</v>
          </cell>
          <cell r="K163" t="str">
            <v>本人/户主</v>
          </cell>
          <cell r="L163" t="str">
            <v>2012、7</v>
          </cell>
          <cell r="M163" t="str">
            <v>失业</v>
          </cell>
          <cell r="N163">
            <v>395</v>
          </cell>
        </row>
        <row r="164">
          <cell r="H164" t="str">
            <v>412927197209250035</v>
          </cell>
          <cell r="I164" t="str">
            <v>寺湾镇</v>
          </cell>
          <cell r="J164" t="str">
            <v>上街村</v>
          </cell>
          <cell r="K164" t="str">
            <v>本人/户主</v>
          </cell>
          <cell r="L164" t="str">
            <v>2006、6</v>
          </cell>
          <cell r="M164" t="str">
            <v>失业</v>
          </cell>
          <cell r="N164">
            <v>330</v>
          </cell>
        </row>
        <row r="165">
          <cell r="H165" t="str">
            <v>411323199105100120</v>
          </cell>
          <cell r="I165" t="str">
            <v>老城镇</v>
          </cell>
          <cell r="J165" t="str">
            <v>穆山村</v>
          </cell>
          <cell r="K165" t="str">
            <v>本人/户主</v>
          </cell>
          <cell r="L165" t="str">
            <v>2018、7</v>
          </cell>
          <cell r="M165" t="str">
            <v>精神残疾</v>
          </cell>
          <cell r="N165">
            <v>405</v>
          </cell>
        </row>
        <row r="166">
          <cell r="H166" t="str">
            <v>411326200609212163</v>
          </cell>
          <cell r="I166" t="str">
            <v>荆紫关镇</v>
          </cell>
          <cell r="J166" t="str">
            <v>汉王坪村</v>
          </cell>
          <cell r="K166" t="str">
            <v>本人/户主</v>
          </cell>
        </row>
        <row r="166">
          <cell r="N166">
            <v>280</v>
          </cell>
        </row>
        <row r="167">
          <cell r="H167" t="str">
            <v>41132620080513211x</v>
          </cell>
          <cell r="I167" t="str">
            <v>荆紫关镇</v>
          </cell>
          <cell r="J167" t="str">
            <v>汉王坪村</v>
          </cell>
          <cell r="K167" t="str">
            <v>兄弟姐妹</v>
          </cell>
          <cell r="L167" t="str">
            <v>2017、12</v>
          </cell>
          <cell r="M167" t="str">
            <v>爹死妈嫁</v>
          </cell>
          <cell r="N167">
            <v>280</v>
          </cell>
        </row>
        <row r="168">
          <cell r="H168" t="str">
            <v>412927194710082123</v>
          </cell>
          <cell r="I168" t="str">
            <v>荆紫关镇</v>
          </cell>
          <cell r="J168" t="str">
            <v>南街村</v>
          </cell>
          <cell r="K168" t="str">
            <v>本人/户主</v>
          </cell>
          <cell r="L168" t="str">
            <v>2017、12</v>
          </cell>
          <cell r="M168" t="str">
            <v>年老、有病</v>
          </cell>
          <cell r="N168">
            <v>475</v>
          </cell>
        </row>
        <row r="169">
          <cell r="H169" t="str">
            <v>411323196901075831</v>
          </cell>
          <cell r="I169" t="str">
            <v>盛湾镇</v>
          </cell>
          <cell r="J169" t="str">
            <v>盛湾村</v>
          </cell>
          <cell r="K169" t="str">
            <v>本人/户主</v>
          </cell>
          <cell r="L169" t="str">
            <v>2013、1</v>
          </cell>
          <cell r="M169" t="str">
            <v>残疾</v>
          </cell>
          <cell r="N169">
            <v>455</v>
          </cell>
        </row>
        <row r="170">
          <cell r="H170" t="str">
            <v>412927196411282116</v>
          </cell>
          <cell r="I170" t="str">
            <v>荆紫关镇</v>
          </cell>
          <cell r="J170" t="str">
            <v>南街村</v>
          </cell>
          <cell r="K170" t="str">
            <v>本人/户主</v>
          </cell>
          <cell r="L170" t="str">
            <v>2012、1</v>
          </cell>
          <cell r="M170" t="str">
            <v>失业，有病</v>
          </cell>
          <cell r="N170">
            <v>435</v>
          </cell>
        </row>
        <row r="171">
          <cell r="H171" t="str">
            <v>412927197006170035</v>
          </cell>
          <cell r="I171" t="str">
            <v>香花镇</v>
          </cell>
          <cell r="J171" t="str">
            <v>香南村</v>
          </cell>
          <cell r="K171" t="str">
            <v>本人/户主</v>
          </cell>
          <cell r="L171" t="str">
            <v>2012、1</v>
          </cell>
          <cell r="M171" t="str">
            <v>失业</v>
          </cell>
          <cell r="N171">
            <v>435</v>
          </cell>
        </row>
        <row r="172">
          <cell r="H172" t="str">
            <v>411323200106160016</v>
          </cell>
          <cell r="I172" t="str">
            <v>荆紫关镇</v>
          </cell>
          <cell r="J172" t="str">
            <v>汉王坪村</v>
          </cell>
          <cell r="K172" t="str">
            <v>本人/户主</v>
          </cell>
          <cell r="L172" t="str">
            <v>2017、12</v>
          </cell>
          <cell r="M172" t="str">
            <v>脑瘫</v>
          </cell>
          <cell r="N172">
            <v>475</v>
          </cell>
        </row>
        <row r="173">
          <cell r="H173" t="str">
            <v>41292719681027501X</v>
          </cell>
          <cell r="I173" t="str">
            <v>商圣街道</v>
          </cell>
          <cell r="J173" t="str">
            <v>顺风社区</v>
          </cell>
          <cell r="K173" t="str">
            <v>本人/户主</v>
          </cell>
          <cell r="L173" t="str">
            <v>2012、12</v>
          </cell>
          <cell r="M173" t="str">
            <v>失业、俩孩子上学</v>
          </cell>
          <cell r="N173">
            <v>350</v>
          </cell>
        </row>
        <row r="174">
          <cell r="H174" t="str">
            <v>412927197206080034</v>
          </cell>
          <cell r="I174" t="str">
            <v>商圣街道</v>
          </cell>
          <cell r="J174" t="str">
            <v>冬青社区</v>
          </cell>
          <cell r="K174" t="str">
            <v>本人/户主</v>
          </cell>
          <cell r="L174" t="str">
            <v>2017、12</v>
          </cell>
          <cell r="M174" t="str">
            <v>丧偶、残疾</v>
          </cell>
          <cell r="N174">
            <v>375</v>
          </cell>
        </row>
        <row r="175">
          <cell r="H175" t="str">
            <v>412927194307145024</v>
          </cell>
          <cell r="I175" t="str">
            <v>仓房镇</v>
          </cell>
          <cell r="J175" t="str">
            <v>磨沟村</v>
          </cell>
          <cell r="K175" t="str">
            <v>本人/户主</v>
          </cell>
          <cell r="L175" t="str">
            <v>2006、6</v>
          </cell>
          <cell r="M175" t="str">
            <v>缺乏劳动力</v>
          </cell>
          <cell r="N175">
            <v>430</v>
          </cell>
        </row>
        <row r="176">
          <cell r="H176" t="str">
            <v>411323200605100026</v>
          </cell>
          <cell r="I176" t="str">
            <v>商圣街道</v>
          </cell>
          <cell r="J176" t="str">
            <v>冬青社区</v>
          </cell>
          <cell r="K176" t="str">
            <v>女</v>
          </cell>
        </row>
        <row r="176">
          <cell r="N176">
            <v>220</v>
          </cell>
        </row>
        <row r="177">
          <cell r="H177" t="str">
            <v>41132320010120004X</v>
          </cell>
          <cell r="I177" t="str">
            <v>商圣街道</v>
          </cell>
          <cell r="J177" t="str">
            <v>冬青社区</v>
          </cell>
          <cell r="K177" t="str">
            <v>女</v>
          </cell>
        </row>
        <row r="177">
          <cell r="N177">
            <v>220</v>
          </cell>
        </row>
        <row r="178">
          <cell r="H178" t="str">
            <v>412927197811150045</v>
          </cell>
          <cell r="I178" t="str">
            <v>商圣街道</v>
          </cell>
          <cell r="J178" t="str">
            <v>冬青社区</v>
          </cell>
          <cell r="K178" t="str">
            <v>本人/户主</v>
          </cell>
          <cell r="L178" t="str">
            <v>2007、1</v>
          </cell>
          <cell r="M178" t="str">
            <v>缺乏劳动力</v>
          </cell>
          <cell r="N178">
            <v>200</v>
          </cell>
        </row>
        <row r="179">
          <cell r="H179" t="str">
            <v>411323198801280036</v>
          </cell>
          <cell r="I179" t="str">
            <v>龙城街道</v>
          </cell>
          <cell r="J179" t="str">
            <v>郑湾社区</v>
          </cell>
          <cell r="K179" t="str">
            <v>兄弟姐妹</v>
          </cell>
        </row>
        <row r="179">
          <cell r="N179">
            <v>330</v>
          </cell>
        </row>
        <row r="180">
          <cell r="H180" t="str">
            <v>411323198109010056</v>
          </cell>
          <cell r="I180" t="str">
            <v>龙城街道</v>
          </cell>
          <cell r="J180" t="str">
            <v>郑湾社区</v>
          </cell>
          <cell r="K180" t="str">
            <v>本人/户主</v>
          </cell>
          <cell r="L180" t="str">
            <v>2008、5</v>
          </cell>
          <cell r="M180" t="str">
            <v>疾病 </v>
          </cell>
          <cell r="N180">
            <v>335</v>
          </cell>
        </row>
        <row r="181">
          <cell r="H181" t="str">
            <v>411323198410115316</v>
          </cell>
          <cell r="I181" t="str">
            <v>香花镇</v>
          </cell>
          <cell r="J181" t="str">
            <v>香南村</v>
          </cell>
          <cell r="K181" t="str">
            <v>配偶</v>
          </cell>
        </row>
        <row r="181">
          <cell r="N181">
            <v>140</v>
          </cell>
        </row>
        <row r="182">
          <cell r="H182" t="str">
            <v>411326200710215318</v>
          </cell>
          <cell r="I182" t="str">
            <v>香花镇</v>
          </cell>
          <cell r="J182" t="str">
            <v>香南村</v>
          </cell>
          <cell r="K182" t="str">
            <v>长子</v>
          </cell>
        </row>
        <row r="182">
          <cell r="N182">
            <v>140</v>
          </cell>
        </row>
        <row r="183">
          <cell r="H183" t="str">
            <v>411326200508166380</v>
          </cell>
          <cell r="I183" t="str">
            <v>香花镇</v>
          </cell>
          <cell r="J183" t="str">
            <v>香南村</v>
          </cell>
          <cell r="K183" t="str">
            <v>长女</v>
          </cell>
        </row>
        <row r="183">
          <cell r="N183">
            <v>140</v>
          </cell>
        </row>
        <row r="184">
          <cell r="H184" t="str">
            <v>411323198107075366</v>
          </cell>
          <cell r="I184" t="str">
            <v>香花镇</v>
          </cell>
          <cell r="J184" t="str">
            <v>香南村</v>
          </cell>
          <cell r="K184" t="str">
            <v>本人/户主</v>
          </cell>
          <cell r="L184" t="str">
            <v>2021、3</v>
          </cell>
          <cell r="M184" t="str">
            <v>患甲状腺癌</v>
          </cell>
          <cell r="N184">
            <v>130</v>
          </cell>
        </row>
        <row r="185">
          <cell r="H185" t="str">
            <v>412927196508150056</v>
          </cell>
          <cell r="I185" t="str">
            <v>寺湾镇</v>
          </cell>
          <cell r="J185" t="str">
            <v>前营村</v>
          </cell>
          <cell r="K185" t="str">
            <v>本人/户主</v>
          </cell>
          <cell r="L185" t="str">
            <v>2007、1</v>
          </cell>
          <cell r="M185" t="str">
            <v>失业</v>
          </cell>
          <cell r="N185">
            <v>415</v>
          </cell>
        </row>
        <row r="186">
          <cell r="H186" t="str">
            <v>41132319640113003X</v>
          </cell>
          <cell r="I186" t="str">
            <v>上集镇</v>
          </cell>
          <cell r="J186" t="str">
            <v>罗池贯社区</v>
          </cell>
          <cell r="K186" t="str">
            <v>本人/户主</v>
          </cell>
          <cell r="L186" t="str">
            <v>2017、11</v>
          </cell>
          <cell r="M186" t="str">
            <v>越战、有病</v>
          </cell>
          <cell r="N186">
            <v>350</v>
          </cell>
        </row>
        <row r="187">
          <cell r="H187" t="str">
            <v>412927197409102635</v>
          </cell>
          <cell r="I187" t="str">
            <v>金河镇</v>
          </cell>
          <cell r="J187" t="str">
            <v>金汇社区</v>
          </cell>
          <cell r="K187" t="str">
            <v>配偶</v>
          </cell>
        </row>
        <row r="187">
          <cell r="N187">
            <v>140</v>
          </cell>
        </row>
        <row r="188">
          <cell r="H188" t="str">
            <v>411323200303242619</v>
          </cell>
          <cell r="I188" t="str">
            <v>金河镇</v>
          </cell>
          <cell r="J188" t="str">
            <v>金汇社区</v>
          </cell>
          <cell r="K188" t="str">
            <v>子</v>
          </cell>
        </row>
        <row r="188">
          <cell r="N188">
            <v>140</v>
          </cell>
        </row>
        <row r="189">
          <cell r="H189" t="str">
            <v>411326201101042620</v>
          </cell>
          <cell r="I189" t="str">
            <v>金河镇</v>
          </cell>
          <cell r="J189" t="str">
            <v>金汇社区</v>
          </cell>
          <cell r="K189" t="str">
            <v>女</v>
          </cell>
        </row>
        <row r="189">
          <cell r="N189">
            <v>140</v>
          </cell>
        </row>
        <row r="190">
          <cell r="H190" t="str">
            <v>412927197601253425</v>
          </cell>
          <cell r="I190" t="str">
            <v>金河镇</v>
          </cell>
          <cell r="J190" t="str">
            <v>金汇社区</v>
          </cell>
          <cell r="K190" t="str">
            <v>本人/户主</v>
          </cell>
          <cell r="L190" t="str">
            <v>2016、12</v>
          </cell>
          <cell r="M190" t="str">
            <v>无业，有病</v>
          </cell>
          <cell r="N190">
            <v>150</v>
          </cell>
        </row>
        <row r="191">
          <cell r="H191" t="str">
            <v>411323200108285349</v>
          </cell>
          <cell r="I191" t="str">
            <v>九重镇</v>
          </cell>
          <cell r="J191" t="str">
            <v>九重村</v>
          </cell>
          <cell r="K191" t="str">
            <v>本人/户主</v>
          </cell>
          <cell r="L191" t="str">
            <v>2020、9</v>
          </cell>
          <cell r="M191" t="str">
            <v>父亲去世，本人上大学</v>
          </cell>
          <cell r="N191">
            <v>550</v>
          </cell>
        </row>
        <row r="192">
          <cell r="H192" t="str">
            <v>412927194507200024</v>
          </cell>
          <cell r="I192" t="str">
            <v>龙城街道</v>
          </cell>
          <cell r="J192" t="str">
            <v>春风社区</v>
          </cell>
          <cell r="K192" t="str">
            <v>本人/户主</v>
          </cell>
          <cell r="L192" t="str">
            <v>2006、6</v>
          </cell>
          <cell r="M192" t="str">
            <v>母女精神病</v>
          </cell>
          <cell r="N192">
            <v>520</v>
          </cell>
        </row>
        <row r="193">
          <cell r="H193" t="str">
            <v>411323197404305354</v>
          </cell>
          <cell r="I193" t="str">
            <v>香花镇</v>
          </cell>
          <cell r="J193" t="str">
            <v>赵庄村</v>
          </cell>
          <cell r="K193" t="str">
            <v>本人/户主</v>
          </cell>
          <cell r="L193" t="str">
            <v>2010、1</v>
          </cell>
          <cell r="M193" t="str">
            <v>残疾</v>
          </cell>
          <cell r="N193">
            <v>425</v>
          </cell>
        </row>
        <row r="194">
          <cell r="H194" t="str">
            <v>411323197104113860</v>
          </cell>
          <cell r="I194" t="str">
            <v>龙城街道</v>
          </cell>
          <cell r="J194" t="str">
            <v>西湾社区</v>
          </cell>
          <cell r="K194" t="str">
            <v>本人/户主</v>
          </cell>
          <cell r="L194" t="str">
            <v>2011、4</v>
          </cell>
          <cell r="M194" t="str">
            <v>重病</v>
          </cell>
          <cell r="N194">
            <v>465</v>
          </cell>
        </row>
        <row r="195">
          <cell r="H195" t="str">
            <v>412927196704100013</v>
          </cell>
          <cell r="I195" t="str">
            <v>商圣街道</v>
          </cell>
          <cell r="J195" t="str">
            <v>顺风社区</v>
          </cell>
          <cell r="K195" t="str">
            <v>本人/户主</v>
          </cell>
          <cell r="L195" t="str">
            <v>2012、1</v>
          </cell>
          <cell r="M195" t="str">
            <v>重病</v>
          </cell>
          <cell r="N195">
            <v>480</v>
          </cell>
        </row>
        <row r="196">
          <cell r="H196" t="str">
            <v>412927196504225313</v>
          </cell>
          <cell r="I196" t="str">
            <v>香花镇</v>
          </cell>
          <cell r="J196" t="str">
            <v>张寨村</v>
          </cell>
          <cell r="K196" t="str">
            <v>本人/户主</v>
          </cell>
          <cell r="L196" t="str">
            <v>2006、6</v>
          </cell>
          <cell r="M196" t="str">
            <v>失业</v>
          </cell>
          <cell r="N196">
            <v>425</v>
          </cell>
        </row>
        <row r="197">
          <cell r="H197" t="str">
            <v>412927194107150021</v>
          </cell>
          <cell r="I197" t="str">
            <v>商圣街道</v>
          </cell>
          <cell r="J197" t="str">
            <v>冬青社区</v>
          </cell>
          <cell r="K197" t="str">
            <v>本人/户主</v>
          </cell>
          <cell r="L197" t="str">
            <v>2017、10</v>
          </cell>
          <cell r="M197" t="str">
            <v>精神残疾</v>
          </cell>
          <cell r="N197">
            <v>335</v>
          </cell>
        </row>
        <row r="198">
          <cell r="H198" t="str">
            <v>411323194005170524</v>
          </cell>
          <cell r="I198" t="str">
            <v>龙城街道</v>
          </cell>
          <cell r="J198" t="str">
            <v>郑湾社区</v>
          </cell>
          <cell r="K198" t="str">
            <v>本人/户主</v>
          </cell>
          <cell r="L198" t="str">
            <v>2012、1</v>
          </cell>
          <cell r="M198" t="str">
            <v>疾病</v>
          </cell>
          <cell r="N198">
            <v>380</v>
          </cell>
        </row>
        <row r="199">
          <cell r="H199" t="str">
            <v>412927196711290038</v>
          </cell>
          <cell r="I199" t="str">
            <v>滔河乡</v>
          </cell>
          <cell r="J199" t="str">
            <v>清泉营村</v>
          </cell>
          <cell r="K199" t="str">
            <v>本人/户主</v>
          </cell>
          <cell r="L199" t="str">
            <v>2018、8</v>
          </cell>
          <cell r="M199" t="str">
            <v>精神残疾</v>
          </cell>
          <cell r="N199">
            <v>480</v>
          </cell>
        </row>
        <row r="200">
          <cell r="H200" t="str">
            <v>411323195402060569</v>
          </cell>
          <cell r="I200" t="str">
            <v>龙城街道</v>
          </cell>
          <cell r="J200" t="str">
            <v>红旗社区</v>
          </cell>
          <cell r="K200" t="str">
            <v>本人/户主</v>
          </cell>
          <cell r="L200" t="str">
            <v>2007、12</v>
          </cell>
          <cell r="M200" t="str">
            <v>疾病、失业</v>
          </cell>
          <cell r="N200">
            <v>380</v>
          </cell>
        </row>
        <row r="201">
          <cell r="H201" t="str">
            <v>412927195504162629</v>
          </cell>
          <cell r="I201" t="str">
            <v>金河镇</v>
          </cell>
          <cell r="J201" t="str">
            <v>金河社区</v>
          </cell>
          <cell r="K201" t="str">
            <v>本人/户主</v>
          </cell>
          <cell r="L201" t="str">
            <v>2013、4</v>
          </cell>
          <cell r="M201" t="str">
            <v>疾病</v>
          </cell>
          <cell r="N201">
            <v>475</v>
          </cell>
        </row>
        <row r="202">
          <cell r="H202" t="str">
            <v>411323198903250014</v>
          </cell>
          <cell r="I202" t="str">
            <v>商圣街道</v>
          </cell>
          <cell r="J202" t="str">
            <v>冬青社区</v>
          </cell>
          <cell r="K202" t="str">
            <v>本人/户主</v>
          </cell>
          <cell r="L202" t="str">
            <v>2011、1</v>
          </cell>
          <cell r="M202" t="str">
            <v>智残</v>
          </cell>
          <cell r="N202">
            <v>440</v>
          </cell>
        </row>
        <row r="203">
          <cell r="H203" t="str">
            <v>412927194509020027</v>
          </cell>
          <cell r="I203" t="str">
            <v>龙城街道</v>
          </cell>
          <cell r="J203" t="str">
            <v>郑湾社区</v>
          </cell>
          <cell r="K203" t="str">
            <v>本人/户主</v>
          </cell>
          <cell r="L203" t="str">
            <v>2007、12</v>
          </cell>
          <cell r="M203" t="str">
            <v>缺乏劳动力</v>
          </cell>
          <cell r="N203">
            <v>365</v>
          </cell>
        </row>
        <row r="204">
          <cell r="H204" t="str">
            <v>411323199708010028</v>
          </cell>
          <cell r="I204" t="str">
            <v>商圣街道</v>
          </cell>
          <cell r="J204" t="str">
            <v>顺风社区</v>
          </cell>
          <cell r="K204" t="str">
            <v>本人/户主</v>
          </cell>
          <cell r="L204" t="str">
            <v>2017、8</v>
          </cell>
          <cell r="M204" t="str">
            <v>脑瘫</v>
          </cell>
          <cell r="N204">
            <v>455</v>
          </cell>
        </row>
        <row r="205">
          <cell r="H205" t="str">
            <v>411326200701060078</v>
          </cell>
          <cell r="I205" t="str">
            <v>龙城街道</v>
          </cell>
          <cell r="J205" t="str">
            <v>西湾社区</v>
          </cell>
          <cell r="K205" t="str">
            <v>子</v>
          </cell>
        </row>
        <row r="205">
          <cell r="N205">
            <v>200</v>
          </cell>
        </row>
        <row r="206">
          <cell r="H206" t="str">
            <v>411326200701060086</v>
          </cell>
          <cell r="I206" t="str">
            <v>龙城街道</v>
          </cell>
          <cell r="J206" t="str">
            <v>西湾社区</v>
          </cell>
          <cell r="K206" t="str">
            <v>女</v>
          </cell>
        </row>
        <row r="206">
          <cell r="N206">
            <v>200</v>
          </cell>
        </row>
        <row r="207">
          <cell r="H207" t="str">
            <v>41132319790227006X</v>
          </cell>
          <cell r="I207" t="str">
            <v>龙城街道</v>
          </cell>
          <cell r="J207" t="str">
            <v>西湾社区</v>
          </cell>
          <cell r="K207" t="str">
            <v>本人/户主</v>
          </cell>
          <cell r="L207">
            <v>2016.6</v>
          </cell>
          <cell r="M207" t="str">
            <v>离婚、孩子上学</v>
          </cell>
          <cell r="N207">
            <v>190</v>
          </cell>
        </row>
        <row r="208">
          <cell r="H208" t="str">
            <v>412927196803020051</v>
          </cell>
          <cell r="I208" t="str">
            <v>龙城街道</v>
          </cell>
          <cell r="J208" t="str">
            <v>西湾社区</v>
          </cell>
          <cell r="K208" t="str">
            <v>父母</v>
          </cell>
        </row>
        <row r="208">
          <cell r="N208">
            <v>165</v>
          </cell>
        </row>
        <row r="209">
          <cell r="H209" t="str">
            <v>412927196807200068</v>
          </cell>
          <cell r="I209" t="str">
            <v>龙城街道</v>
          </cell>
          <cell r="J209" t="str">
            <v>西湾社区</v>
          </cell>
          <cell r="K209" t="str">
            <v>父母</v>
          </cell>
        </row>
        <row r="209">
          <cell r="N209">
            <v>165</v>
          </cell>
        </row>
        <row r="210">
          <cell r="H210" t="str">
            <v>411326200711020010</v>
          </cell>
          <cell r="I210" t="str">
            <v>龙城街道</v>
          </cell>
          <cell r="J210" t="str">
            <v>西湾社区</v>
          </cell>
          <cell r="K210" t="str">
            <v>兄弟姐妹</v>
          </cell>
        </row>
        <row r="210">
          <cell r="N210">
            <v>165</v>
          </cell>
        </row>
        <row r="211">
          <cell r="H211" t="str">
            <v>411323199003180019</v>
          </cell>
          <cell r="I211" t="str">
            <v>龙城街道</v>
          </cell>
          <cell r="J211" t="str">
            <v>西湾社区</v>
          </cell>
          <cell r="K211" t="str">
            <v>本人/户主</v>
          </cell>
          <cell r="L211" t="str">
            <v>2018、5</v>
          </cell>
          <cell r="M211" t="str">
            <v>缺氧缺血性脑病</v>
          </cell>
          <cell r="N211">
            <v>165</v>
          </cell>
        </row>
        <row r="212">
          <cell r="H212" t="str">
            <v>412927194004060023</v>
          </cell>
          <cell r="I212" t="str">
            <v>龙城街道</v>
          </cell>
          <cell r="J212" t="str">
            <v>西湾社区</v>
          </cell>
          <cell r="K212" t="str">
            <v>本人/户主</v>
          </cell>
          <cell r="L212" t="str">
            <v>2017、9</v>
          </cell>
          <cell r="M212" t="str">
            <v>心脏病</v>
          </cell>
          <cell r="N212">
            <v>415</v>
          </cell>
        </row>
        <row r="213">
          <cell r="H213" t="str">
            <v>412927196302020045</v>
          </cell>
          <cell r="I213" t="str">
            <v>龙城街道</v>
          </cell>
          <cell r="J213" t="str">
            <v>上集社区</v>
          </cell>
          <cell r="K213" t="str">
            <v>配偶</v>
          </cell>
        </row>
        <row r="213">
          <cell r="N213">
            <v>220</v>
          </cell>
        </row>
        <row r="214">
          <cell r="H214" t="str">
            <v>411326201406210285</v>
          </cell>
          <cell r="I214" t="str">
            <v>龙城街道</v>
          </cell>
          <cell r="J214" t="str">
            <v>上集社区</v>
          </cell>
          <cell r="K214" t="str">
            <v>孙子、孙女或外孙子、外孙女</v>
          </cell>
        </row>
        <row r="214">
          <cell r="N214">
            <v>220</v>
          </cell>
        </row>
        <row r="215">
          <cell r="H215" t="str">
            <v>41292719620328001X</v>
          </cell>
          <cell r="I215" t="str">
            <v>龙城街道</v>
          </cell>
          <cell r="J215" t="str">
            <v>上集社区</v>
          </cell>
          <cell r="K215" t="str">
            <v>本人/户主</v>
          </cell>
          <cell r="L215" t="str">
            <v>2018、4</v>
          </cell>
          <cell r="M215" t="str">
            <v>髂动脉瘤</v>
          </cell>
          <cell r="N215">
            <v>210</v>
          </cell>
        </row>
        <row r="216">
          <cell r="H216" t="str">
            <v>412927194707300011</v>
          </cell>
          <cell r="I216" t="str">
            <v>龙城街道</v>
          </cell>
          <cell r="J216" t="str">
            <v>上集社区</v>
          </cell>
          <cell r="K216" t="str">
            <v>本人/户主</v>
          </cell>
          <cell r="L216" t="str">
            <v>2009、1</v>
          </cell>
          <cell r="M216" t="str">
            <v>疾病</v>
          </cell>
          <cell r="N216">
            <v>425</v>
          </cell>
        </row>
        <row r="217">
          <cell r="H217" t="str">
            <v>412927196511096337</v>
          </cell>
          <cell r="I217" t="str">
            <v>厚坡镇</v>
          </cell>
          <cell r="J217" t="str">
            <v>前街村</v>
          </cell>
          <cell r="K217" t="str">
            <v>本人/户主</v>
          </cell>
          <cell r="L217" t="str">
            <v>2007、12</v>
          </cell>
          <cell r="M217" t="str">
            <v>失业</v>
          </cell>
          <cell r="N217">
            <v>425</v>
          </cell>
        </row>
        <row r="218">
          <cell r="H218" t="str">
            <v>411323200510170566</v>
          </cell>
          <cell r="I218" t="str">
            <v>上集镇</v>
          </cell>
          <cell r="J218" t="str">
            <v>朝阳社区</v>
          </cell>
          <cell r="K218" t="str">
            <v>兄弟姐妹</v>
          </cell>
        </row>
        <row r="218">
          <cell r="N218">
            <v>335</v>
          </cell>
        </row>
        <row r="219">
          <cell r="H219" t="str">
            <v>411326200805010024</v>
          </cell>
          <cell r="I219" t="str">
            <v>上集镇</v>
          </cell>
          <cell r="J219" t="str">
            <v>朝阳社区</v>
          </cell>
          <cell r="K219" t="str">
            <v>本人/户主</v>
          </cell>
          <cell r="L219" t="str">
            <v>2009、1</v>
          </cell>
          <cell r="M219" t="str">
            <v>缺乏劳动力</v>
          </cell>
          <cell r="N219">
            <v>335</v>
          </cell>
        </row>
        <row r="220">
          <cell r="H220" t="str">
            <v>41132620110628141X</v>
          </cell>
          <cell r="I220" t="str">
            <v>上集镇</v>
          </cell>
          <cell r="J220" t="str">
            <v>商圣社区</v>
          </cell>
          <cell r="K220" t="str">
            <v>子</v>
          </cell>
        </row>
        <row r="220">
          <cell r="N220">
            <v>220</v>
          </cell>
        </row>
        <row r="221">
          <cell r="H221" t="str">
            <v>411323200304040023</v>
          </cell>
          <cell r="I221" t="str">
            <v>上集镇</v>
          </cell>
          <cell r="J221" t="str">
            <v>商圣社区</v>
          </cell>
          <cell r="K221" t="str">
            <v>女</v>
          </cell>
        </row>
        <row r="221">
          <cell r="N221">
            <v>220</v>
          </cell>
        </row>
        <row r="222">
          <cell r="H222" t="str">
            <v>412927196905100036</v>
          </cell>
          <cell r="I222" t="str">
            <v>上集镇</v>
          </cell>
          <cell r="J222" t="str">
            <v>商圣社区</v>
          </cell>
          <cell r="K222" t="str">
            <v>本人/户主</v>
          </cell>
          <cell r="L222" t="str">
            <v>2013、10</v>
          </cell>
          <cell r="M222" t="str">
            <v>孩子重残</v>
          </cell>
          <cell r="N222">
            <v>215</v>
          </cell>
        </row>
        <row r="223">
          <cell r="H223" t="str">
            <v>412927196412150078</v>
          </cell>
          <cell r="I223" t="str">
            <v>商圣街道</v>
          </cell>
          <cell r="J223" t="str">
            <v>狮子路社区</v>
          </cell>
          <cell r="K223" t="str">
            <v>子</v>
          </cell>
        </row>
        <row r="223">
          <cell r="N223">
            <v>290</v>
          </cell>
        </row>
        <row r="224">
          <cell r="H224" t="str">
            <v>412927193707270022</v>
          </cell>
          <cell r="I224" t="str">
            <v>商圣街道</v>
          </cell>
          <cell r="J224" t="str">
            <v>狮子路社区</v>
          </cell>
          <cell r="K224" t="str">
            <v>本人/户主</v>
          </cell>
          <cell r="L224" t="str">
            <v>2017、8</v>
          </cell>
          <cell r="M224" t="str">
            <v>年老，有病，儿子下岗</v>
          </cell>
          <cell r="N224">
            <v>290</v>
          </cell>
        </row>
        <row r="225">
          <cell r="H225" t="str">
            <v>412927197412176352</v>
          </cell>
          <cell r="I225" t="str">
            <v>厚坡镇</v>
          </cell>
          <cell r="J225" t="str">
            <v>柏扒村</v>
          </cell>
          <cell r="K225" t="str">
            <v>本人/户主</v>
          </cell>
          <cell r="L225" t="str">
            <v>2016、12</v>
          </cell>
          <cell r="M225" t="str">
            <v>失业、有病</v>
          </cell>
          <cell r="N225">
            <v>405</v>
          </cell>
        </row>
        <row r="226">
          <cell r="H226" t="str">
            <v>41292719450315346X</v>
          </cell>
          <cell r="I226" t="str">
            <v>龙城街道</v>
          </cell>
          <cell r="J226" t="str">
            <v>西湾社区</v>
          </cell>
          <cell r="K226" t="str">
            <v>本人/户主</v>
          </cell>
          <cell r="L226" t="str">
            <v>2009、1</v>
          </cell>
          <cell r="M226" t="str">
            <v>缺乏劳动力</v>
          </cell>
          <cell r="N226">
            <v>480</v>
          </cell>
        </row>
        <row r="227">
          <cell r="H227" t="str">
            <v>412927194807250023</v>
          </cell>
          <cell r="I227" t="str">
            <v>商圣街道</v>
          </cell>
          <cell r="J227" t="str">
            <v>狮子路社区</v>
          </cell>
          <cell r="K227" t="str">
            <v>本人/户主</v>
          </cell>
          <cell r="L227" t="str">
            <v>2010、1</v>
          </cell>
          <cell r="M227" t="str">
            <v>疾病</v>
          </cell>
          <cell r="N227">
            <v>455</v>
          </cell>
        </row>
        <row r="228">
          <cell r="H228" t="str">
            <v>412927194502150080</v>
          </cell>
          <cell r="I228" t="str">
            <v>上集镇</v>
          </cell>
          <cell r="J228" t="str">
            <v>罗池贯社区</v>
          </cell>
          <cell r="K228" t="str">
            <v>本人/户主</v>
          </cell>
          <cell r="L228" t="str">
            <v>2009、7</v>
          </cell>
          <cell r="M228" t="str">
            <v>疾病</v>
          </cell>
          <cell r="N228">
            <v>435</v>
          </cell>
        </row>
        <row r="229">
          <cell r="H229" t="str">
            <v>412927194505154458</v>
          </cell>
          <cell r="I229" t="str">
            <v>盛湾镇</v>
          </cell>
          <cell r="J229" t="str">
            <v>衡营村</v>
          </cell>
          <cell r="K229" t="str">
            <v>本人/户主</v>
          </cell>
          <cell r="L229" t="str">
            <v>2006、12</v>
          </cell>
          <cell r="M229" t="str">
            <v>缺乏劳动力</v>
          </cell>
          <cell r="N229">
            <v>445</v>
          </cell>
        </row>
        <row r="230">
          <cell r="H230" t="str">
            <v>412927195110170052</v>
          </cell>
          <cell r="I230" t="str">
            <v>龙城街道</v>
          </cell>
          <cell r="J230" t="str">
            <v>西湾社区</v>
          </cell>
          <cell r="K230" t="str">
            <v>本人/户主</v>
          </cell>
          <cell r="L230" t="str">
            <v>2017、9</v>
          </cell>
          <cell r="M230" t="str">
            <v>患肺气肿</v>
          </cell>
          <cell r="N230">
            <v>375</v>
          </cell>
        </row>
        <row r="231">
          <cell r="H231" t="str">
            <v>411323199912020020</v>
          </cell>
          <cell r="I231" t="str">
            <v>商圣街道</v>
          </cell>
          <cell r="J231" t="str">
            <v>狮子路社区</v>
          </cell>
          <cell r="K231" t="str">
            <v>女</v>
          </cell>
        </row>
        <row r="231">
          <cell r="N231">
            <v>340</v>
          </cell>
        </row>
        <row r="232">
          <cell r="H232" t="str">
            <v>412927196410260062</v>
          </cell>
          <cell r="I232" t="str">
            <v>商圣街道</v>
          </cell>
          <cell r="J232" t="str">
            <v>狮子路社区</v>
          </cell>
          <cell r="K232" t="str">
            <v>本人/户主</v>
          </cell>
          <cell r="L232" t="str">
            <v>2007、7</v>
          </cell>
          <cell r="M232" t="str">
            <v>残疾</v>
          </cell>
          <cell r="N232">
            <v>340</v>
          </cell>
        </row>
        <row r="233">
          <cell r="H233" t="str">
            <v>412927196309020013</v>
          </cell>
          <cell r="I233" t="str">
            <v>商圣街道</v>
          </cell>
          <cell r="J233" t="str">
            <v>顺风社区</v>
          </cell>
          <cell r="K233" t="str">
            <v>本人/户主</v>
          </cell>
          <cell r="L233" t="str">
            <v>2007、6</v>
          </cell>
          <cell r="M233" t="str">
            <v>失业</v>
          </cell>
          <cell r="N233">
            <v>415</v>
          </cell>
        </row>
        <row r="234">
          <cell r="H234" t="str">
            <v>41292719641126441X</v>
          </cell>
          <cell r="I234" t="str">
            <v>商圣街道</v>
          </cell>
          <cell r="J234" t="str">
            <v>幸福社区</v>
          </cell>
          <cell r="K234" t="str">
            <v>本人/户主</v>
          </cell>
          <cell r="L234" t="str">
            <v>2011、7</v>
          </cell>
          <cell r="M234" t="str">
            <v>疾病</v>
          </cell>
          <cell r="N234">
            <v>370</v>
          </cell>
        </row>
        <row r="235">
          <cell r="H235" t="str">
            <v>412927195707154848</v>
          </cell>
          <cell r="I235" t="str">
            <v>上集镇</v>
          </cell>
          <cell r="J235" t="str">
            <v>程营社区</v>
          </cell>
          <cell r="K235" t="str">
            <v>配偶</v>
          </cell>
        </row>
        <row r="235">
          <cell r="N235">
            <v>275</v>
          </cell>
        </row>
        <row r="236">
          <cell r="H236" t="str">
            <v>412927195708220018</v>
          </cell>
          <cell r="I236" t="str">
            <v>上集镇</v>
          </cell>
          <cell r="J236" t="str">
            <v>程营社区</v>
          </cell>
          <cell r="K236" t="str">
            <v>本人/户主</v>
          </cell>
          <cell r="L236" t="str">
            <v>2020、7</v>
          </cell>
          <cell r="M236" t="str">
            <v>脑血栓</v>
          </cell>
          <cell r="N236">
            <v>275</v>
          </cell>
        </row>
        <row r="237">
          <cell r="H237" t="str">
            <v>411323199010060015</v>
          </cell>
          <cell r="I237" t="str">
            <v>商圣街道</v>
          </cell>
          <cell r="J237" t="str">
            <v>狮子路社区</v>
          </cell>
          <cell r="K237" t="str">
            <v>兄弟姐妹</v>
          </cell>
        </row>
        <row r="237">
          <cell r="N237">
            <v>300</v>
          </cell>
        </row>
        <row r="238">
          <cell r="H238" t="str">
            <v>411323199510070033</v>
          </cell>
          <cell r="I238" t="str">
            <v>商圣街道</v>
          </cell>
          <cell r="J238" t="str">
            <v>狮子路社区</v>
          </cell>
          <cell r="K238" t="str">
            <v>本人/户主</v>
          </cell>
          <cell r="L238" t="str">
            <v>2017、8</v>
          </cell>
          <cell r="M238" t="str">
            <v>兄弟俩智障</v>
          </cell>
          <cell r="N238">
            <v>300</v>
          </cell>
        </row>
        <row r="239">
          <cell r="H239" t="str">
            <v>412927196507162610</v>
          </cell>
          <cell r="I239" t="str">
            <v>商圣街道</v>
          </cell>
          <cell r="J239" t="str">
            <v>顺风社区</v>
          </cell>
          <cell r="K239" t="str">
            <v>父母</v>
          </cell>
        </row>
        <row r="239">
          <cell r="N239">
            <v>245</v>
          </cell>
        </row>
        <row r="240">
          <cell r="H240" t="str">
            <v>411323199011010052</v>
          </cell>
          <cell r="I240" t="str">
            <v>商圣街道</v>
          </cell>
          <cell r="J240" t="str">
            <v>顺风社区</v>
          </cell>
          <cell r="K240" t="str">
            <v>本人/户主</v>
          </cell>
          <cell r="L240" t="str">
            <v>2016、3</v>
          </cell>
          <cell r="M240" t="str">
            <v>聋哑一级残疾</v>
          </cell>
          <cell r="N240">
            <v>245</v>
          </cell>
        </row>
        <row r="241">
          <cell r="H241" t="str">
            <v>411323200507160068</v>
          </cell>
          <cell r="I241" t="str">
            <v>龙城街道</v>
          </cell>
          <cell r="J241" t="str">
            <v>上集社区</v>
          </cell>
          <cell r="K241" t="str">
            <v>女</v>
          </cell>
        </row>
        <row r="241">
          <cell r="N241">
            <v>250</v>
          </cell>
        </row>
        <row r="242">
          <cell r="H242" t="str">
            <v>411323200507160041</v>
          </cell>
          <cell r="I242" t="str">
            <v>龙城街道</v>
          </cell>
          <cell r="J242" t="str">
            <v>上集社区</v>
          </cell>
          <cell r="K242" t="str">
            <v>女</v>
          </cell>
        </row>
        <row r="242">
          <cell r="N242">
            <v>250</v>
          </cell>
        </row>
        <row r="243">
          <cell r="H243" t="str">
            <v>41292719720119004X</v>
          </cell>
          <cell r="I243" t="str">
            <v>龙城街道</v>
          </cell>
          <cell r="J243" t="str">
            <v>上集社区</v>
          </cell>
          <cell r="K243" t="str">
            <v>本人/户主</v>
          </cell>
          <cell r="L243" t="str">
            <v>2011、7</v>
          </cell>
          <cell r="M243" t="str">
            <v>缺乏劳动力</v>
          </cell>
          <cell r="N243">
            <v>250</v>
          </cell>
        </row>
        <row r="244">
          <cell r="H244" t="str">
            <v>411323197108043070</v>
          </cell>
          <cell r="I244" t="str">
            <v>上集镇</v>
          </cell>
          <cell r="J244" t="str">
            <v>程营社区</v>
          </cell>
          <cell r="K244" t="str">
            <v>父母</v>
          </cell>
        </row>
        <row r="244">
          <cell r="N244">
            <v>290</v>
          </cell>
        </row>
        <row r="245">
          <cell r="H245" t="str">
            <v>411323200006190058</v>
          </cell>
          <cell r="I245" t="str">
            <v>上集镇</v>
          </cell>
          <cell r="J245" t="str">
            <v>程营社区</v>
          </cell>
          <cell r="K245" t="str">
            <v>本人/户主</v>
          </cell>
          <cell r="L245" t="str">
            <v>2009、10</v>
          </cell>
          <cell r="M245" t="str">
            <v>本人上学、父亲无业</v>
          </cell>
          <cell r="N245">
            <v>290</v>
          </cell>
        </row>
        <row r="246">
          <cell r="H246" t="str">
            <v>41292719730324001X</v>
          </cell>
          <cell r="I246" t="str">
            <v>龙城街道</v>
          </cell>
          <cell r="J246" t="str">
            <v>郑湾社区</v>
          </cell>
          <cell r="K246" t="str">
            <v>本人/户主</v>
          </cell>
          <cell r="L246">
            <v>2016.6</v>
          </cell>
          <cell r="M246" t="str">
            <v>HIV</v>
          </cell>
          <cell r="N246">
            <v>480</v>
          </cell>
        </row>
        <row r="247">
          <cell r="H247" t="str">
            <v>411323198105116929</v>
          </cell>
          <cell r="I247" t="str">
            <v>龙城街道</v>
          </cell>
          <cell r="J247" t="str">
            <v>郑湾社区</v>
          </cell>
          <cell r="K247" t="str">
            <v>配偶</v>
          </cell>
        </row>
        <row r="247">
          <cell r="N247">
            <v>140</v>
          </cell>
        </row>
        <row r="248">
          <cell r="H248" t="str">
            <v>411323200312100014</v>
          </cell>
          <cell r="I248" t="str">
            <v>龙城街道</v>
          </cell>
          <cell r="J248" t="str">
            <v>郑湾社区</v>
          </cell>
          <cell r="K248" t="str">
            <v>子</v>
          </cell>
        </row>
        <row r="248">
          <cell r="N248">
            <v>140</v>
          </cell>
        </row>
        <row r="249">
          <cell r="H249" t="str">
            <v>411323200208180042</v>
          </cell>
          <cell r="I249" t="str">
            <v>龙城街道</v>
          </cell>
          <cell r="J249" t="str">
            <v>郑湾社区</v>
          </cell>
          <cell r="K249" t="str">
            <v>女</v>
          </cell>
        </row>
        <row r="249">
          <cell r="N249">
            <v>140</v>
          </cell>
        </row>
        <row r="250">
          <cell r="H250" t="str">
            <v>412927197808130051</v>
          </cell>
          <cell r="I250" t="str">
            <v>龙城街道</v>
          </cell>
          <cell r="J250" t="str">
            <v>郑湾社区</v>
          </cell>
          <cell r="K250" t="str">
            <v>本人/户主</v>
          </cell>
          <cell r="L250" t="str">
            <v>2018、2</v>
          </cell>
          <cell r="M250" t="str">
            <v>残疾、俩孩子上学</v>
          </cell>
          <cell r="N250">
            <v>150</v>
          </cell>
        </row>
        <row r="251">
          <cell r="H251" t="str">
            <v>412927194502270023</v>
          </cell>
          <cell r="I251" t="str">
            <v>商圣街道</v>
          </cell>
          <cell r="J251" t="str">
            <v>冬青社区</v>
          </cell>
          <cell r="K251" t="str">
            <v>本人/户主</v>
          </cell>
          <cell r="L251" t="str">
            <v>2020、1</v>
          </cell>
          <cell r="M251" t="str">
            <v>长期慢性病</v>
          </cell>
          <cell r="N251">
            <v>380</v>
          </cell>
        </row>
        <row r="252">
          <cell r="H252" t="str">
            <v>41132320001002006X</v>
          </cell>
          <cell r="I252" t="str">
            <v>上集镇</v>
          </cell>
          <cell r="J252" t="str">
            <v>丹阳社区</v>
          </cell>
          <cell r="K252" t="str">
            <v>女</v>
          </cell>
        </row>
        <row r="252">
          <cell r="N252">
            <v>210</v>
          </cell>
        </row>
        <row r="253">
          <cell r="H253" t="str">
            <v>411326201104255904</v>
          </cell>
          <cell r="I253" t="str">
            <v>上集镇</v>
          </cell>
          <cell r="J253" t="str">
            <v>丹阳社区</v>
          </cell>
          <cell r="K253" t="str">
            <v>女</v>
          </cell>
        </row>
        <row r="253">
          <cell r="N253">
            <v>210</v>
          </cell>
        </row>
        <row r="254">
          <cell r="H254" t="str">
            <v>412927197412250049</v>
          </cell>
          <cell r="I254" t="str">
            <v>上集镇</v>
          </cell>
          <cell r="J254" t="str">
            <v>丹阳社区</v>
          </cell>
          <cell r="K254" t="str">
            <v>本人/户主</v>
          </cell>
          <cell r="L254" t="str">
            <v>2006、6</v>
          </cell>
          <cell r="M254" t="str">
            <v>失业</v>
          </cell>
          <cell r="N254">
            <v>220</v>
          </cell>
        </row>
        <row r="255">
          <cell r="H255" t="str">
            <v>411323196801240553</v>
          </cell>
          <cell r="I255" t="str">
            <v>上集镇</v>
          </cell>
          <cell r="J255" t="str">
            <v>下集村</v>
          </cell>
          <cell r="K255" t="str">
            <v>父母</v>
          </cell>
        </row>
        <row r="255">
          <cell r="N255">
            <v>340</v>
          </cell>
        </row>
        <row r="256">
          <cell r="H256" t="str">
            <v>411323200203310522</v>
          </cell>
          <cell r="I256" t="str">
            <v>上集镇</v>
          </cell>
          <cell r="J256" t="str">
            <v>下集村</v>
          </cell>
          <cell r="K256" t="str">
            <v>本人/户主</v>
          </cell>
          <cell r="L256" t="str">
            <v>2016、10</v>
          </cell>
          <cell r="M256" t="str">
            <v>缺乏劳动力</v>
          </cell>
          <cell r="N256">
            <v>340</v>
          </cell>
        </row>
        <row r="257">
          <cell r="H257" t="str">
            <v>412927195609240021</v>
          </cell>
          <cell r="I257" t="str">
            <v>龙城街道</v>
          </cell>
          <cell r="J257" t="str">
            <v>西湾社区</v>
          </cell>
          <cell r="K257" t="str">
            <v>其他</v>
          </cell>
        </row>
        <row r="257">
          <cell r="N257">
            <v>295</v>
          </cell>
        </row>
        <row r="258">
          <cell r="H258" t="str">
            <v>412927193405240020</v>
          </cell>
          <cell r="I258" t="str">
            <v>龙城街道</v>
          </cell>
          <cell r="J258" t="str">
            <v>西湾社区</v>
          </cell>
          <cell r="K258" t="str">
            <v>本人/户主</v>
          </cell>
          <cell r="L258" t="str">
            <v>2018、5</v>
          </cell>
          <cell r="M258" t="str">
            <v>丧子、有病</v>
          </cell>
          <cell r="N258">
            <v>295</v>
          </cell>
        </row>
        <row r="259">
          <cell r="H259" t="str">
            <v>412927194407110021</v>
          </cell>
          <cell r="I259" t="str">
            <v>上集镇</v>
          </cell>
          <cell r="J259" t="str">
            <v>程营社区</v>
          </cell>
          <cell r="K259" t="str">
            <v>本人/户主</v>
          </cell>
          <cell r="L259" t="str">
            <v>2020、7</v>
          </cell>
          <cell r="M259" t="str">
            <v>年老、有病</v>
          </cell>
          <cell r="N259">
            <v>500</v>
          </cell>
        </row>
        <row r="260">
          <cell r="H260" t="str">
            <v>412927194901190020</v>
          </cell>
          <cell r="I260" t="str">
            <v>商圣街道</v>
          </cell>
          <cell r="J260" t="str">
            <v>狮子路社区</v>
          </cell>
          <cell r="K260" t="str">
            <v>本人/户主</v>
          </cell>
          <cell r="L260" t="str">
            <v>2020、1</v>
          </cell>
          <cell r="M260" t="str">
            <v>年老、有病</v>
          </cell>
          <cell r="N260">
            <v>430</v>
          </cell>
        </row>
        <row r="261">
          <cell r="H261" t="str">
            <v>41132620131118036X</v>
          </cell>
          <cell r="I261" t="str">
            <v>商圣街道</v>
          </cell>
          <cell r="J261" t="str">
            <v>顺风社区</v>
          </cell>
          <cell r="K261" t="str">
            <v>女</v>
          </cell>
        </row>
        <row r="261">
          <cell r="N261">
            <v>180</v>
          </cell>
        </row>
        <row r="262">
          <cell r="H262" t="str">
            <v>411326201106120018</v>
          </cell>
          <cell r="I262" t="str">
            <v>商圣街道</v>
          </cell>
          <cell r="J262" t="str">
            <v>顺风社区</v>
          </cell>
          <cell r="K262" t="str">
            <v>子</v>
          </cell>
        </row>
        <row r="262">
          <cell r="N262">
            <v>180</v>
          </cell>
        </row>
        <row r="263">
          <cell r="H263" t="str">
            <v>411323198211170048</v>
          </cell>
          <cell r="I263" t="str">
            <v>商圣街道</v>
          </cell>
          <cell r="J263" t="str">
            <v>顺风社区</v>
          </cell>
          <cell r="K263" t="str">
            <v>本人/户主</v>
          </cell>
          <cell r="L263" t="str">
            <v>2017、12</v>
          </cell>
          <cell r="M263" t="str">
            <v>先天聋哑</v>
          </cell>
          <cell r="N263">
            <v>190</v>
          </cell>
        </row>
        <row r="264">
          <cell r="H264" t="str">
            <v>41292719540110002X</v>
          </cell>
          <cell r="I264" t="str">
            <v>商圣街道</v>
          </cell>
          <cell r="J264" t="str">
            <v>狮子路社区</v>
          </cell>
          <cell r="K264" t="str">
            <v>本人/户主</v>
          </cell>
          <cell r="L264" t="str">
            <v>2006、6</v>
          </cell>
          <cell r="M264" t="str">
            <v>缺乏劳动力</v>
          </cell>
          <cell r="N264">
            <v>435</v>
          </cell>
        </row>
        <row r="265">
          <cell r="H265" t="str">
            <v>411323199910070040</v>
          </cell>
          <cell r="I265" t="str">
            <v>上集镇</v>
          </cell>
          <cell r="J265" t="str">
            <v>朝阳社区</v>
          </cell>
          <cell r="K265" t="str">
            <v>女</v>
          </cell>
        </row>
        <row r="265">
          <cell r="N265">
            <v>260</v>
          </cell>
        </row>
        <row r="266">
          <cell r="H266" t="str">
            <v>412927196807150187</v>
          </cell>
          <cell r="I266" t="str">
            <v>上集镇</v>
          </cell>
          <cell r="J266" t="str">
            <v>朝阳社区</v>
          </cell>
          <cell r="K266" t="str">
            <v>本人/户主</v>
          </cell>
          <cell r="L266" t="str">
            <v>2006、12</v>
          </cell>
          <cell r="M266" t="str">
            <v>疾病</v>
          </cell>
          <cell r="N266">
            <v>255</v>
          </cell>
        </row>
        <row r="267">
          <cell r="H267" t="str">
            <v>412927197609231124</v>
          </cell>
          <cell r="I267" t="str">
            <v>商圣街道</v>
          </cell>
          <cell r="J267" t="str">
            <v>顺风社区</v>
          </cell>
          <cell r="K267" t="str">
            <v>配偶</v>
          </cell>
        </row>
        <row r="267">
          <cell r="N267">
            <v>160</v>
          </cell>
        </row>
        <row r="268">
          <cell r="H268" t="str">
            <v>412927194212050014</v>
          </cell>
          <cell r="I268" t="str">
            <v>商圣街道</v>
          </cell>
          <cell r="J268" t="str">
            <v>顺风社区</v>
          </cell>
          <cell r="K268" t="str">
            <v>父母</v>
          </cell>
        </row>
        <row r="268">
          <cell r="N268">
            <v>160</v>
          </cell>
        </row>
        <row r="269">
          <cell r="H269" t="str">
            <v>412927194909140028</v>
          </cell>
          <cell r="I269" t="str">
            <v>商圣街道</v>
          </cell>
          <cell r="J269" t="str">
            <v>顺风社区</v>
          </cell>
          <cell r="K269" t="str">
            <v>父母</v>
          </cell>
        </row>
        <row r="269">
          <cell r="N269">
            <v>160</v>
          </cell>
        </row>
        <row r="270">
          <cell r="H270" t="str">
            <v>412927197508100010</v>
          </cell>
          <cell r="I270" t="str">
            <v>商圣街道</v>
          </cell>
          <cell r="J270" t="str">
            <v>顺风社区</v>
          </cell>
          <cell r="K270" t="str">
            <v>本人/户主</v>
          </cell>
          <cell r="L270" t="str">
            <v>2010、7</v>
          </cell>
          <cell r="M270" t="str">
            <v>残疾</v>
          </cell>
          <cell r="N270">
            <v>150</v>
          </cell>
        </row>
        <row r="271">
          <cell r="H271" t="str">
            <v>412927194007050015</v>
          </cell>
          <cell r="I271" t="str">
            <v>商圣街道</v>
          </cell>
          <cell r="J271" t="str">
            <v>狮子路社区</v>
          </cell>
          <cell r="K271" t="str">
            <v>本人/户主</v>
          </cell>
          <cell r="L271" t="str">
            <v>2012、1</v>
          </cell>
          <cell r="M271" t="str">
            <v>疾病</v>
          </cell>
          <cell r="N271">
            <v>390</v>
          </cell>
        </row>
        <row r="272">
          <cell r="H272" t="str">
            <v>411326201305293915</v>
          </cell>
          <cell r="I272" t="str">
            <v>商圣街道</v>
          </cell>
          <cell r="J272" t="str">
            <v>顺风社区</v>
          </cell>
          <cell r="K272" t="str">
            <v>兄弟姐妹</v>
          </cell>
        </row>
        <row r="272">
          <cell r="N272">
            <v>270</v>
          </cell>
        </row>
        <row r="273">
          <cell r="H273" t="str">
            <v>411323200105180023</v>
          </cell>
          <cell r="I273" t="str">
            <v>商圣街道</v>
          </cell>
          <cell r="J273" t="str">
            <v>顺风社区</v>
          </cell>
          <cell r="K273" t="str">
            <v>本人/户主</v>
          </cell>
          <cell r="L273" t="str">
            <v>2014、1</v>
          </cell>
          <cell r="M273" t="str">
            <v>缺乏劳动力</v>
          </cell>
          <cell r="N273">
            <v>270</v>
          </cell>
        </row>
        <row r="274">
          <cell r="H274" t="str">
            <v>412927196206150157</v>
          </cell>
          <cell r="I274" t="str">
            <v>上集镇</v>
          </cell>
          <cell r="J274" t="str">
            <v>朝阳社区</v>
          </cell>
          <cell r="K274" t="str">
            <v>本人/户主</v>
          </cell>
          <cell r="L274" t="str">
            <v>2010、7</v>
          </cell>
          <cell r="M274" t="str">
            <v>疾病</v>
          </cell>
          <cell r="N274">
            <v>395</v>
          </cell>
        </row>
        <row r="275">
          <cell r="H275" t="str">
            <v>411323197110100716</v>
          </cell>
          <cell r="I275" t="str">
            <v>龙城街道</v>
          </cell>
          <cell r="J275" t="str">
            <v>上集社区</v>
          </cell>
          <cell r="K275" t="str">
            <v>配偶</v>
          </cell>
        </row>
        <row r="275">
          <cell r="N275">
            <v>150</v>
          </cell>
        </row>
        <row r="276">
          <cell r="H276" t="str">
            <v>411323200110180028</v>
          </cell>
          <cell r="I276" t="str">
            <v>龙城街道</v>
          </cell>
          <cell r="J276" t="str">
            <v>上集社区</v>
          </cell>
          <cell r="K276" t="str">
            <v>女</v>
          </cell>
        </row>
        <row r="276">
          <cell r="N276">
            <v>150</v>
          </cell>
        </row>
        <row r="277">
          <cell r="H277" t="str">
            <v>412927197710200082</v>
          </cell>
          <cell r="I277" t="str">
            <v>龙城街道</v>
          </cell>
          <cell r="J277" t="str">
            <v>上集社区</v>
          </cell>
          <cell r="K277" t="str">
            <v>本人/户主</v>
          </cell>
          <cell r="L277" t="str">
            <v>2010、1</v>
          </cell>
          <cell r="M277" t="str">
            <v>残疾 </v>
          </cell>
          <cell r="N277">
            <v>150</v>
          </cell>
        </row>
        <row r="278">
          <cell r="H278" t="str">
            <v>411326200809101441</v>
          </cell>
          <cell r="I278" t="str">
            <v>龙城街道</v>
          </cell>
          <cell r="J278" t="str">
            <v>上集社区</v>
          </cell>
          <cell r="K278" t="str">
            <v>女</v>
          </cell>
        </row>
        <row r="278">
          <cell r="N278">
            <v>160</v>
          </cell>
        </row>
        <row r="279">
          <cell r="H279" t="str">
            <v>411323200508220034</v>
          </cell>
          <cell r="I279" t="str">
            <v>龙城街道</v>
          </cell>
          <cell r="J279" t="str">
            <v>郑湾社区</v>
          </cell>
          <cell r="K279" t="str">
            <v>子</v>
          </cell>
        </row>
        <row r="279">
          <cell r="N279">
            <v>290</v>
          </cell>
        </row>
        <row r="280">
          <cell r="H280" t="str">
            <v>412927196507150062</v>
          </cell>
          <cell r="I280" t="str">
            <v>龙城街道</v>
          </cell>
          <cell r="J280" t="str">
            <v>郑湾社区</v>
          </cell>
          <cell r="K280" t="str">
            <v>本人/户主</v>
          </cell>
          <cell r="L280" t="str">
            <v>2009、4</v>
          </cell>
          <cell r="M280" t="str">
            <v>丧偶，孩子上学</v>
          </cell>
          <cell r="N280">
            <v>290</v>
          </cell>
        </row>
        <row r="281">
          <cell r="H281" t="str">
            <v>412927196411250018</v>
          </cell>
          <cell r="I281" t="str">
            <v>上集镇</v>
          </cell>
          <cell r="J281" t="str">
            <v>罗池贯社区</v>
          </cell>
          <cell r="K281" t="str">
            <v>本人/户主</v>
          </cell>
          <cell r="L281" t="str">
            <v>2018、1</v>
          </cell>
          <cell r="M281" t="str">
            <v>肢体一级残疾</v>
          </cell>
          <cell r="N281">
            <v>300</v>
          </cell>
        </row>
        <row r="282">
          <cell r="H282" t="str">
            <v>412927192901150011</v>
          </cell>
          <cell r="I282" t="str">
            <v>龙城街道</v>
          </cell>
          <cell r="J282" t="str">
            <v>郑湾社区</v>
          </cell>
          <cell r="K282" t="str">
            <v>本人/户主</v>
          </cell>
          <cell r="L282" t="str">
            <v>2007、4</v>
          </cell>
          <cell r="M282" t="str">
            <v>缺乏劳动力</v>
          </cell>
          <cell r="N282">
            <v>495</v>
          </cell>
        </row>
        <row r="283">
          <cell r="H283" t="str">
            <v>412927196712150053</v>
          </cell>
          <cell r="I283" t="str">
            <v>上集镇</v>
          </cell>
          <cell r="J283" t="str">
            <v>程营社区</v>
          </cell>
          <cell r="K283" t="str">
            <v>本人/户主</v>
          </cell>
          <cell r="L283" t="str">
            <v>2013、7</v>
          </cell>
          <cell r="M283" t="str">
            <v>脑出血</v>
          </cell>
          <cell r="N283">
            <v>405</v>
          </cell>
        </row>
        <row r="284">
          <cell r="H284" t="str">
            <v>412927195805010063</v>
          </cell>
          <cell r="I284" t="str">
            <v>老城镇</v>
          </cell>
          <cell r="J284" t="str">
            <v>穆山村</v>
          </cell>
          <cell r="K284" t="str">
            <v>本人/户主</v>
          </cell>
          <cell r="L284" t="str">
            <v>2021、5</v>
          </cell>
          <cell r="M284" t="str">
            <v>丧偶、慢性病</v>
          </cell>
          <cell r="N284">
            <v>500</v>
          </cell>
        </row>
        <row r="285">
          <cell r="H285" t="str">
            <v>412927196810270067</v>
          </cell>
          <cell r="I285" t="str">
            <v>商圣街道</v>
          </cell>
          <cell r="J285" t="str">
            <v>幸福社区</v>
          </cell>
          <cell r="K285" t="str">
            <v>本人/户主</v>
          </cell>
          <cell r="L285" t="str">
            <v>2014、10</v>
          </cell>
          <cell r="M285" t="str">
            <v>重病</v>
          </cell>
          <cell r="N285">
            <v>350</v>
          </cell>
        </row>
        <row r="286">
          <cell r="H286" t="str">
            <v>412927196412044419</v>
          </cell>
          <cell r="I286" t="str">
            <v>盛湾镇</v>
          </cell>
          <cell r="J286" t="str">
            <v>盛湾村</v>
          </cell>
          <cell r="K286" t="str">
            <v>本人/户主</v>
          </cell>
          <cell r="L286" t="str">
            <v>2009、7</v>
          </cell>
          <cell r="M286" t="str">
            <v>失业</v>
          </cell>
          <cell r="N286">
            <v>425</v>
          </cell>
        </row>
        <row r="287">
          <cell r="H287" t="str">
            <v>412927196411304426</v>
          </cell>
          <cell r="I287" t="str">
            <v>盛湾镇</v>
          </cell>
          <cell r="J287" t="str">
            <v>盛湾村</v>
          </cell>
          <cell r="K287" t="str">
            <v>配偶</v>
          </cell>
        </row>
        <row r="287">
          <cell r="N287">
            <v>200</v>
          </cell>
        </row>
        <row r="288">
          <cell r="H288" t="str">
            <v>411323200001164424</v>
          </cell>
          <cell r="I288" t="str">
            <v>盛湾镇</v>
          </cell>
          <cell r="J288" t="str">
            <v>盛湾村</v>
          </cell>
          <cell r="K288" t="str">
            <v>女</v>
          </cell>
        </row>
        <row r="288">
          <cell r="N288">
            <v>200</v>
          </cell>
        </row>
        <row r="289">
          <cell r="H289" t="str">
            <v>412927196712104436</v>
          </cell>
          <cell r="I289" t="str">
            <v>盛湾镇</v>
          </cell>
          <cell r="J289" t="str">
            <v>盛湾村</v>
          </cell>
          <cell r="K289" t="str">
            <v>本人/户主</v>
          </cell>
          <cell r="L289" t="str">
            <v>2012、1</v>
          </cell>
          <cell r="M289" t="str">
            <v>失业</v>
          </cell>
          <cell r="N289">
            <v>210</v>
          </cell>
        </row>
        <row r="290">
          <cell r="H290" t="str">
            <v>412927197212185342</v>
          </cell>
          <cell r="I290" t="str">
            <v>龙城街道</v>
          </cell>
          <cell r="J290" t="str">
            <v>郑湾社区</v>
          </cell>
          <cell r="K290" t="str">
            <v>本人/户主</v>
          </cell>
          <cell r="L290" t="str">
            <v>2006、6</v>
          </cell>
          <cell r="M290" t="str">
            <v>夫妻均残疾</v>
          </cell>
          <cell r="N290">
            <v>400</v>
          </cell>
        </row>
        <row r="291">
          <cell r="H291" t="str">
            <v>411323197603012140</v>
          </cell>
          <cell r="I291" t="str">
            <v>荆紫关镇</v>
          </cell>
          <cell r="J291" t="str">
            <v>庙岭村</v>
          </cell>
          <cell r="K291" t="str">
            <v>本人/户主</v>
          </cell>
          <cell r="L291" t="str">
            <v>2015、10</v>
          </cell>
          <cell r="M291" t="str">
            <v>患强直性脊椎炎</v>
          </cell>
          <cell r="N291">
            <v>455</v>
          </cell>
        </row>
        <row r="292">
          <cell r="H292" t="str">
            <v>41292719750312008x</v>
          </cell>
          <cell r="I292" t="str">
            <v>金河镇</v>
          </cell>
          <cell r="J292" t="str">
            <v>金河社区</v>
          </cell>
          <cell r="K292" t="str">
            <v>配偶</v>
          </cell>
        </row>
        <row r="292">
          <cell r="N292">
            <v>160</v>
          </cell>
        </row>
        <row r="293">
          <cell r="H293" t="str">
            <v>411323200109280048</v>
          </cell>
          <cell r="I293" t="str">
            <v>金河镇</v>
          </cell>
          <cell r="J293" t="str">
            <v>金河社区</v>
          </cell>
          <cell r="K293" t="str">
            <v>女</v>
          </cell>
        </row>
        <row r="293">
          <cell r="N293">
            <v>160</v>
          </cell>
        </row>
        <row r="294">
          <cell r="H294" t="str">
            <v>411323200501222619</v>
          </cell>
          <cell r="I294" t="str">
            <v>金河镇</v>
          </cell>
          <cell r="J294" t="str">
            <v>金河社区</v>
          </cell>
          <cell r="K294" t="str">
            <v>子</v>
          </cell>
        </row>
        <row r="294">
          <cell r="N294">
            <v>160</v>
          </cell>
        </row>
        <row r="295">
          <cell r="H295" t="str">
            <v>412927197606082610</v>
          </cell>
          <cell r="I295" t="str">
            <v>金河镇</v>
          </cell>
          <cell r="J295" t="str">
            <v>金河社区</v>
          </cell>
          <cell r="K295" t="str">
            <v>本人/户主</v>
          </cell>
          <cell r="L295" t="str">
            <v>2021、1</v>
          </cell>
          <cell r="M295" t="str">
            <v>夫妻俩摔伤、孩子上学</v>
          </cell>
          <cell r="N295">
            <v>170</v>
          </cell>
        </row>
        <row r="296">
          <cell r="H296" t="str">
            <v>411326201610190154</v>
          </cell>
          <cell r="I296" t="str">
            <v>商圣街道</v>
          </cell>
          <cell r="J296" t="str">
            <v>狮子路社区</v>
          </cell>
          <cell r="K296" t="str">
            <v>子</v>
          </cell>
        </row>
        <row r="296">
          <cell r="N296">
            <v>315</v>
          </cell>
        </row>
        <row r="297">
          <cell r="H297" t="str">
            <v>411323199002170011</v>
          </cell>
          <cell r="I297" t="str">
            <v>商圣街道</v>
          </cell>
          <cell r="J297" t="str">
            <v>狮子路社区</v>
          </cell>
          <cell r="K297" t="str">
            <v>本人/户主</v>
          </cell>
          <cell r="L297" t="str">
            <v>2014、4</v>
          </cell>
          <cell r="M297" t="str">
            <v>肢体二级残疾</v>
          </cell>
          <cell r="N297">
            <v>315</v>
          </cell>
        </row>
        <row r="298">
          <cell r="H298" t="str">
            <v>412927197304244477</v>
          </cell>
          <cell r="I298" t="str">
            <v>龙城街道</v>
          </cell>
          <cell r="J298" t="str">
            <v>红旗社区</v>
          </cell>
          <cell r="K298" t="str">
            <v>父母</v>
          </cell>
        </row>
        <row r="298">
          <cell r="N298">
            <v>250</v>
          </cell>
        </row>
        <row r="299">
          <cell r="H299" t="str">
            <v>412927197208194449</v>
          </cell>
          <cell r="I299" t="str">
            <v>龙城街道</v>
          </cell>
          <cell r="J299" t="str">
            <v>红旗社区</v>
          </cell>
          <cell r="K299" t="str">
            <v>父母</v>
          </cell>
        </row>
        <row r="299">
          <cell r="N299">
            <v>250</v>
          </cell>
        </row>
        <row r="300">
          <cell r="H300" t="str">
            <v>41132320010228445X</v>
          </cell>
          <cell r="I300" t="str">
            <v>龙城街道</v>
          </cell>
          <cell r="J300" t="str">
            <v>红旗社区</v>
          </cell>
          <cell r="K300" t="str">
            <v>本人/户主</v>
          </cell>
          <cell r="L300" t="str">
            <v>2017、8</v>
          </cell>
          <cell r="M300" t="str">
            <v>患淋巴癌</v>
          </cell>
          <cell r="N300">
            <v>250</v>
          </cell>
        </row>
        <row r="301">
          <cell r="H301" t="str">
            <v>411323199110120038</v>
          </cell>
          <cell r="I301" t="str">
            <v>龙城街道</v>
          </cell>
          <cell r="J301" t="str">
            <v>上集社区</v>
          </cell>
          <cell r="K301" t="str">
            <v>子</v>
          </cell>
        </row>
        <row r="301">
          <cell r="N301">
            <v>300</v>
          </cell>
        </row>
        <row r="302">
          <cell r="H302" t="str">
            <v>412927195901160029</v>
          </cell>
          <cell r="I302" t="str">
            <v>龙城街道</v>
          </cell>
          <cell r="J302" t="str">
            <v>上集社区</v>
          </cell>
          <cell r="K302" t="str">
            <v>本人/户主</v>
          </cell>
          <cell r="L302" t="str">
            <v>2006、6</v>
          </cell>
          <cell r="M302" t="str">
            <v>疾病</v>
          </cell>
          <cell r="N302">
            <v>300</v>
          </cell>
        </row>
        <row r="303">
          <cell r="H303" t="str">
            <v>411323198010211114</v>
          </cell>
          <cell r="I303" t="str">
            <v>荆紫关镇</v>
          </cell>
          <cell r="J303" t="str">
            <v>中街村</v>
          </cell>
          <cell r="K303" t="str">
            <v>本人/户主</v>
          </cell>
          <cell r="L303" t="str">
            <v>2006、6</v>
          </cell>
          <cell r="M303" t="str">
            <v>失业</v>
          </cell>
          <cell r="N303">
            <v>435</v>
          </cell>
        </row>
        <row r="304">
          <cell r="H304" t="str">
            <v>411323198802150102</v>
          </cell>
          <cell r="I304" t="str">
            <v>老城镇</v>
          </cell>
          <cell r="J304" t="str">
            <v>叶沟村</v>
          </cell>
          <cell r="K304" t="str">
            <v>本人/户主</v>
          </cell>
          <cell r="L304" t="str">
            <v>2015、4</v>
          </cell>
          <cell r="M304" t="str">
            <v>智力残疾</v>
          </cell>
          <cell r="N304">
            <v>410</v>
          </cell>
        </row>
        <row r="305">
          <cell r="H305" t="str">
            <v>411323197408115056</v>
          </cell>
          <cell r="I305" t="str">
            <v>仓房镇</v>
          </cell>
          <cell r="J305" t="str">
            <v>周庄村</v>
          </cell>
          <cell r="K305" t="str">
            <v>子</v>
          </cell>
        </row>
        <row r="305">
          <cell r="N305">
            <v>265</v>
          </cell>
        </row>
        <row r="306">
          <cell r="H306" t="str">
            <v>412927193901305022</v>
          </cell>
          <cell r="I306" t="str">
            <v>仓房镇</v>
          </cell>
          <cell r="J306" t="str">
            <v>周庄村</v>
          </cell>
          <cell r="K306" t="str">
            <v>本人/户主</v>
          </cell>
          <cell r="L306" t="str">
            <v>2006、12</v>
          </cell>
          <cell r="M306" t="str">
            <v>疾病</v>
          </cell>
          <cell r="N306">
            <v>265</v>
          </cell>
        </row>
        <row r="307">
          <cell r="H307" t="str">
            <v>412927196508105837</v>
          </cell>
          <cell r="I307" t="str">
            <v>九重镇</v>
          </cell>
          <cell r="J307" t="str">
            <v>张楼村</v>
          </cell>
          <cell r="K307" t="str">
            <v>本人/户主</v>
          </cell>
          <cell r="L307" t="str">
            <v>2006、6</v>
          </cell>
          <cell r="M307" t="str">
            <v>失业</v>
          </cell>
          <cell r="N307">
            <v>445</v>
          </cell>
        </row>
        <row r="308">
          <cell r="H308" t="str">
            <v>412927193402220024</v>
          </cell>
          <cell r="I308" t="str">
            <v>商圣街道</v>
          </cell>
          <cell r="J308" t="str">
            <v>顺风社区</v>
          </cell>
          <cell r="K308" t="str">
            <v>本人/户主</v>
          </cell>
          <cell r="L308" t="str">
            <v>2006、6</v>
          </cell>
          <cell r="M308" t="str">
            <v>缺乏劳动力</v>
          </cell>
          <cell r="N308">
            <v>445</v>
          </cell>
        </row>
        <row r="309">
          <cell r="H309" t="str">
            <v>412927197409290023</v>
          </cell>
          <cell r="I309" t="str">
            <v>金河镇</v>
          </cell>
          <cell r="J309" t="str">
            <v>金汇社区</v>
          </cell>
          <cell r="K309" t="str">
            <v>配偶</v>
          </cell>
        </row>
        <row r="309">
          <cell r="N309">
            <v>220</v>
          </cell>
        </row>
        <row r="310">
          <cell r="H310" t="str">
            <v>411323200110300042</v>
          </cell>
          <cell r="I310" t="str">
            <v>金河镇</v>
          </cell>
          <cell r="J310" t="str">
            <v>金汇社区</v>
          </cell>
          <cell r="K310" t="str">
            <v>女</v>
          </cell>
        </row>
        <row r="310">
          <cell r="N310">
            <v>220</v>
          </cell>
        </row>
        <row r="311">
          <cell r="H311" t="str">
            <v>412927197512012654</v>
          </cell>
          <cell r="I311" t="str">
            <v>金河镇</v>
          </cell>
          <cell r="J311" t="str">
            <v>金汇社区</v>
          </cell>
          <cell r="K311" t="str">
            <v>本人/户主</v>
          </cell>
          <cell r="L311" t="str">
            <v>2012、1</v>
          </cell>
          <cell r="M311" t="str">
            <v>重病</v>
          </cell>
          <cell r="N311">
            <v>215</v>
          </cell>
        </row>
        <row r="312">
          <cell r="H312" t="str">
            <v>412927196901160031</v>
          </cell>
          <cell r="I312" t="str">
            <v>上集镇</v>
          </cell>
          <cell r="J312" t="str">
            <v>程营社区</v>
          </cell>
          <cell r="K312" t="str">
            <v>本人/户主</v>
          </cell>
          <cell r="L312" t="str">
            <v>2018、1</v>
          </cell>
          <cell r="M312" t="str">
            <v>无业、孩子上学</v>
          </cell>
          <cell r="N312">
            <v>370</v>
          </cell>
        </row>
        <row r="313">
          <cell r="H313" t="str">
            <v>412927195112160018</v>
          </cell>
          <cell r="I313" t="str">
            <v>龙城街道</v>
          </cell>
          <cell r="J313" t="str">
            <v>西湾社区</v>
          </cell>
          <cell r="K313" t="str">
            <v>父母</v>
          </cell>
        </row>
        <row r="313">
          <cell r="N313">
            <v>220</v>
          </cell>
        </row>
        <row r="314">
          <cell r="H314" t="str">
            <v>412927195805170024</v>
          </cell>
          <cell r="I314" t="str">
            <v>龙城街道</v>
          </cell>
          <cell r="J314" t="str">
            <v>西湾社区</v>
          </cell>
          <cell r="K314" t="str">
            <v>父母</v>
          </cell>
        </row>
        <row r="314">
          <cell r="N314">
            <v>220</v>
          </cell>
        </row>
        <row r="315">
          <cell r="H315" t="str">
            <v>411323198301160011</v>
          </cell>
          <cell r="I315" t="str">
            <v>龙城街道</v>
          </cell>
          <cell r="J315" t="str">
            <v>西湾社区</v>
          </cell>
          <cell r="K315" t="str">
            <v>本人/户主</v>
          </cell>
          <cell r="L315" t="str">
            <v>2017、9</v>
          </cell>
          <cell r="M315" t="str">
            <v>精神残疾</v>
          </cell>
          <cell r="N315">
            <v>200</v>
          </cell>
        </row>
        <row r="316">
          <cell r="H316" t="str">
            <v>412902197605137125</v>
          </cell>
          <cell r="I316" t="str">
            <v>龙城街道</v>
          </cell>
          <cell r="J316" t="str">
            <v>西湾社区</v>
          </cell>
          <cell r="K316" t="str">
            <v>配偶</v>
          </cell>
        </row>
        <row r="316">
          <cell r="N316">
            <v>140</v>
          </cell>
        </row>
        <row r="317">
          <cell r="H317" t="str">
            <v>411323200512150016</v>
          </cell>
          <cell r="I317" t="str">
            <v>龙城街道</v>
          </cell>
          <cell r="J317" t="str">
            <v>西湾社区</v>
          </cell>
          <cell r="K317" t="str">
            <v>子</v>
          </cell>
        </row>
        <row r="317">
          <cell r="N317">
            <v>140</v>
          </cell>
        </row>
        <row r="318">
          <cell r="H318" t="str">
            <v>411381199801207187</v>
          </cell>
          <cell r="I318" t="str">
            <v>龙城街道</v>
          </cell>
          <cell r="J318" t="str">
            <v>西湾社区</v>
          </cell>
          <cell r="K318" t="str">
            <v>女</v>
          </cell>
        </row>
        <row r="318">
          <cell r="N318">
            <v>140</v>
          </cell>
        </row>
        <row r="319">
          <cell r="H319" t="str">
            <v>412927197306210019</v>
          </cell>
          <cell r="I319" t="str">
            <v>龙城街道</v>
          </cell>
          <cell r="J319" t="str">
            <v>西湾社区</v>
          </cell>
          <cell r="K319" t="str">
            <v>本人/户主</v>
          </cell>
          <cell r="L319" t="str">
            <v>2017、9</v>
          </cell>
          <cell r="M319" t="str">
            <v>患糖尿病，俩孩子上学</v>
          </cell>
          <cell r="N319">
            <v>150</v>
          </cell>
        </row>
        <row r="320">
          <cell r="H320" t="str">
            <v>412927194704160025</v>
          </cell>
          <cell r="I320" t="str">
            <v>商圣街道</v>
          </cell>
          <cell r="J320" t="str">
            <v>冬青社区</v>
          </cell>
          <cell r="K320" t="str">
            <v>本人/户主</v>
          </cell>
          <cell r="L320" t="str">
            <v>2018、8</v>
          </cell>
          <cell r="M320" t="str">
            <v>无业、失地、患慢性病</v>
          </cell>
          <cell r="N320">
            <v>335</v>
          </cell>
        </row>
        <row r="321">
          <cell r="H321" t="str">
            <v>411323196804240532</v>
          </cell>
          <cell r="I321" t="str">
            <v>上集镇</v>
          </cell>
          <cell r="J321" t="str">
            <v>罗池贯社区</v>
          </cell>
          <cell r="K321" t="str">
            <v>本人/户主</v>
          </cell>
          <cell r="L321" t="str">
            <v>2006、6</v>
          </cell>
          <cell r="M321" t="str">
            <v>失业</v>
          </cell>
          <cell r="N321">
            <v>380</v>
          </cell>
        </row>
        <row r="322">
          <cell r="H322" t="str">
            <v>412927195203260022</v>
          </cell>
          <cell r="I322" t="str">
            <v>商圣街道</v>
          </cell>
          <cell r="J322" t="str">
            <v>冬青社区</v>
          </cell>
          <cell r="K322" t="str">
            <v>本人/户主</v>
          </cell>
          <cell r="L322" t="str">
            <v>2017、12</v>
          </cell>
          <cell r="M322" t="str">
            <v>年老、患心脏病</v>
          </cell>
          <cell r="N322">
            <v>375</v>
          </cell>
        </row>
        <row r="323">
          <cell r="H323" t="str">
            <v>412927194611240034</v>
          </cell>
          <cell r="I323" t="str">
            <v>龙城街道</v>
          </cell>
          <cell r="J323" t="str">
            <v>西湾社区</v>
          </cell>
          <cell r="K323" t="str">
            <v>配偶</v>
          </cell>
        </row>
        <row r="323">
          <cell r="N323">
            <v>260</v>
          </cell>
        </row>
        <row r="324">
          <cell r="H324" t="str">
            <v>412927195402220023</v>
          </cell>
          <cell r="I324" t="str">
            <v>龙城街道</v>
          </cell>
          <cell r="J324" t="str">
            <v>西湾社区</v>
          </cell>
          <cell r="K324" t="str">
            <v>本人/户主</v>
          </cell>
          <cell r="L324" t="str">
            <v>2008、1</v>
          </cell>
          <cell r="M324" t="str">
            <v>缺乏劳动力</v>
          </cell>
          <cell r="N324">
            <v>260</v>
          </cell>
        </row>
        <row r="325">
          <cell r="H325" t="str">
            <v>411323200311194629</v>
          </cell>
          <cell r="I325" t="str">
            <v>龙城街道</v>
          </cell>
          <cell r="J325" t="str">
            <v>西湾社区</v>
          </cell>
          <cell r="K325" t="str">
            <v>本人/户主</v>
          </cell>
          <cell r="L325" t="str">
            <v>2014、4</v>
          </cell>
          <cell r="M325" t="str">
            <v>疾病</v>
          </cell>
          <cell r="N325">
            <v>375</v>
          </cell>
        </row>
        <row r="326">
          <cell r="H326" t="str">
            <v>411323198008040037</v>
          </cell>
          <cell r="I326" t="str">
            <v>商圣街道</v>
          </cell>
          <cell r="J326" t="str">
            <v>狮子路社区</v>
          </cell>
          <cell r="K326" t="str">
            <v>本人/户主</v>
          </cell>
          <cell r="L326" t="str">
            <v>2017、12</v>
          </cell>
          <cell r="M326" t="str">
            <v>精神残疾</v>
          </cell>
          <cell r="N326">
            <v>420</v>
          </cell>
        </row>
        <row r="327">
          <cell r="H327" t="str">
            <v>412927193312010023</v>
          </cell>
          <cell r="I327" t="str">
            <v>上集镇</v>
          </cell>
          <cell r="J327" t="str">
            <v>程营社区</v>
          </cell>
          <cell r="K327" t="str">
            <v>本人/户主</v>
          </cell>
          <cell r="L327" t="str">
            <v>2015、11</v>
          </cell>
          <cell r="M327" t="str">
            <v>特殊病种</v>
          </cell>
          <cell r="N327">
            <v>455</v>
          </cell>
        </row>
        <row r="328">
          <cell r="H328" t="str">
            <v>412927196003250027</v>
          </cell>
          <cell r="I328" t="str">
            <v>商圣街道</v>
          </cell>
          <cell r="J328" t="str">
            <v>狮子路社区</v>
          </cell>
          <cell r="K328" t="str">
            <v>本人/户主</v>
          </cell>
          <cell r="L328" t="str">
            <v>2017、12</v>
          </cell>
          <cell r="M328" t="str">
            <v>年老、儿子有病</v>
          </cell>
          <cell r="N328">
            <v>400</v>
          </cell>
        </row>
        <row r="329">
          <cell r="H329" t="str">
            <v>412927197412070013</v>
          </cell>
          <cell r="I329" t="str">
            <v>商圣街道</v>
          </cell>
          <cell r="J329" t="str">
            <v>顺风社区</v>
          </cell>
          <cell r="K329" t="str">
            <v>子</v>
          </cell>
        </row>
        <row r="329">
          <cell r="N329">
            <v>270</v>
          </cell>
        </row>
        <row r="330">
          <cell r="H330" t="str">
            <v>412927195107090027</v>
          </cell>
          <cell r="I330" t="str">
            <v>商圣街道</v>
          </cell>
          <cell r="J330" t="str">
            <v>顺风社区</v>
          </cell>
          <cell r="K330" t="str">
            <v>本人/户主</v>
          </cell>
          <cell r="L330" t="str">
            <v>2020、1</v>
          </cell>
          <cell r="M330" t="str">
            <v>离异，有病</v>
          </cell>
          <cell r="N330">
            <v>270</v>
          </cell>
        </row>
        <row r="331">
          <cell r="H331" t="str">
            <v>411323200204230014</v>
          </cell>
          <cell r="I331" t="str">
            <v>老城镇</v>
          </cell>
          <cell r="J331" t="str">
            <v>秧田村</v>
          </cell>
          <cell r="K331" t="str">
            <v>子</v>
          </cell>
        </row>
        <row r="331">
          <cell r="N331">
            <v>235</v>
          </cell>
        </row>
        <row r="332">
          <cell r="H332" t="str">
            <v>412927197505103021</v>
          </cell>
          <cell r="I332" t="str">
            <v>老城镇</v>
          </cell>
          <cell r="J332" t="str">
            <v>秧田村</v>
          </cell>
          <cell r="K332" t="str">
            <v>本人/户主</v>
          </cell>
          <cell r="L332" t="str">
            <v>2006、6</v>
          </cell>
          <cell r="M332" t="str">
            <v>失业</v>
          </cell>
          <cell r="N332">
            <v>235</v>
          </cell>
        </row>
        <row r="333">
          <cell r="H333" t="str">
            <v>130627197904146023</v>
          </cell>
          <cell r="I333" t="str">
            <v>西簧乡</v>
          </cell>
          <cell r="J333" t="str">
            <v>李湾村</v>
          </cell>
          <cell r="K333" t="str">
            <v>本人/户主</v>
          </cell>
          <cell r="L333" t="str">
            <v>2019、11</v>
          </cell>
          <cell r="M333" t="str">
            <v>本人无业、丈夫中风</v>
          </cell>
          <cell r="N333">
            <v>430</v>
          </cell>
        </row>
        <row r="334">
          <cell r="H334" t="str">
            <v>411323198305140560</v>
          </cell>
          <cell r="I334" t="str">
            <v>上集镇</v>
          </cell>
          <cell r="J334" t="str">
            <v>罗池贯社区</v>
          </cell>
          <cell r="K334" t="str">
            <v>本人/户主</v>
          </cell>
          <cell r="L334" t="str">
            <v>2015、7</v>
          </cell>
          <cell r="M334" t="str">
            <v>先天手脚残疾</v>
          </cell>
          <cell r="N334">
            <v>495</v>
          </cell>
        </row>
        <row r="335">
          <cell r="H335" t="str">
            <v>411323198106261124</v>
          </cell>
          <cell r="I335" t="str">
            <v>龙城街道</v>
          </cell>
          <cell r="J335" t="str">
            <v>郑湾社区</v>
          </cell>
          <cell r="K335" t="str">
            <v>本人/户主</v>
          </cell>
          <cell r="L335" t="str">
            <v>2018、2</v>
          </cell>
          <cell r="M335" t="str">
            <v>离异、患癌</v>
          </cell>
          <cell r="N335">
            <v>425</v>
          </cell>
        </row>
        <row r="336">
          <cell r="H336" t="str">
            <v>411326200205155887</v>
          </cell>
          <cell r="I336" t="str">
            <v>九重镇</v>
          </cell>
          <cell r="J336" t="str">
            <v>九重村</v>
          </cell>
          <cell r="K336" t="str">
            <v>本人/户主</v>
          </cell>
          <cell r="L336" t="str">
            <v>2020、10</v>
          </cell>
          <cell r="M336" t="str">
            <v>缺乏劳动力</v>
          </cell>
          <cell r="N336">
            <v>510</v>
          </cell>
        </row>
        <row r="337">
          <cell r="H337" t="str">
            <v>411323198611232164</v>
          </cell>
          <cell r="I337" t="str">
            <v>荆紫关镇</v>
          </cell>
          <cell r="J337" t="str">
            <v>沙河村</v>
          </cell>
          <cell r="K337" t="str">
            <v>本人/户主</v>
          </cell>
          <cell r="L337" t="str">
            <v>2020、7</v>
          </cell>
          <cell r="M337" t="str">
            <v>精神病</v>
          </cell>
          <cell r="N337">
            <v>420</v>
          </cell>
        </row>
        <row r="338">
          <cell r="H338" t="str">
            <v>412927194207275825</v>
          </cell>
          <cell r="I338" t="str">
            <v>龙城街道</v>
          </cell>
          <cell r="J338" t="str">
            <v>春风社区</v>
          </cell>
          <cell r="K338" t="str">
            <v>本人/户主</v>
          </cell>
          <cell r="L338" t="str">
            <v>2007、1</v>
          </cell>
          <cell r="M338" t="str">
            <v>缺乏劳动力</v>
          </cell>
          <cell r="N338">
            <v>435</v>
          </cell>
        </row>
        <row r="339">
          <cell r="H339" t="str">
            <v>412927196706210021</v>
          </cell>
          <cell r="I339" t="str">
            <v>龙城街道</v>
          </cell>
          <cell r="J339" t="str">
            <v>上集社区</v>
          </cell>
          <cell r="K339" t="str">
            <v>父母</v>
          </cell>
        </row>
        <row r="339">
          <cell r="N339">
            <v>335</v>
          </cell>
        </row>
        <row r="340">
          <cell r="H340" t="str">
            <v>411326200105300047</v>
          </cell>
          <cell r="I340" t="str">
            <v>龙城街道</v>
          </cell>
          <cell r="J340" t="str">
            <v>上集社区</v>
          </cell>
          <cell r="K340" t="str">
            <v>本人/户主</v>
          </cell>
          <cell r="L340" t="str">
            <v>2017、9</v>
          </cell>
          <cell r="M340" t="str">
            <v>父亲去世，本人上学</v>
          </cell>
          <cell r="N340">
            <v>335</v>
          </cell>
        </row>
        <row r="341">
          <cell r="H341" t="str">
            <v>412927195002040023</v>
          </cell>
          <cell r="I341" t="str">
            <v>商圣街道</v>
          </cell>
          <cell r="J341" t="str">
            <v>冬青社区</v>
          </cell>
          <cell r="K341" t="str">
            <v>本人/户主</v>
          </cell>
          <cell r="L341" t="str">
            <v>2015、10</v>
          </cell>
          <cell r="M341" t="str">
            <v>脑血栓</v>
          </cell>
          <cell r="N341">
            <v>220</v>
          </cell>
        </row>
        <row r="342">
          <cell r="H342" t="str">
            <v>411323200310050025</v>
          </cell>
          <cell r="I342" t="str">
            <v>商圣街道</v>
          </cell>
          <cell r="J342" t="str">
            <v>冬青社区</v>
          </cell>
          <cell r="K342" t="str">
            <v>孙子、孙女或外孙子、外孙女</v>
          </cell>
        </row>
        <row r="342">
          <cell r="N342">
            <v>200</v>
          </cell>
        </row>
        <row r="343">
          <cell r="H343" t="str">
            <v>411323200411170034</v>
          </cell>
          <cell r="I343" t="str">
            <v>商圣街道</v>
          </cell>
          <cell r="J343" t="str">
            <v>冬青社区</v>
          </cell>
          <cell r="K343" t="str">
            <v>孙子、孙女或外孙子、外孙女</v>
          </cell>
        </row>
        <row r="343">
          <cell r="N343">
            <v>200</v>
          </cell>
        </row>
        <row r="344">
          <cell r="H344" t="str">
            <v>41132620081206002x</v>
          </cell>
          <cell r="I344" t="str">
            <v>金河镇</v>
          </cell>
          <cell r="J344" t="str">
            <v>金源社区</v>
          </cell>
          <cell r="K344" t="str">
            <v>本人/户主</v>
          </cell>
          <cell r="L344" t="str">
            <v>2021、5</v>
          </cell>
          <cell r="M344" t="str">
            <v>父亲去世，母亲出走</v>
          </cell>
          <cell r="N344">
            <v>300</v>
          </cell>
        </row>
        <row r="345">
          <cell r="H345" t="str">
            <v>411326201401170069</v>
          </cell>
          <cell r="I345" t="str">
            <v>金河镇</v>
          </cell>
          <cell r="J345" t="str">
            <v>金源社区</v>
          </cell>
          <cell r="K345" t="str">
            <v>妹妹</v>
          </cell>
        </row>
        <row r="345">
          <cell r="N345">
            <v>300</v>
          </cell>
        </row>
        <row r="346">
          <cell r="H346" t="str">
            <v>411323199402081122</v>
          </cell>
          <cell r="I346" t="str">
            <v>上集镇</v>
          </cell>
          <cell r="J346" t="str">
            <v>程营社区</v>
          </cell>
          <cell r="K346" t="str">
            <v>本人/户主</v>
          </cell>
          <cell r="L346" t="str">
            <v>2012、1</v>
          </cell>
          <cell r="M346" t="str">
            <v>残疾</v>
          </cell>
          <cell r="N346">
            <v>455</v>
          </cell>
        </row>
        <row r="347">
          <cell r="H347" t="str">
            <v>412927196609090048</v>
          </cell>
          <cell r="I347" t="str">
            <v>商圣街道</v>
          </cell>
          <cell r="J347" t="str">
            <v>幸福社区</v>
          </cell>
          <cell r="K347" t="str">
            <v>配偶</v>
          </cell>
        </row>
        <row r="347">
          <cell r="N347">
            <v>200</v>
          </cell>
        </row>
        <row r="348">
          <cell r="H348" t="str">
            <v>411326200407250591</v>
          </cell>
          <cell r="I348" t="str">
            <v>商圣街道</v>
          </cell>
          <cell r="J348" t="str">
            <v>幸福社区</v>
          </cell>
          <cell r="K348" t="str">
            <v>子</v>
          </cell>
        </row>
        <row r="348">
          <cell r="N348">
            <v>200</v>
          </cell>
        </row>
        <row r="349">
          <cell r="H349" t="str">
            <v>412927196807060050</v>
          </cell>
          <cell r="I349" t="str">
            <v>商圣街道</v>
          </cell>
          <cell r="J349" t="str">
            <v>幸福社区</v>
          </cell>
          <cell r="K349" t="str">
            <v>本人/户主</v>
          </cell>
          <cell r="L349" t="str">
            <v>2019、5</v>
          </cell>
          <cell r="M349" t="str">
            <v>患尿毒症</v>
          </cell>
          <cell r="N349">
            <v>190</v>
          </cell>
        </row>
        <row r="350">
          <cell r="H350" t="str">
            <v>411323197011143462</v>
          </cell>
          <cell r="I350" t="str">
            <v>大石桥乡</v>
          </cell>
          <cell r="J350" t="str">
            <v>贾洼村</v>
          </cell>
          <cell r="K350" t="str">
            <v>本人/户主</v>
          </cell>
          <cell r="L350" t="str">
            <v>2011、1</v>
          </cell>
          <cell r="M350" t="str">
            <v>失业，有病</v>
          </cell>
          <cell r="N350">
            <v>430</v>
          </cell>
        </row>
        <row r="351">
          <cell r="H351" t="str">
            <v>412927194602150029</v>
          </cell>
          <cell r="I351" t="str">
            <v>龙城街道</v>
          </cell>
          <cell r="J351" t="str">
            <v>上集社区</v>
          </cell>
          <cell r="K351" t="str">
            <v>本人/户主</v>
          </cell>
          <cell r="L351" t="str">
            <v>2011、1</v>
          </cell>
          <cell r="M351" t="str">
            <v>缺乏劳动力</v>
          </cell>
          <cell r="N351">
            <v>500</v>
          </cell>
        </row>
        <row r="352">
          <cell r="H352" t="str">
            <v>412927197108080014</v>
          </cell>
          <cell r="I352" t="str">
            <v>寺湾镇</v>
          </cell>
          <cell r="J352" t="str">
            <v>下街村</v>
          </cell>
          <cell r="K352" t="str">
            <v>本人/户主</v>
          </cell>
          <cell r="L352" t="str">
            <v>2006、6</v>
          </cell>
          <cell r="M352" t="str">
            <v>失业</v>
          </cell>
          <cell r="N352">
            <v>445</v>
          </cell>
        </row>
        <row r="353">
          <cell r="H353" t="str">
            <v>412927195101256946</v>
          </cell>
          <cell r="I353" t="str">
            <v>商圣街道</v>
          </cell>
          <cell r="J353" t="str">
            <v>顺风社区</v>
          </cell>
          <cell r="K353" t="str">
            <v>本人/户主</v>
          </cell>
          <cell r="L353" t="str">
            <v>2008、1</v>
          </cell>
          <cell r="M353" t="str">
            <v>疾病</v>
          </cell>
          <cell r="N353">
            <v>430</v>
          </cell>
        </row>
        <row r="354">
          <cell r="H354" t="str">
            <v>411326201004144414</v>
          </cell>
          <cell r="I354" t="str">
            <v>龙城街道</v>
          </cell>
          <cell r="J354" t="str">
            <v>西湾社区</v>
          </cell>
          <cell r="K354" t="str">
            <v>子</v>
          </cell>
        </row>
        <row r="354">
          <cell r="N354">
            <v>150</v>
          </cell>
        </row>
        <row r="355">
          <cell r="H355" t="str">
            <v>411326200803010020</v>
          </cell>
          <cell r="I355" t="str">
            <v>龙城街道</v>
          </cell>
          <cell r="J355" t="str">
            <v>西湾社区</v>
          </cell>
          <cell r="K355" t="str">
            <v>女</v>
          </cell>
        </row>
        <row r="355">
          <cell r="N355">
            <v>150</v>
          </cell>
        </row>
        <row r="356">
          <cell r="H356" t="str">
            <v>411327198307203946</v>
          </cell>
          <cell r="I356" t="str">
            <v>龙城街道</v>
          </cell>
          <cell r="J356" t="str">
            <v>西湾社区</v>
          </cell>
          <cell r="K356" t="str">
            <v>本人/户主</v>
          </cell>
          <cell r="L356" t="str">
            <v>2021、1</v>
          </cell>
          <cell r="M356" t="str">
            <v>丧偶、孩子上学</v>
          </cell>
          <cell r="N356">
            <v>150</v>
          </cell>
        </row>
        <row r="357">
          <cell r="H357" t="str">
            <v>411326200504255028</v>
          </cell>
          <cell r="I357" t="str">
            <v>龙城街道</v>
          </cell>
          <cell r="J357" t="str">
            <v>春风社区</v>
          </cell>
          <cell r="K357" t="str">
            <v>本人/户主</v>
          </cell>
          <cell r="L357" t="str">
            <v>2020、7</v>
          </cell>
          <cell r="M357" t="str">
            <v>患癫痫病</v>
          </cell>
          <cell r="N357">
            <v>380</v>
          </cell>
        </row>
        <row r="358">
          <cell r="H358" t="str">
            <v>41132319680117383X</v>
          </cell>
          <cell r="I358" t="str">
            <v>商圣街道</v>
          </cell>
          <cell r="J358" t="str">
            <v>顺风社区</v>
          </cell>
          <cell r="K358" t="str">
            <v>子</v>
          </cell>
        </row>
        <row r="358">
          <cell r="N358">
            <v>290</v>
          </cell>
        </row>
        <row r="359">
          <cell r="H359" t="str">
            <v>411323193912083825</v>
          </cell>
          <cell r="I359" t="str">
            <v>商圣街道</v>
          </cell>
          <cell r="J359" t="str">
            <v>顺风社区</v>
          </cell>
          <cell r="K359" t="str">
            <v>本人/户主</v>
          </cell>
          <cell r="L359" t="str">
            <v>2006、6</v>
          </cell>
          <cell r="M359" t="str">
            <v>年老，儿子重病</v>
          </cell>
          <cell r="N359">
            <v>290</v>
          </cell>
        </row>
        <row r="360">
          <cell r="H360" t="str">
            <v>412927195212212161</v>
          </cell>
          <cell r="I360" t="str">
            <v>荆紫关镇</v>
          </cell>
          <cell r="J360" t="str">
            <v>南街村</v>
          </cell>
          <cell r="K360" t="str">
            <v>配偶</v>
          </cell>
        </row>
        <row r="360">
          <cell r="N360">
            <v>290</v>
          </cell>
        </row>
        <row r="361">
          <cell r="H361" t="str">
            <v>412927194712112154</v>
          </cell>
          <cell r="I361" t="str">
            <v>荆紫关镇</v>
          </cell>
          <cell r="J361" t="str">
            <v>南街村</v>
          </cell>
          <cell r="K361" t="str">
            <v>本人/户主</v>
          </cell>
          <cell r="L361" t="str">
            <v>2007、1</v>
          </cell>
          <cell r="M361" t="str">
            <v>缺乏劳动力</v>
          </cell>
          <cell r="N361">
            <v>290</v>
          </cell>
        </row>
        <row r="362">
          <cell r="H362" t="str">
            <v>412927196305080043</v>
          </cell>
          <cell r="I362" t="str">
            <v>上集镇</v>
          </cell>
          <cell r="J362" t="str">
            <v>程营社区</v>
          </cell>
          <cell r="K362" t="str">
            <v>本人/户主</v>
          </cell>
          <cell r="L362" t="str">
            <v>2006、6</v>
          </cell>
          <cell r="M362" t="str">
            <v>疾病</v>
          </cell>
          <cell r="N362">
            <v>400</v>
          </cell>
        </row>
        <row r="363">
          <cell r="H363" t="str">
            <v>412927196607153025</v>
          </cell>
          <cell r="I363" t="str">
            <v>老城镇</v>
          </cell>
          <cell r="J363" t="str">
            <v>穆山村</v>
          </cell>
          <cell r="K363" t="str">
            <v>本人/户主</v>
          </cell>
          <cell r="L363" t="str">
            <v>2006、6</v>
          </cell>
          <cell r="M363" t="str">
            <v>失业</v>
          </cell>
          <cell r="N363">
            <v>355</v>
          </cell>
        </row>
        <row r="364">
          <cell r="H364" t="str">
            <v>411323200106160067</v>
          </cell>
          <cell r="I364" t="str">
            <v>商圣街道</v>
          </cell>
          <cell r="J364" t="str">
            <v>狮子路社区</v>
          </cell>
          <cell r="K364" t="str">
            <v>本人/户主</v>
          </cell>
          <cell r="L364" t="str">
            <v>2007、12</v>
          </cell>
          <cell r="M364" t="str">
            <v>疾病</v>
          </cell>
          <cell r="N364">
            <v>475</v>
          </cell>
        </row>
        <row r="365">
          <cell r="H365" t="str">
            <v>331081200703060029</v>
          </cell>
          <cell r="I365" t="str">
            <v>龙城街道</v>
          </cell>
          <cell r="J365" t="str">
            <v>上集社区</v>
          </cell>
          <cell r="K365" t="str">
            <v>女</v>
          </cell>
        </row>
        <row r="365">
          <cell r="N365">
            <v>270</v>
          </cell>
        </row>
        <row r="366">
          <cell r="H366" t="str">
            <v>412927197912240082</v>
          </cell>
          <cell r="I366" t="str">
            <v>龙城街道</v>
          </cell>
          <cell r="J366" t="str">
            <v>上集社区</v>
          </cell>
          <cell r="K366" t="str">
            <v>本人/户主</v>
          </cell>
          <cell r="L366" t="str">
            <v>2020、1</v>
          </cell>
          <cell r="M366" t="str">
            <v>残疾，离异</v>
          </cell>
          <cell r="N366">
            <v>270</v>
          </cell>
        </row>
        <row r="367">
          <cell r="H367" t="str">
            <v>411323199808190038</v>
          </cell>
          <cell r="I367" t="str">
            <v>龙城街道</v>
          </cell>
          <cell r="J367" t="str">
            <v>西湾社区</v>
          </cell>
          <cell r="K367" t="str">
            <v>子</v>
          </cell>
        </row>
        <row r="367">
          <cell r="N367">
            <v>290</v>
          </cell>
        </row>
        <row r="368">
          <cell r="H368" t="str">
            <v>412927197207280046</v>
          </cell>
          <cell r="I368" t="str">
            <v>龙城街道</v>
          </cell>
          <cell r="J368" t="str">
            <v>西湾社区</v>
          </cell>
          <cell r="K368" t="str">
            <v>本人/户主</v>
          </cell>
          <cell r="L368" t="str">
            <v>2012、1</v>
          </cell>
          <cell r="M368" t="str">
            <v>失业、有病</v>
          </cell>
          <cell r="N368">
            <v>290</v>
          </cell>
        </row>
        <row r="369">
          <cell r="H369" t="str">
            <v>411323200501090038</v>
          </cell>
          <cell r="I369" t="str">
            <v>龙城街道</v>
          </cell>
          <cell r="J369" t="str">
            <v>郑湾社区</v>
          </cell>
          <cell r="K369" t="str">
            <v>子</v>
          </cell>
        </row>
        <row r="369">
          <cell r="N369">
            <v>310</v>
          </cell>
        </row>
        <row r="370">
          <cell r="H370" t="str">
            <v>412927197410010084</v>
          </cell>
          <cell r="I370" t="str">
            <v>龙城街道</v>
          </cell>
          <cell r="J370" t="str">
            <v>郑湾社区</v>
          </cell>
          <cell r="K370" t="str">
            <v>本人/户主</v>
          </cell>
          <cell r="L370" t="str">
            <v>2012、1</v>
          </cell>
          <cell r="M370" t="str">
            <v>疾病</v>
          </cell>
          <cell r="N370">
            <v>310</v>
          </cell>
        </row>
        <row r="371">
          <cell r="H371" t="str">
            <v>41132620170721022X</v>
          </cell>
          <cell r="I371" t="str">
            <v>商圣街道</v>
          </cell>
          <cell r="J371" t="str">
            <v>冬青社区</v>
          </cell>
          <cell r="K371" t="str">
            <v>女</v>
          </cell>
        </row>
        <row r="371">
          <cell r="N371">
            <v>270</v>
          </cell>
        </row>
        <row r="372">
          <cell r="H372" t="str">
            <v>411323199002120129</v>
          </cell>
          <cell r="I372" t="str">
            <v>商圣街道</v>
          </cell>
          <cell r="J372" t="str">
            <v>冬青社区</v>
          </cell>
          <cell r="K372" t="str">
            <v>本人/户主</v>
          </cell>
          <cell r="L372" t="str">
            <v>2020、1</v>
          </cell>
          <cell r="M372" t="str">
            <v>聋哑二级残疾</v>
          </cell>
          <cell r="N372">
            <v>270</v>
          </cell>
        </row>
        <row r="373">
          <cell r="H373" t="str">
            <v>412927195401162685</v>
          </cell>
          <cell r="I373" t="str">
            <v>金河镇</v>
          </cell>
          <cell r="J373" t="str">
            <v>金汇社区</v>
          </cell>
          <cell r="K373" t="str">
            <v>本人/户主</v>
          </cell>
          <cell r="L373" t="str">
            <v>2008、7</v>
          </cell>
          <cell r="M373" t="str">
            <v>疾病</v>
          </cell>
          <cell r="N373">
            <v>315</v>
          </cell>
        </row>
        <row r="374">
          <cell r="H374" t="str">
            <v>411323198605072635</v>
          </cell>
          <cell r="I374" t="str">
            <v>金河镇</v>
          </cell>
          <cell r="J374" t="str">
            <v>金汇社区</v>
          </cell>
          <cell r="K374" t="str">
            <v>子</v>
          </cell>
        </row>
        <row r="374">
          <cell r="N374">
            <v>315</v>
          </cell>
        </row>
        <row r="375">
          <cell r="H375" t="str">
            <v>411323196909100560</v>
          </cell>
          <cell r="I375" t="str">
            <v>上集镇</v>
          </cell>
          <cell r="J375" t="str">
            <v>娃鱼河村</v>
          </cell>
          <cell r="K375" t="str">
            <v>本人/户主</v>
          </cell>
          <cell r="L375" t="str">
            <v>2019、2</v>
          </cell>
          <cell r="M375" t="str">
            <v>夫妻俩残疾</v>
          </cell>
          <cell r="N375">
            <v>505</v>
          </cell>
        </row>
        <row r="376">
          <cell r="H376" t="str">
            <v>412927197307132112</v>
          </cell>
          <cell r="I376" t="str">
            <v>荆紫关镇</v>
          </cell>
          <cell r="J376" t="str">
            <v>中街村</v>
          </cell>
          <cell r="K376" t="str">
            <v>本人/户主</v>
          </cell>
          <cell r="L376" t="str">
            <v>2010、1</v>
          </cell>
          <cell r="M376" t="str">
            <v>失业</v>
          </cell>
          <cell r="N376">
            <v>385</v>
          </cell>
        </row>
        <row r="377">
          <cell r="H377" t="str">
            <v>411323195205130580</v>
          </cell>
          <cell r="I377" t="str">
            <v>上集镇</v>
          </cell>
          <cell r="J377" t="str">
            <v>罗池贯社区</v>
          </cell>
          <cell r="K377" t="str">
            <v>本人/户主</v>
          </cell>
          <cell r="L377" t="str">
            <v>2015、7</v>
          </cell>
          <cell r="M377" t="str">
            <v>夫妻都有病</v>
          </cell>
          <cell r="N377">
            <v>400</v>
          </cell>
        </row>
        <row r="378">
          <cell r="H378" t="str">
            <v>411323197510300514</v>
          </cell>
          <cell r="I378" t="str">
            <v>上集镇</v>
          </cell>
          <cell r="J378" t="str">
            <v>商圣社区</v>
          </cell>
          <cell r="K378" t="str">
            <v>本人/户主</v>
          </cell>
          <cell r="L378" t="str">
            <v>2011、4</v>
          </cell>
          <cell r="M378" t="str">
            <v>智残</v>
          </cell>
          <cell r="N378">
            <v>435</v>
          </cell>
        </row>
        <row r="379">
          <cell r="H379" t="str">
            <v>411326200709153076</v>
          </cell>
          <cell r="I379" t="str">
            <v>龙城街道</v>
          </cell>
          <cell r="J379" t="str">
            <v>西湾社区</v>
          </cell>
          <cell r="K379" t="str">
            <v>本人/户主</v>
          </cell>
          <cell r="L379" t="str">
            <v>2017、9</v>
          </cell>
          <cell r="M379" t="str">
            <v>爹死妈嫁</v>
          </cell>
          <cell r="N379">
            <v>475</v>
          </cell>
        </row>
        <row r="380">
          <cell r="H380" t="str">
            <v>412927197206060017</v>
          </cell>
          <cell r="I380" t="str">
            <v>商圣街道</v>
          </cell>
          <cell r="J380" t="str">
            <v>冬青社区</v>
          </cell>
          <cell r="K380" t="str">
            <v>配偶</v>
          </cell>
        </row>
        <row r="380">
          <cell r="N380">
            <v>200</v>
          </cell>
        </row>
        <row r="381">
          <cell r="H381" t="str">
            <v>411323200008010049</v>
          </cell>
          <cell r="I381" t="str">
            <v>商圣街道</v>
          </cell>
          <cell r="J381" t="str">
            <v>冬青社区</v>
          </cell>
          <cell r="K381" t="str">
            <v>女</v>
          </cell>
        </row>
        <row r="381">
          <cell r="N381">
            <v>200</v>
          </cell>
        </row>
        <row r="382">
          <cell r="H382" t="str">
            <v>412927197311013722</v>
          </cell>
          <cell r="I382" t="str">
            <v>商圣街道</v>
          </cell>
          <cell r="J382" t="str">
            <v>冬青社区</v>
          </cell>
          <cell r="K382" t="str">
            <v>本人/户主</v>
          </cell>
          <cell r="L382" t="str">
            <v>2017、12</v>
          </cell>
          <cell r="M382" t="str">
            <v>患心脏病、孩子上学</v>
          </cell>
          <cell r="N382">
            <v>190</v>
          </cell>
        </row>
        <row r="383">
          <cell r="H383" t="str">
            <v>412927194407150031</v>
          </cell>
          <cell r="I383" t="str">
            <v>龙城街道</v>
          </cell>
          <cell r="J383" t="str">
            <v>郑湾社区</v>
          </cell>
          <cell r="K383" t="str">
            <v>配偶</v>
          </cell>
        </row>
        <row r="383">
          <cell r="N383">
            <v>315</v>
          </cell>
        </row>
        <row r="384">
          <cell r="H384" t="str">
            <v>412927194307150069</v>
          </cell>
          <cell r="I384" t="str">
            <v>龙城街道</v>
          </cell>
          <cell r="J384" t="str">
            <v>郑湾社区</v>
          </cell>
          <cell r="K384" t="str">
            <v>本人/户主</v>
          </cell>
          <cell r="L384" t="str">
            <v>2018、2</v>
          </cell>
          <cell r="M384" t="str">
            <v>年老、中风偏瘫</v>
          </cell>
          <cell r="N384">
            <v>315</v>
          </cell>
        </row>
        <row r="385">
          <cell r="H385" t="str">
            <v>411323198102050039</v>
          </cell>
          <cell r="I385" t="str">
            <v>上集镇</v>
          </cell>
          <cell r="J385" t="str">
            <v>程营社区</v>
          </cell>
          <cell r="K385" t="str">
            <v>本人/户主</v>
          </cell>
          <cell r="L385" t="str">
            <v>2006、6</v>
          </cell>
          <cell r="M385" t="str">
            <v>疾病</v>
          </cell>
          <cell r="N385">
            <v>455</v>
          </cell>
        </row>
        <row r="386">
          <cell r="H386" t="str">
            <v>412927194109222172</v>
          </cell>
          <cell r="I386" t="str">
            <v>荆紫关镇</v>
          </cell>
          <cell r="J386" t="str">
            <v>南街村</v>
          </cell>
          <cell r="K386" t="str">
            <v>本人/户主</v>
          </cell>
          <cell r="L386" t="str">
            <v>2007、1</v>
          </cell>
          <cell r="M386" t="str">
            <v>缺乏劳动力</v>
          </cell>
          <cell r="N386">
            <v>455</v>
          </cell>
        </row>
        <row r="387">
          <cell r="H387" t="str">
            <v>412927194912072150</v>
          </cell>
          <cell r="I387" t="str">
            <v>荆紫关镇</v>
          </cell>
          <cell r="J387" t="str">
            <v>南街村</v>
          </cell>
          <cell r="K387" t="str">
            <v>本人/户主</v>
          </cell>
          <cell r="L387" t="str">
            <v>2007、12</v>
          </cell>
          <cell r="M387" t="str">
            <v>缺乏劳动力</v>
          </cell>
          <cell r="N387">
            <v>455</v>
          </cell>
        </row>
        <row r="388">
          <cell r="H388" t="str">
            <v>411323197610025935</v>
          </cell>
          <cell r="I388" t="str">
            <v>九重镇</v>
          </cell>
          <cell r="J388" t="str">
            <v>九重村</v>
          </cell>
          <cell r="K388" t="str">
            <v>本人/户主</v>
          </cell>
          <cell r="L388" t="str">
            <v>2011、1</v>
          </cell>
          <cell r="M388" t="str">
            <v>疾病</v>
          </cell>
          <cell r="N388">
            <v>425</v>
          </cell>
        </row>
        <row r="389">
          <cell r="H389" t="str">
            <v>411323199711166963</v>
          </cell>
          <cell r="I389" t="str">
            <v>龙城街道</v>
          </cell>
          <cell r="J389" t="str">
            <v>上集社区</v>
          </cell>
          <cell r="K389" t="str">
            <v>本人/户主</v>
          </cell>
          <cell r="L389" t="str">
            <v>2016、12</v>
          </cell>
          <cell r="M389" t="str">
            <v>精神分裂二级</v>
          </cell>
          <cell r="N389">
            <v>455</v>
          </cell>
        </row>
        <row r="390">
          <cell r="H390" t="str">
            <v>411323198207246951</v>
          </cell>
          <cell r="I390" t="str">
            <v>马蹬镇</v>
          </cell>
          <cell r="J390" t="str">
            <v>寇楼村</v>
          </cell>
          <cell r="K390" t="str">
            <v>本人/户主</v>
          </cell>
          <cell r="L390" t="str">
            <v>2021、4</v>
          </cell>
          <cell r="M390" t="str">
            <v>残疾、患尿毒症</v>
          </cell>
          <cell r="N390">
            <v>500</v>
          </cell>
        </row>
        <row r="391">
          <cell r="H391" t="str">
            <v>411326200512070015</v>
          </cell>
          <cell r="I391" t="str">
            <v>龙城街道</v>
          </cell>
          <cell r="J391" t="str">
            <v>上集社区</v>
          </cell>
          <cell r="K391" t="str">
            <v>本人/户主</v>
          </cell>
          <cell r="L391" t="str">
            <v>2012、7</v>
          </cell>
          <cell r="M391" t="str">
            <v>缺乏劳动力</v>
          </cell>
          <cell r="N391">
            <v>475</v>
          </cell>
        </row>
        <row r="392">
          <cell r="H392" t="str">
            <v>412927194907242629</v>
          </cell>
          <cell r="I392" t="str">
            <v>金河镇</v>
          </cell>
          <cell r="J392" t="str">
            <v>金河社区</v>
          </cell>
          <cell r="K392" t="str">
            <v>本人/户主</v>
          </cell>
          <cell r="L392" t="str">
            <v>2017、11</v>
          </cell>
          <cell r="M392" t="str">
            <v>年老、有病</v>
          </cell>
          <cell r="N392">
            <v>275</v>
          </cell>
        </row>
        <row r="393">
          <cell r="H393" t="str">
            <v>411326200602140021</v>
          </cell>
          <cell r="I393" t="str">
            <v>龙城街道</v>
          </cell>
          <cell r="J393" t="str">
            <v>郑湾社区</v>
          </cell>
          <cell r="K393" t="str">
            <v>女</v>
          </cell>
        </row>
        <row r="393">
          <cell r="N393">
            <v>305</v>
          </cell>
        </row>
        <row r="394">
          <cell r="H394" t="str">
            <v>412927197002240059</v>
          </cell>
          <cell r="I394" t="str">
            <v>龙城街道</v>
          </cell>
          <cell r="J394" t="str">
            <v>郑湾社区</v>
          </cell>
          <cell r="K394" t="str">
            <v>本人/户主</v>
          </cell>
          <cell r="L394" t="str">
            <v>2011、10</v>
          </cell>
          <cell r="M394" t="str">
            <v>疾病 </v>
          </cell>
          <cell r="N394">
            <v>305</v>
          </cell>
        </row>
        <row r="395">
          <cell r="H395" t="str">
            <v>411326201311240430</v>
          </cell>
          <cell r="I395" t="str">
            <v>龙城街道</v>
          </cell>
          <cell r="J395" t="str">
            <v>西湾社区</v>
          </cell>
          <cell r="K395" t="str">
            <v>子</v>
          </cell>
        </row>
        <row r="395">
          <cell r="N395">
            <v>230</v>
          </cell>
        </row>
        <row r="396">
          <cell r="H396" t="str">
            <v>411326201805110046</v>
          </cell>
          <cell r="I396" t="str">
            <v>龙城街道</v>
          </cell>
          <cell r="J396" t="str">
            <v>西湾社区</v>
          </cell>
          <cell r="K396" t="str">
            <v>女</v>
          </cell>
        </row>
        <row r="396">
          <cell r="N396">
            <v>230</v>
          </cell>
        </row>
        <row r="397">
          <cell r="H397" t="str">
            <v>411323198805210094</v>
          </cell>
          <cell r="I397" t="str">
            <v>龙城街道</v>
          </cell>
          <cell r="J397" t="str">
            <v>西湾社区</v>
          </cell>
          <cell r="K397" t="str">
            <v>本人/户主</v>
          </cell>
          <cell r="L397" t="str">
            <v>2019、7</v>
          </cell>
          <cell r="M397" t="str">
            <v>离异、患脑梗死</v>
          </cell>
          <cell r="N397">
            <v>230</v>
          </cell>
        </row>
        <row r="398">
          <cell r="H398" t="str">
            <v>41292719651012261X</v>
          </cell>
          <cell r="I398" t="str">
            <v>商圣街道</v>
          </cell>
          <cell r="J398" t="str">
            <v>狮子路社区</v>
          </cell>
          <cell r="K398" t="str">
            <v>配偶</v>
          </cell>
        </row>
        <row r="398">
          <cell r="N398">
            <v>300</v>
          </cell>
        </row>
        <row r="399">
          <cell r="H399" t="str">
            <v>412927196605072627</v>
          </cell>
          <cell r="I399" t="str">
            <v>商圣街道</v>
          </cell>
          <cell r="J399" t="str">
            <v>狮子路社区</v>
          </cell>
          <cell r="K399" t="str">
            <v>本人/户主</v>
          </cell>
          <cell r="L399" t="str">
            <v>2016、3</v>
          </cell>
          <cell r="M399" t="str">
            <v>夫妻俩有病</v>
          </cell>
          <cell r="N399">
            <v>300</v>
          </cell>
        </row>
        <row r="400">
          <cell r="H400" t="str">
            <v>411323200309030019</v>
          </cell>
          <cell r="I400" t="str">
            <v>商圣街道</v>
          </cell>
          <cell r="J400" t="str">
            <v>狮子路社区</v>
          </cell>
          <cell r="K400" t="str">
            <v>本人/户主</v>
          </cell>
          <cell r="L400" t="str">
            <v>2016、12</v>
          </cell>
          <cell r="M400" t="str">
            <v>残疾</v>
          </cell>
          <cell r="N400">
            <v>450</v>
          </cell>
        </row>
        <row r="401">
          <cell r="H401" t="str">
            <v>411323196610175832</v>
          </cell>
          <cell r="I401" t="str">
            <v>九重镇</v>
          </cell>
          <cell r="J401" t="str">
            <v>张楼村</v>
          </cell>
          <cell r="K401" t="str">
            <v>本人/户主</v>
          </cell>
          <cell r="L401" t="str">
            <v>2006、6</v>
          </cell>
          <cell r="M401" t="str">
            <v>疾病</v>
          </cell>
          <cell r="N401">
            <v>435</v>
          </cell>
        </row>
        <row r="402">
          <cell r="H402" t="str">
            <v>411323197410270012</v>
          </cell>
          <cell r="I402" t="str">
            <v>商圣街道</v>
          </cell>
          <cell r="J402" t="str">
            <v>冬青社区</v>
          </cell>
          <cell r="K402" t="str">
            <v>配偶</v>
          </cell>
        </row>
        <row r="402">
          <cell r="N402">
            <v>140</v>
          </cell>
        </row>
        <row r="403">
          <cell r="H403" t="str">
            <v>411326201006010073</v>
          </cell>
          <cell r="I403" t="str">
            <v>商圣街道</v>
          </cell>
          <cell r="J403" t="str">
            <v>冬青社区</v>
          </cell>
          <cell r="K403" t="str">
            <v>子</v>
          </cell>
        </row>
        <row r="403">
          <cell r="N403">
            <v>140</v>
          </cell>
        </row>
        <row r="404">
          <cell r="H404" t="str">
            <v>411323200211210011</v>
          </cell>
          <cell r="I404" t="str">
            <v>商圣街道</v>
          </cell>
          <cell r="J404" t="str">
            <v>冬青社区</v>
          </cell>
          <cell r="K404" t="str">
            <v>子</v>
          </cell>
        </row>
        <row r="404">
          <cell r="N404">
            <v>140</v>
          </cell>
        </row>
        <row r="405">
          <cell r="H405" t="str">
            <v>412927197305140020</v>
          </cell>
          <cell r="I405" t="str">
            <v>商圣街道</v>
          </cell>
          <cell r="J405" t="str">
            <v>冬青社区</v>
          </cell>
          <cell r="K405" t="str">
            <v>本人/户主</v>
          </cell>
          <cell r="L405" t="str">
            <v>2017、10</v>
          </cell>
          <cell r="M405" t="str">
            <v>脑出血致偏瘫</v>
          </cell>
          <cell r="N405">
            <v>130</v>
          </cell>
        </row>
        <row r="406">
          <cell r="H406" t="str">
            <v>412927195404122160</v>
          </cell>
          <cell r="I406" t="str">
            <v>荆紫关镇</v>
          </cell>
          <cell r="J406" t="str">
            <v>南街村</v>
          </cell>
          <cell r="K406" t="str">
            <v>配偶</v>
          </cell>
        </row>
        <row r="406">
          <cell r="N406">
            <v>270</v>
          </cell>
        </row>
        <row r="407">
          <cell r="H407" t="str">
            <v>412927195311052116</v>
          </cell>
          <cell r="I407" t="str">
            <v>荆紫关镇</v>
          </cell>
          <cell r="J407" t="str">
            <v>南街村</v>
          </cell>
          <cell r="K407" t="str">
            <v>本人/户主</v>
          </cell>
          <cell r="L407" t="str">
            <v>2007、1</v>
          </cell>
          <cell r="M407" t="str">
            <v>疾病</v>
          </cell>
          <cell r="N407">
            <v>270</v>
          </cell>
        </row>
        <row r="408">
          <cell r="H408" t="str">
            <v>412927197908182158</v>
          </cell>
          <cell r="I408" t="str">
            <v>荆紫关镇</v>
          </cell>
          <cell r="J408" t="str">
            <v>山根村</v>
          </cell>
          <cell r="K408" t="str">
            <v>本人/户主</v>
          </cell>
          <cell r="L408" t="str">
            <v>2019、3</v>
          </cell>
          <cell r="M408" t="str">
            <v>患结肠癌</v>
          </cell>
          <cell r="N408">
            <v>330</v>
          </cell>
        </row>
        <row r="409">
          <cell r="H409" t="str">
            <v>411323200010010013</v>
          </cell>
          <cell r="I409" t="str">
            <v>龙城街道</v>
          </cell>
          <cell r="J409" t="str">
            <v>郑湾社区</v>
          </cell>
          <cell r="K409" t="str">
            <v>子</v>
          </cell>
        </row>
        <row r="409">
          <cell r="N409">
            <v>280</v>
          </cell>
        </row>
        <row r="410">
          <cell r="H410" t="str">
            <v>412927195903010040</v>
          </cell>
          <cell r="I410" t="str">
            <v>龙城街道</v>
          </cell>
          <cell r="J410" t="str">
            <v>郑湾社区</v>
          </cell>
          <cell r="K410" t="str">
            <v>本人/户主</v>
          </cell>
          <cell r="L410" t="str">
            <v>2007、12</v>
          </cell>
          <cell r="M410" t="str">
            <v>疾病</v>
          </cell>
          <cell r="N410">
            <v>285</v>
          </cell>
        </row>
        <row r="411">
          <cell r="H411" t="str">
            <v>412927196608150176</v>
          </cell>
          <cell r="I411" t="str">
            <v>上集镇</v>
          </cell>
          <cell r="J411" t="str">
            <v>程营社区</v>
          </cell>
          <cell r="K411" t="str">
            <v>配偶</v>
          </cell>
        </row>
        <row r="411">
          <cell r="N411">
            <v>150</v>
          </cell>
        </row>
        <row r="412">
          <cell r="H412" t="str">
            <v>411323198809110015</v>
          </cell>
          <cell r="I412" t="str">
            <v>上集镇</v>
          </cell>
          <cell r="J412" t="str">
            <v>程营社区</v>
          </cell>
          <cell r="K412" t="str">
            <v>子</v>
          </cell>
        </row>
        <row r="412">
          <cell r="N412">
            <v>150</v>
          </cell>
        </row>
        <row r="413">
          <cell r="H413" t="str">
            <v>411323200010260063</v>
          </cell>
          <cell r="I413" t="str">
            <v>上集镇</v>
          </cell>
          <cell r="J413" t="str">
            <v>程营社区</v>
          </cell>
          <cell r="K413" t="str">
            <v>女</v>
          </cell>
        </row>
        <row r="413">
          <cell r="N413">
            <v>150</v>
          </cell>
        </row>
        <row r="414">
          <cell r="H414" t="str">
            <v>412927196603210520</v>
          </cell>
          <cell r="I414" t="str">
            <v>上集镇</v>
          </cell>
          <cell r="J414" t="str">
            <v>程营社区</v>
          </cell>
          <cell r="K414" t="str">
            <v>本人/户主</v>
          </cell>
          <cell r="L414" t="str">
            <v>2015、1</v>
          </cell>
          <cell r="M414" t="str">
            <v>俩孩子重残</v>
          </cell>
          <cell r="N414">
            <v>140</v>
          </cell>
        </row>
        <row r="415">
          <cell r="H415" t="str">
            <v>411323200112150017</v>
          </cell>
          <cell r="I415" t="str">
            <v>商圣街道</v>
          </cell>
          <cell r="J415" t="str">
            <v>冬青社区</v>
          </cell>
          <cell r="K415" t="str">
            <v>长子</v>
          </cell>
        </row>
        <row r="415">
          <cell r="N415">
            <v>160</v>
          </cell>
        </row>
        <row r="416">
          <cell r="H416" t="str">
            <v>411326200409110015</v>
          </cell>
          <cell r="I416" t="str">
            <v>商圣街道</v>
          </cell>
          <cell r="J416" t="str">
            <v>冬青社区</v>
          </cell>
          <cell r="K416" t="str">
            <v>次子</v>
          </cell>
        </row>
        <row r="416">
          <cell r="N416">
            <v>160</v>
          </cell>
        </row>
        <row r="417">
          <cell r="H417" t="str">
            <v>412927197811180025</v>
          </cell>
          <cell r="I417" t="str">
            <v>商圣街道</v>
          </cell>
          <cell r="J417" t="str">
            <v>冬青社区</v>
          </cell>
          <cell r="K417" t="str">
            <v>本人/户主</v>
          </cell>
          <cell r="L417" t="str">
            <v>2020、10</v>
          </cell>
          <cell r="M417" t="str">
            <v>丈夫患病，孩子上学</v>
          </cell>
          <cell r="N417">
            <v>160</v>
          </cell>
        </row>
        <row r="418">
          <cell r="H418" t="str">
            <v>411323197204205359</v>
          </cell>
          <cell r="I418" t="str">
            <v>香花镇</v>
          </cell>
          <cell r="J418" t="str">
            <v>香北村</v>
          </cell>
          <cell r="K418" t="str">
            <v>本人/户主</v>
          </cell>
          <cell r="L418" t="str">
            <v>2007、1</v>
          </cell>
          <cell r="M418" t="str">
            <v>失业 </v>
          </cell>
          <cell r="N418">
            <v>335</v>
          </cell>
        </row>
        <row r="419">
          <cell r="H419" t="str">
            <v>411323196812260584</v>
          </cell>
          <cell r="I419" t="str">
            <v>商圣街道</v>
          </cell>
          <cell r="J419" t="str">
            <v>顺风社区</v>
          </cell>
          <cell r="K419" t="str">
            <v>配偶</v>
          </cell>
        </row>
        <row r="419">
          <cell r="N419">
            <v>280</v>
          </cell>
        </row>
        <row r="420">
          <cell r="H420" t="str">
            <v>411323196712200533</v>
          </cell>
          <cell r="I420" t="str">
            <v>商圣街道</v>
          </cell>
          <cell r="J420" t="str">
            <v>顺风社区</v>
          </cell>
          <cell r="K420" t="str">
            <v>本人/户主</v>
          </cell>
          <cell r="L420" t="str">
            <v>2015、10</v>
          </cell>
          <cell r="M420" t="str">
            <v>夫妻俩都残疾</v>
          </cell>
          <cell r="N420">
            <v>280</v>
          </cell>
        </row>
        <row r="421">
          <cell r="H421" t="str">
            <v>411326201604110277</v>
          </cell>
          <cell r="I421" t="str">
            <v>龙城街道</v>
          </cell>
          <cell r="J421" t="str">
            <v>春风社区</v>
          </cell>
          <cell r="K421" t="str">
            <v>子</v>
          </cell>
        </row>
        <row r="421">
          <cell r="N421">
            <v>195</v>
          </cell>
        </row>
        <row r="422">
          <cell r="H422" t="str">
            <v>411323200608173036</v>
          </cell>
          <cell r="I422" t="str">
            <v>龙城街道</v>
          </cell>
          <cell r="J422" t="str">
            <v>春风社区</v>
          </cell>
          <cell r="K422" t="str">
            <v>子</v>
          </cell>
        </row>
        <row r="422">
          <cell r="N422">
            <v>195</v>
          </cell>
        </row>
        <row r="423">
          <cell r="H423" t="str">
            <v>411323198002160011</v>
          </cell>
          <cell r="I423" t="str">
            <v>龙城街道</v>
          </cell>
          <cell r="J423" t="str">
            <v>春风社区</v>
          </cell>
          <cell r="K423" t="str">
            <v>本人/户主</v>
          </cell>
          <cell r="L423" t="str">
            <v>2006、6</v>
          </cell>
          <cell r="M423" t="str">
            <v>残疾</v>
          </cell>
          <cell r="N423">
            <v>195</v>
          </cell>
        </row>
        <row r="424">
          <cell r="H424" t="str">
            <v>411326200412070026</v>
          </cell>
          <cell r="I424" t="str">
            <v>龙城街道</v>
          </cell>
          <cell r="J424" t="str">
            <v>上集社区</v>
          </cell>
          <cell r="K424" t="str">
            <v>本人/户主</v>
          </cell>
          <cell r="L424" t="str">
            <v>2014、4</v>
          </cell>
          <cell r="M424" t="str">
            <v>缺乏劳动力</v>
          </cell>
          <cell r="N424">
            <v>505</v>
          </cell>
        </row>
        <row r="425">
          <cell r="H425" t="str">
            <v>412927195503290020</v>
          </cell>
          <cell r="I425" t="str">
            <v>龙城街道</v>
          </cell>
          <cell r="J425" t="str">
            <v>西湾社区</v>
          </cell>
          <cell r="K425" t="str">
            <v>女</v>
          </cell>
        </row>
        <row r="425">
          <cell r="N425">
            <v>290</v>
          </cell>
        </row>
        <row r="426">
          <cell r="H426" t="str">
            <v>412927193410060024</v>
          </cell>
          <cell r="I426" t="str">
            <v>龙城街道</v>
          </cell>
          <cell r="J426" t="str">
            <v>西湾社区</v>
          </cell>
          <cell r="K426" t="str">
            <v>本人/户主</v>
          </cell>
          <cell r="L426" t="str">
            <v>2006、6</v>
          </cell>
          <cell r="M426" t="str">
            <v>中风</v>
          </cell>
          <cell r="N426">
            <v>290</v>
          </cell>
        </row>
        <row r="427">
          <cell r="H427" t="str">
            <v>412927194204052116</v>
          </cell>
          <cell r="I427" t="str">
            <v>荆紫关镇</v>
          </cell>
          <cell r="J427" t="str">
            <v>北街村</v>
          </cell>
          <cell r="K427" t="str">
            <v>本人/户主</v>
          </cell>
          <cell r="L427" t="str">
            <v>2007、1</v>
          </cell>
          <cell r="M427" t="str">
            <v>疾病</v>
          </cell>
          <cell r="N427">
            <v>455</v>
          </cell>
        </row>
        <row r="428">
          <cell r="H428" t="str">
            <v>412927196709020047</v>
          </cell>
          <cell r="I428" t="str">
            <v>老城镇</v>
          </cell>
          <cell r="J428" t="str">
            <v>穆山村</v>
          </cell>
          <cell r="K428" t="str">
            <v>本人/户主</v>
          </cell>
          <cell r="L428" t="str">
            <v>2021、5</v>
          </cell>
          <cell r="M428" t="str">
            <v>失地，无业</v>
          </cell>
          <cell r="N428">
            <v>350</v>
          </cell>
        </row>
        <row r="429">
          <cell r="H429" t="str">
            <v>412927197008100014</v>
          </cell>
          <cell r="I429" t="str">
            <v>龙城街道</v>
          </cell>
          <cell r="J429" t="str">
            <v>郑湾社区</v>
          </cell>
          <cell r="K429" t="str">
            <v>子</v>
          </cell>
        </row>
        <row r="429">
          <cell r="N429">
            <v>315</v>
          </cell>
        </row>
        <row r="430">
          <cell r="H430" t="str">
            <v>412927194510120025</v>
          </cell>
          <cell r="I430" t="str">
            <v>龙城街道</v>
          </cell>
          <cell r="J430" t="str">
            <v>郑湾社区</v>
          </cell>
          <cell r="K430" t="str">
            <v>本人/户主</v>
          </cell>
          <cell r="L430" t="str">
            <v>2018、2</v>
          </cell>
          <cell r="M430" t="str">
            <v>年老、儿子智力残疾</v>
          </cell>
          <cell r="N430">
            <v>315</v>
          </cell>
        </row>
        <row r="431">
          <cell r="H431" t="str">
            <v>411323194301033022</v>
          </cell>
          <cell r="I431" t="str">
            <v>老城镇</v>
          </cell>
          <cell r="J431" t="str">
            <v>穆山村</v>
          </cell>
          <cell r="K431" t="str">
            <v>本人/户主</v>
          </cell>
          <cell r="L431" t="str">
            <v>2009、4</v>
          </cell>
          <cell r="M431" t="str">
            <v>缺乏劳动力</v>
          </cell>
          <cell r="N431">
            <v>455</v>
          </cell>
        </row>
        <row r="432">
          <cell r="H432" t="str">
            <v>411323200005050512</v>
          </cell>
          <cell r="I432" t="str">
            <v>上集镇</v>
          </cell>
          <cell r="J432" t="str">
            <v>罗池贯社区</v>
          </cell>
          <cell r="K432" t="str">
            <v>孙子、孙女或外孙子、外孙女</v>
          </cell>
        </row>
        <row r="432">
          <cell r="N432">
            <v>290</v>
          </cell>
        </row>
        <row r="433">
          <cell r="H433" t="str">
            <v>411323195404040588</v>
          </cell>
          <cell r="I433" t="str">
            <v>上集镇</v>
          </cell>
          <cell r="J433" t="str">
            <v>罗池贯社区</v>
          </cell>
          <cell r="K433" t="str">
            <v>本人/户主</v>
          </cell>
          <cell r="L433" t="str">
            <v>2015、11</v>
          </cell>
          <cell r="M433" t="str">
            <v>患胃出血</v>
          </cell>
          <cell r="N433">
            <v>290</v>
          </cell>
        </row>
        <row r="434">
          <cell r="H434" t="str">
            <v>411326200707160037</v>
          </cell>
          <cell r="I434" t="str">
            <v>上集镇</v>
          </cell>
          <cell r="J434" t="str">
            <v>商圣社区</v>
          </cell>
          <cell r="K434" t="str">
            <v>本人/户主</v>
          </cell>
          <cell r="L434" t="str">
            <v>2013、1</v>
          </cell>
          <cell r="M434" t="str">
            <v>父母无业，本人上学</v>
          </cell>
          <cell r="N434">
            <v>500</v>
          </cell>
        </row>
        <row r="435">
          <cell r="H435" t="str">
            <v>412927196707145372</v>
          </cell>
          <cell r="I435" t="str">
            <v>香花镇</v>
          </cell>
          <cell r="J435" t="str">
            <v>张寨村</v>
          </cell>
          <cell r="K435" t="str">
            <v>本人/户主</v>
          </cell>
          <cell r="L435" t="str">
            <v>2014、1</v>
          </cell>
          <cell r="M435" t="str">
            <v>失业，有病</v>
          </cell>
          <cell r="N435">
            <v>355</v>
          </cell>
        </row>
        <row r="436">
          <cell r="H436" t="str">
            <v>411323200506080015</v>
          </cell>
          <cell r="I436" t="str">
            <v>龙城街道</v>
          </cell>
          <cell r="J436" t="str">
            <v>春风社区</v>
          </cell>
          <cell r="K436" t="str">
            <v>子</v>
          </cell>
        </row>
        <row r="436">
          <cell r="N436">
            <v>250</v>
          </cell>
        </row>
        <row r="437">
          <cell r="H437" t="str">
            <v>411323197408174427</v>
          </cell>
          <cell r="I437" t="str">
            <v>龙城街道</v>
          </cell>
          <cell r="J437" t="str">
            <v>春风社区</v>
          </cell>
          <cell r="K437" t="str">
            <v>本人/户主</v>
          </cell>
          <cell r="L437" t="str">
            <v>2015、4</v>
          </cell>
          <cell r="M437" t="str">
            <v>离异本人和女儿有病</v>
          </cell>
          <cell r="N437">
            <v>250</v>
          </cell>
        </row>
        <row r="438">
          <cell r="H438" t="str">
            <v>412927196906041111</v>
          </cell>
          <cell r="I438" t="str">
            <v>上集镇</v>
          </cell>
          <cell r="J438" t="str">
            <v>罗池贯社区</v>
          </cell>
          <cell r="K438" t="str">
            <v>本人/户主</v>
          </cell>
          <cell r="L438" t="str">
            <v>2006、6</v>
          </cell>
          <cell r="M438" t="str">
            <v>疾病</v>
          </cell>
          <cell r="N438">
            <v>530</v>
          </cell>
        </row>
        <row r="439">
          <cell r="H439" t="str">
            <v>411323200701226913</v>
          </cell>
          <cell r="I439" t="str">
            <v>商圣街道</v>
          </cell>
          <cell r="J439" t="str">
            <v>幸福社区</v>
          </cell>
          <cell r="K439" t="str">
            <v>子</v>
          </cell>
        </row>
        <row r="439">
          <cell r="N439">
            <v>285</v>
          </cell>
        </row>
        <row r="440">
          <cell r="H440" t="str">
            <v>411323197410200014</v>
          </cell>
          <cell r="I440" t="str">
            <v>商圣街道</v>
          </cell>
          <cell r="J440" t="str">
            <v>幸福社区</v>
          </cell>
          <cell r="K440" t="str">
            <v>本人/户主</v>
          </cell>
          <cell r="L440" t="str">
            <v>2007、1</v>
          </cell>
          <cell r="M440" t="str">
            <v>失业</v>
          </cell>
          <cell r="N440">
            <v>285</v>
          </cell>
        </row>
        <row r="441">
          <cell r="H441" t="str">
            <v>412927195205200023</v>
          </cell>
          <cell r="I441" t="str">
            <v>商圣街道</v>
          </cell>
          <cell r="J441" t="str">
            <v>冬青社区</v>
          </cell>
          <cell r="K441" t="str">
            <v>本人/户主</v>
          </cell>
          <cell r="L441" t="str">
            <v>2019、5</v>
          </cell>
          <cell r="M441" t="str">
            <v>年老多病</v>
          </cell>
          <cell r="N441">
            <v>410</v>
          </cell>
        </row>
        <row r="442">
          <cell r="H442" t="str">
            <v>411323198109274422</v>
          </cell>
          <cell r="I442" t="str">
            <v>上集镇</v>
          </cell>
          <cell r="J442" t="str">
            <v>朝阳社区</v>
          </cell>
          <cell r="K442" t="str">
            <v>本人/户主</v>
          </cell>
          <cell r="L442" t="str">
            <v>2012、7</v>
          </cell>
          <cell r="M442" t="str">
            <v>严重精神病</v>
          </cell>
          <cell r="N442">
            <v>475</v>
          </cell>
        </row>
        <row r="443">
          <cell r="H443" t="str">
            <v>411326201306030586</v>
          </cell>
          <cell r="I443" t="str">
            <v>商圣街道</v>
          </cell>
          <cell r="J443" t="str">
            <v>顺风社区</v>
          </cell>
          <cell r="K443" t="str">
            <v>女</v>
          </cell>
        </row>
        <row r="443">
          <cell r="N443">
            <v>250</v>
          </cell>
        </row>
        <row r="444">
          <cell r="H444" t="str">
            <v>412927196702050016</v>
          </cell>
          <cell r="I444" t="str">
            <v>商圣街道</v>
          </cell>
          <cell r="J444" t="str">
            <v>顺风社区</v>
          </cell>
          <cell r="K444" t="str">
            <v>本人/户主</v>
          </cell>
          <cell r="L444" t="str">
            <v>2006、6</v>
          </cell>
          <cell r="M444" t="str">
            <v>残疾 </v>
          </cell>
          <cell r="N444">
            <v>250</v>
          </cell>
        </row>
        <row r="445">
          <cell r="H445" t="str">
            <v>412927196802116350</v>
          </cell>
          <cell r="I445" t="str">
            <v>厚坡镇</v>
          </cell>
          <cell r="J445" t="str">
            <v>前街村</v>
          </cell>
          <cell r="K445" t="str">
            <v>本人/户主</v>
          </cell>
          <cell r="L445" t="str">
            <v>2021、6</v>
          </cell>
          <cell r="M445" t="str">
            <v>失业、妻子中风</v>
          </cell>
          <cell r="N445">
            <v>300</v>
          </cell>
        </row>
        <row r="446">
          <cell r="H446" t="str">
            <v>412927194408090026</v>
          </cell>
          <cell r="I446" t="str">
            <v>上集镇</v>
          </cell>
          <cell r="J446" t="str">
            <v>蛮子营村</v>
          </cell>
          <cell r="K446" t="str">
            <v>本人/户主</v>
          </cell>
          <cell r="L446" t="str">
            <v>2011、4</v>
          </cell>
          <cell r="M446" t="str">
            <v>重病</v>
          </cell>
          <cell r="N446">
            <v>455</v>
          </cell>
        </row>
        <row r="447">
          <cell r="H447" t="str">
            <v>412927195911150115</v>
          </cell>
          <cell r="I447" t="str">
            <v>上集镇</v>
          </cell>
          <cell r="J447" t="str">
            <v>下集村</v>
          </cell>
          <cell r="K447" t="str">
            <v>本人/户主</v>
          </cell>
          <cell r="L447" t="str">
            <v>2007、1</v>
          </cell>
          <cell r="M447" t="str">
            <v>疾病</v>
          </cell>
          <cell r="N447">
            <v>435</v>
          </cell>
        </row>
        <row r="448">
          <cell r="H448" t="str">
            <v>411323200405070512</v>
          </cell>
          <cell r="I448" t="str">
            <v>上集镇</v>
          </cell>
          <cell r="J448" t="str">
            <v>朝阳社区</v>
          </cell>
          <cell r="K448" t="str">
            <v>子</v>
          </cell>
        </row>
        <row r="448">
          <cell r="N448">
            <v>200</v>
          </cell>
        </row>
        <row r="449">
          <cell r="H449" t="str">
            <v>411323200208070521</v>
          </cell>
          <cell r="I449" t="str">
            <v>上集镇</v>
          </cell>
          <cell r="J449" t="str">
            <v>朝阳社区</v>
          </cell>
          <cell r="K449" t="str">
            <v>女</v>
          </cell>
        </row>
        <row r="449">
          <cell r="N449">
            <v>200</v>
          </cell>
        </row>
        <row r="450">
          <cell r="H450" t="str">
            <v>411323197505120543</v>
          </cell>
          <cell r="I450" t="str">
            <v>上集镇</v>
          </cell>
          <cell r="J450" t="str">
            <v>朝阳社区</v>
          </cell>
          <cell r="K450" t="str">
            <v>本人/户主</v>
          </cell>
          <cell r="L450" t="str">
            <v>2007、1</v>
          </cell>
          <cell r="M450" t="str">
            <v>疾病</v>
          </cell>
          <cell r="N450">
            <v>200</v>
          </cell>
        </row>
        <row r="451">
          <cell r="H451" t="str">
            <v>411323197402043100</v>
          </cell>
          <cell r="I451" t="str">
            <v>九重镇</v>
          </cell>
          <cell r="J451" t="str">
            <v>张楼村</v>
          </cell>
          <cell r="K451" t="str">
            <v>本人/户主</v>
          </cell>
          <cell r="L451" t="str">
            <v>2007、1</v>
          </cell>
          <cell r="M451" t="str">
            <v>疾病</v>
          </cell>
          <cell r="N451">
            <v>300</v>
          </cell>
        </row>
        <row r="452">
          <cell r="H452" t="str">
            <v>411323196311293820</v>
          </cell>
          <cell r="I452" t="str">
            <v>上集镇</v>
          </cell>
          <cell r="J452" t="str">
            <v>程营社区</v>
          </cell>
          <cell r="K452" t="str">
            <v>父母</v>
          </cell>
        </row>
        <row r="452">
          <cell r="N452">
            <v>360</v>
          </cell>
        </row>
        <row r="453">
          <cell r="H453" t="str">
            <v>411323199307113878</v>
          </cell>
          <cell r="I453" t="str">
            <v>上集镇</v>
          </cell>
          <cell r="J453" t="str">
            <v>程营社区</v>
          </cell>
          <cell r="K453" t="str">
            <v>本人/户主</v>
          </cell>
          <cell r="L453" t="str">
            <v>2006、6</v>
          </cell>
          <cell r="M453" t="str">
            <v>缺乏劳动力</v>
          </cell>
          <cell r="N453">
            <v>360</v>
          </cell>
        </row>
        <row r="454">
          <cell r="H454" t="str">
            <v>412927196507110052</v>
          </cell>
          <cell r="I454" t="str">
            <v>上集镇</v>
          </cell>
          <cell r="J454" t="str">
            <v>朝阳社区</v>
          </cell>
          <cell r="K454" t="str">
            <v>本人/户主</v>
          </cell>
          <cell r="L454" t="str">
            <v>2015、1</v>
          </cell>
          <cell r="M454" t="str">
            <v>车祸致残</v>
          </cell>
          <cell r="N454">
            <v>415</v>
          </cell>
        </row>
        <row r="455">
          <cell r="H455" t="str">
            <v>412927194602010026</v>
          </cell>
          <cell r="I455" t="str">
            <v>龙城街道</v>
          </cell>
          <cell r="J455" t="str">
            <v>上集社区</v>
          </cell>
          <cell r="K455" t="str">
            <v>父母</v>
          </cell>
        </row>
        <row r="455">
          <cell r="N455">
            <v>285</v>
          </cell>
        </row>
        <row r="456">
          <cell r="H456" t="str">
            <v>412927197309090016</v>
          </cell>
          <cell r="I456" t="str">
            <v>龙城街道</v>
          </cell>
          <cell r="J456" t="str">
            <v>上集社区</v>
          </cell>
          <cell r="K456" t="str">
            <v>本人/户主</v>
          </cell>
          <cell r="L456" t="str">
            <v>2008、1</v>
          </cell>
          <cell r="M456" t="str">
            <v>聋哑残疾</v>
          </cell>
          <cell r="N456">
            <v>285</v>
          </cell>
        </row>
        <row r="457">
          <cell r="H457" t="str">
            <v>411323200205150024</v>
          </cell>
          <cell r="I457" t="str">
            <v>上集镇</v>
          </cell>
          <cell r="J457" t="str">
            <v>朝阳社区</v>
          </cell>
          <cell r="K457" t="str">
            <v>本人/户主</v>
          </cell>
          <cell r="L457" t="str">
            <v>2015、11</v>
          </cell>
          <cell r="M457" t="str">
            <v>本人上学，父亲中风</v>
          </cell>
          <cell r="N457">
            <v>490</v>
          </cell>
        </row>
        <row r="458">
          <cell r="H458" t="str">
            <v>41132620081229001X</v>
          </cell>
          <cell r="I458" t="str">
            <v>商圣街道</v>
          </cell>
          <cell r="J458" t="str">
            <v>冬青社区</v>
          </cell>
          <cell r="K458" t="str">
            <v>子</v>
          </cell>
        </row>
        <row r="458">
          <cell r="N458">
            <v>225</v>
          </cell>
        </row>
        <row r="459">
          <cell r="H459" t="str">
            <v>41132319880623002X</v>
          </cell>
          <cell r="I459" t="str">
            <v>商圣街道</v>
          </cell>
          <cell r="J459" t="str">
            <v>冬青社区</v>
          </cell>
          <cell r="K459" t="str">
            <v>本人/户主</v>
          </cell>
          <cell r="L459" t="str">
            <v>2018、8</v>
          </cell>
          <cell r="M459" t="str">
            <v>孩子脑瘫</v>
          </cell>
          <cell r="N459">
            <v>225</v>
          </cell>
        </row>
        <row r="460">
          <cell r="H460" t="str">
            <v>411326200911260035</v>
          </cell>
          <cell r="I460" t="str">
            <v>龙城街道</v>
          </cell>
          <cell r="J460" t="str">
            <v>西湾社区</v>
          </cell>
          <cell r="K460" t="str">
            <v>本人/户主</v>
          </cell>
          <cell r="L460" t="str">
            <v>2019、7</v>
          </cell>
          <cell r="M460" t="str">
            <v>爹死妈嫁</v>
          </cell>
          <cell r="N460">
            <v>440</v>
          </cell>
        </row>
        <row r="461">
          <cell r="H461" t="str">
            <v>412927196209260036</v>
          </cell>
          <cell r="I461" t="str">
            <v>龙城街道</v>
          </cell>
          <cell r="J461" t="str">
            <v>西湾社区</v>
          </cell>
          <cell r="K461" t="str">
            <v>本人/户主</v>
          </cell>
          <cell r="L461" t="str">
            <v>2017、9</v>
          </cell>
          <cell r="M461" t="str">
            <v>精神残疾</v>
          </cell>
          <cell r="N461">
            <v>400</v>
          </cell>
        </row>
        <row r="462">
          <cell r="H462" t="str">
            <v>411323200111213039</v>
          </cell>
          <cell r="I462" t="str">
            <v>老城镇</v>
          </cell>
          <cell r="J462" t="str">
            <v>石家沟村</v>
          </cell>
          <cell r="K462" t="str">
            <v>子</v>
          </cell>
        </row>
        <row r="462">
          <cell r="N462">
            <v>270</v>
          </cell>
        </row>
        <row r="463">
          <cell r="H463" t="str">
            <v>411323197112263041</v>
          </cell>
          <cell r="I463" t="str">
            <v>老城镇</v>
          </cell>
          <cell r="J463" t="str">
            <v>石家沟村</v>
          </cell>
          <cell r="K463" t="str">
            <v>本人/户主</v>
          </cell>
          <cell r="L463" t="str">
            <v>2011、7</v>
          </cell>
          <cell r="M463" t="str">
            <v>疾病</v>
          </cell>
          <cell r="N463">
            <v>270</v>
          </cell>
        </row>
        <row r="464">
          <cell r="H464" t="str">
            <v>411323198712100021</v>
          </cell>
          <cell r="I464" t="str">
            <v>金河镇</v>
          </cell>
          <cell r="J464" t="str">
            <v>元山村</v>
          </cell>
          <cell r="K464" t="str">
            <v>本人/户主</v>
          </cell>
          <cell r="L464" t="str">
            <v>2018、6</v>
          </cell>
          <cell r="M464" t="str">
            <v>精神残疾</v>
          </cell>
          <cell r="N464">
            <v>445</v>
          </cell>
        </row>
        <row r="465">
          <cell r="H465" t="str">
            <v>412927194303130028</v>
          </cell>
          <cell r="I465" t="str">
            <v>商圣街道</v>
          </cell>
          <cell r="J465" t="str">
            <v>冬青社区</v>
          </cell>
          <cell r="K465" t="str">
            <v>本人/户主</v>
          </cell>
          <cell r="L465" t="str">
            <v>2018、8</v>
          </cell>
          <cell r="M465" t="str">
            <v>无业、失地、患慢性病</v>
          </cell>
          <cell r="N465">
            <v>335</v>
          </cell>
        </row>
        <row r="466">
          <cell r="H466" t="str">
            <v>411323198012275322</v>
          </cell>
          <cell r="I466" t="str">
            <v>香花镇</v>
          </cell>
          <cell r="J466" t="str">
            <v>香北村</v>
          </cell>
          <cell r="K466" t="str">
            <v>本人/户主</v>
          </cell>
          <cell r="L466" t="str">
            <v>2010、1</v>
          </cell>
          <cell r="M466" t="str">
            <v>失业</v>
          </cell>
          <cell r="N466">
            <v>345</v>
          </cell>
        </row>
        <row r="467">
          <cell r="H467" t="str">
            <v>412927195708273419</v>
          </cell>
          <cell r="I467" t="str">
            <v>商圣街道</v>
          </cell>
          <cell r="J467" t="str">
            <v>冬青社区</v>
          </cell>
          <cell r="K467" t="str">
            <v>本人/户主</v>
          </cell>
          <cell r="L467" t="str">
            <v>2019、5</v>
          </cell>
          <cell r="M467" t="str">
            <v>失业、有病</v>
          </cell>
          <cell r="N467">
            <v>360</v>
          </cell>
        </row>
        <row r="468">
          <cell r="H468" t="str">
            <v>411323194803030526</v>
          </cell>
          <cell r="I468" t="str">
            <v>上集镇</v>
          </cell>
          <cell r="J468" t="str">
            <v>关帝村</v>
          </cell>
          <cell r="K468" t="str">
            <v>本人/户主</v>
          </cell>
          <cell r="L468" t="str">
            <v>2021、1</v>
          </cell>
          <cell r="M468" t="str">
            <v>年老、有病</v>
          </cell>
          <cell r="N468">
            <v>300</v>
          </cell>
        </row>
        <row r="469">
          <cell r="H469" t="str">
            <v>412927192606010024</v>
          </cell>
          <cell r="I469" t="str">
            <v>龙城街道</v>
          </cell>
          <cell r="J469" t="str">
            <v>西湾社区</v>
          </cell>
          <cell r="K469" t="str">
            <v>本人/户主</v>
          </cell>
          <cell r="L469" t="str">
            <v>2017、9</v>
          </cell>
          <cell r="M469" t="str">
            <v>残疾、有病</v>
          </cell>
          <cell r="N469">
            <v>475</v>
          </cell>
        </row>
        <row r="470">
          <cell r="H470" t="str">
            <v>412927195608024431</v>
          </cell>
          <cell r="I470" t="str">
            <v>盛湾镇</v>
          </cell>
          <cell r="J470" t="str">
            <v>瓦房村</v>
          </cell>
          <cell r="K470" t="str">
            <v>本人/户主</v>
          </cell>
          <cell r="L470" t="str">
            <v>2008、5</v>
          </cell>
          <cell r="M470" t="str">
            <v>肢体二级残疾</v>
          </cell>
          <cell r="N470">
            <v>445</v>
          </cell>
        </row>
        <row r="471">
          <cell r="H471" t="str">
            <v>41132319830526001X</v>
          </cell>
          <cell r="I471" t="str">
            <v>商圣街道</v>
          </cell>
          <cell r="J471" t="str">
            <v>冬青社区</v>
          </cell>
          <cell r="K471" t="str">
            <v>本人/户主</v>
          </cell>
          <cell r="L471" t="str">
            <v>2014、1</v>
          </cell>
          <cell r="M471" t="str">
            <v>残疾</v>
          </cell>
          <cell r="N471">
            <v>380</v>
          </cell>
        </row>
        <row r="472">
          <cell r="H472" t="str">
            <v>411326201406160230</v>
          </cell>
          <cell r="I472" t="str">
            <v>商圣街道</v>
          </cell>
          <cell r="J472" t="str">
            <v>狮子路社区</v>
          </cell>
          <cell r="K472" t="str">
            <v>子</v>
          </cell>
        </row>
        <row r="472">
          <cell r="N472">
            <v>270</v>
          </cell>
        </row>
        <row r="473">
          <cell r="H473" t="str">
            <v>412927197712010012</v>
          </cell>
          <cell r="I473" t="str">
            <v>商圣街道</v>
          </cell>
          <cell r="J473" t="str">
            <v>狮子路社区</v>
          </cell>
          <cell r="K473" t="str">
            <v>本人/户主</v>
          </cell>
          <cell r="L473" t="str">
            <v>2020、1</v>
          </cell>
          <cell r="M473" t="str">
            <v>精神三级残疾</v>
          </cell>
          <cell r="N473">
            <v>270</v>
          </cell>
        </row>
        <row r="474">
          <cell r="H474" t="str">
            <v>411326200508180043</v>
          </cell>
          <cell r="I474" t="str">
            <v>龙城街道</v>
          </cell>
          <cell r="J474" t="str">
            <v>上集社区</v>
          </cell>
          <cell r="K474" t="str">
            <v>兄弟姐妹</v>
          </cell>
        </row>
        <row r="474">
          <cell r="N474">
            <v>315</v>
          </cell>
        </row>
        <row r="475">
          <cell r="H475" t="str">
            <v>411323200308260023</v>
          </cell>
          <cell r="I475" t="str">
            <v>龙城街道</v>
          </cell>
          <cell r="J475" t="str">
            <v>上集社区</v>
          </cell>
          <cell r="K475" t="str">
            <v>本人/户主</v>
          </cell>
          <cell r="L475" t="str">
            <v>2009、10</v>
          </cell>
          <cell r="M475" t="str">
            <v>缺乏劳动力</v>
          </cell>
          <cell r="N475">
            <v>315</v>
          </cell>
        </row>
        <row r="476">
          <cell r="H476" t="str">
            <v>412927195305085026</v>
          </cell>
          <cell r="I476" t="str">
            <v>仓房镇</v>
          </cell>
          <cell r="J476" t="str">
            <v>刘裴村</v>
          </cell>
          <cell r="K476" t="str">
            <v>配偶</v>
          </cell>
        </row>
        <row r="476">
          <cell r="N476">
            <v>320</v>
          </cell>
        </row>
        <row r="477">
          <cell r="H477" t="str">
            <v>412927195005255038</v>
          </cell>
          <cell r="I477" t="str">
            <v>仓房镇</v>
          </cell>
          <cell r="J477" t="str">
            <v>刘裴村</v>
          </cell>
          <cell r="K477" t="str">
            <v>本人/户主</v>
          </cell>
          <cell r="L477" t="str">
            <v>2006、12</v>
          </cell>
          <cell r="M477" t="str">
            <v>缺乏劳动力</v>
          </cell>
          <cell r="N477">
            <v>320</v>
          </cell>
        </row>
        <row r="478">
          <cell r="H478" t="str">
            <v>412927196708285836</v>
          </cell>
          <cell r="I478" t="str">
            <v>九重镇</v>
          </cell>
          <cell r="J478" t="str">
            <v>九重村</v>
          </cell>
          <cell r="K478" t="str">
            <v>本人/户主</v>
          </cell>
          <cell r="L478" t="str">
            <v>2006、6</v>
          </cell>
          <cell r="M478" t="str">
            <v>失业</v>
          </cell>
          <cell r="N478">
            <v>375</v>
          </cell>
        </row>
        <row r="479">
          <cell r="H479" t="str">
            <v>411323200504260012</v>
          </cell>
          <cell r="I479" t="str">
            <v>商圣街道</v>
          </cell>
          <cell r="J479" t="str">
            <v>冬青社区</v>
          </cell>
          <cell r="K479" t="str">
            <v>兄弟姐妹</v>
          </cell>
        </row>
        <row r="479">
          <cell r="N479">
            <v>290</v>
          </cell>
        </row>
        <row r="480">
          <cell r="H480" t="str">
            <v>411323200207170029</v>
          </cell>
          <cell r="I480" t="str">
            <v>商圣街道</v>
          </cell>
          <cell r="J480" t="str">
            <v>冬青社区</v>
          </cell>
          <cell r="K480" t="str">
            <v>本人/户主</v>
          </cell>
          <cell r="L480" t="str">
            <v>2016、12</v>
          </cell>
          <cell r="M480" t="str">
            <v>母亲残疾，姐弟上学</v>
          </cell>
          <cell r="N480">
            <v>290</v>
          </cell>
        </row>
        <row r="481">
          <cell r="H481" t="str">
            <v>411323200009190010</v>
          </cell>
          <cell r="I481" t="str">
            <v>龙城街道</v>
          </cell>
          <cell r="J481" t="str">
            <v>西湾社区</v>
          </cell>
          <cell r="K481" t="str">
            <v>子</v>
          </cell>
        </row>
        <row r="481">
          <cell r="N481">
            <v>200</v>
          </cell>
        </row>
        <row r="482">
          <cell r="H482" t="str">
            <v>411326200904091712</v>
          </cell>
          <cell r="I482" t="str">
            <v>龙城街道</v>
          </cell>
          <cell r="J482" t="str">
            <v>西湾社区</v>
          </cell>
          <cell r="K482" t="str">
            <v>子</v>
          </cell>
        </row>
        <row r="482">
          <cell r="N482">
            <v>200</v>
          </cell>
        </row>
        <row r="483">
          <cell r="H483" t="str">
            <v>412927197809070046</v>
          </cell>
          <cell r="I483" t="str">
            <v>龙城街道</v>
          </cell>
          <cell r="J483" t="str">
            <v>西湾社区</v>
          </cell>
          <cell r="K483" t="str">
            <v>本人/户主</v>
          </cell>
          <cell r="L483" t="str">
            <v>2020、7</v>
          </cell>
          <cell r="M483" t="str">
            <v>丈夫车祸</v>
          </cell>
          <cell r="N483">
            <v>190</v>
          </cell>
        </row>
        <row r="484">
          <cell r="H484" t="str">
            <v>41132320031120302X</v>
          </cell>
          <cell r="I484" t="str">
            <v>老城镇</v>
          </cell>
          <cell r="J484" t="str">
            <v>秧田村</v>
          </cell>
          <cell r="K484" t="str">
            <v>女</v>
          </cell>
        </row>
        <row r="484">
          <cell r="N484">
            <v>240</v>
          </cell>
        </row>
        <row r="485">
          <cell r="H485" t="str">
            <v>41132319691003306X</v>
          </cell>
          <cell r="I485" t="str">
            <v>老城镇</v>
          </cell>
          <cell r="J485" t="str">
            <v>秧田村</v>
          </cell>
          <cell r="K485" t="str">
            <v>本人/户主</v>
          </cell>
          <cell r="L485" t="str">
            <v>2011、7</v>
          </cell>
          <cell r="M485" t="str">
            <v>失业</v>
          </cell>
          <cell r="N485">
            <v>235</v>
          </cell>
        </row>
        <row r="486">
          <cell r="H486" t="str">
            <v>411323198908200059</v>
          </cell>
          <cell r="I486" t="str">
            <v>龙城街道</v>
          </cell>
          <cell r="J486" t="str">
            <v>西湾社区</v>
          </cell>
          <cell r="K486" t="str">
            <v>本人/户主</v>
          </cell>
          <cell r="L486" t="str">
            <v>2020、9</v>
          </cell>
          <cell r="M486" t="str">
            <v>孩子脑瘫</v>
          </cell>
          <cell r="N486">
            <v>275</v>
          </cell>
        </row>
        <row r="487">
          <cell r="H487" t="str">
            <v>411326201812250039</v>
          </cell>
          <cell r="I487" t="str">
            <v>龙城街道</v>
          </cell>
          <cell r="J487" t="str">
            <v>西湾社区</v>
          </cell>
          <cell r="K487" t="str">
            <v>子</v>
          </cell>
        </row>
        <row r="487">
          <cell r="N487">
            <v>275</v>
          </cell>
        </row>
        <row r="488">
          <cell r="H488" t="str">
            <v>412927195205062169</v>
          </cell>
          <cell r="I488" t="str">
            <v>荆紫关镇</v>
          </cell>
          <cell r="J488" t="str">
            <v>南街村</v>
          </cell>
          <cell r="K488" t="str">
            <v>本人/户主</v>
          </cell>
          <cell r="L488" t="str">
            <v>2014、1</v>
          </cell>
          <cell r="M488" t="str">
            <v>重病</v>
          </cell>
          <cell r="N488">
            <v>355</v>
          </cell>
        </row>
        <row r="489">
          <cell r="H489" t="str">
            <v>41292719510106002X</v>
          </cell>
          <cell r="I489" t="str">
            <v>商圣街道</v>
          </cell>
          <cell r="J489" t="str">
            <v>冬青社区</v>
          </cell>
          <cell r="K489" t="str">
            <v>本人/户主</v>
          </cell>
          <cell r="L489" t="str">
            <v>2018、8</v>
          </cell>
          <cell r="M489" t="str">
            <v>无业、失地、患慢性病</v>
          </cell>
          <cell r="N489">
            <v>335</v>
          </cell>
        </row>
        <row r="490">
          <cell r="H490" t="str">
            <v>41132319551211007X</v>
          </cell>
          <cell r="I490" t="str">
            <v>龙城街道</v>
          </cell>
          <cell r="J490" t="str">
            <v>上集社区</v>
          </cell>
          <cell r="K490" t="str">
            <v>本人/户主</v>
          </cell>
          <cell r="L490" t="str">
            <v>2006、6</v>
          </cell>
          <cell r="M490" t="str">
            <v>缺乏劳动力</v>
          </cell>
          <cell r="N490">
            <v>425</v>
          </cell>
        </row>
        <row r="491">
          <cell r="H491" t="str">
            <v>412927193711236329</v>
          </cell>
          <cell r="I491" t="str">
            <v>厚坡镇</v>
          </cell>
          <cell r="J491" t="str">
            <v>后寨村</v>
          </cell>
          <cell r="K491" t="str">
            <v>本人/户主</v>
          </cell>
          <cell r="L491" t="str">
            <v>2014、7</v>
          </cell>
          <cell r="M491" t="str">
            <v>重病</v>
          </cell>
          <cell r="N491">
            <v>415</v>
          </cell>
        </row>
        <row r="492">
          <cell r="H492" t="str">
            <v>412927196912205848</v>
          </cell>
          <cell r="I492" t="str">
            <v>九重镇</v>
          </cell>
          <cell r="J492" t="str">
            <v>张楼村</v>
          </cell>
          <cell r="K492" t="str">
            <v>本人/户主</v>
          </cell>
          <cell r="L492" t="str">
            <v>2006、6</v>
          </cell>
          <cell r="M492" t="str">
            <v>疾病</v>
          </cell>
          <cell r="N492">
            <v>315</v>
          </cell>
        </row>
        <row r="493">
          <cell r="H493" t="str">
            <v>41132620071209007x</v>
          </cell>
          <cell r="I493" t="str">
            <v>商圣街道</v>
          </cell>
          <cell r="J493" t="str">
            <v>冬青社区</v>
          </cell>
          <cell r="K493" t="str">
            <v>本人/户主</v>
          </cell>
          <cell r="L493" t="str">
            <v>2020、8</v>
          </cell>
          <cell r="M493" t="str">
            <v>脑瘫</v>
          </cell>
          <cell r="N493">
            <v>300</v>
          </cell>
        </row>
        <row r="494">
          <cell r="H494" t="str">
            <v>411323191910250520</v>
          </cell>
          <cell r="I494" t="str">
            <v>上集镇</v>
          </cell>
          <cell r="J494" t="str">
            <v>东方社区</v>
          </cell>
          <cell r="K494" t="str">
            <v>本人/户主</v>
          </cell>
          <cell r="L494" t="str">
            <v>2018、1</v>
          </cell>
          <cell r="M494" t="str">
            <v>年老、丧子</v>
          </cell>
          <cell r="N494">
            <v>500</v>
          </cell>
        </row>
        <row r="495">
          <cell r="H495" t="str">
            <v>411323199808150108</v>
          </cell>
          <cell r="I495" t="str">
            <v>龙城街道</v>
          </cell>
          <cell r="J495" t="str">
            <v>郑湾社区</v>
          </cell>
          <cell r="K495" t="str">
            <v>本人/户主</v>
          </cell>
          <cell r="L495" t="str">
            <v>2017、9</v>
          </cell>
          <cell r="M495" t="str">
            <v>失业、孩子有病</v>
          </cell>
          <cell r="N495">
            <v>350</v>
          </cell>
        </row>
        <row r="496">
          <cell r="H496" t="str">
            <v>412927197110040038</v>
          </cell>
          <cell r="I496" t="str">
            <v>金河镇</v>
          </cell>
          <cell r="J496" t="str">
            <v>后河村</v>
          </cell>
          <cell r="K496" t="str">
            <v>本人/户主</v>
          </cell>
          <cell r="L496" t="str">
            <v>2019、1</v>
          </cell>
          <cell r="M496" t="str">
            <v>失业，孩子上学</v>
          </cell>
          <cell r="N496">
            <v>435</v>
          </cell>
        </row>
        <row r="497">
          <cell r="H497" t="str">
            <v>412927197109101155</v>
          </cell>
          <cell r="I497" t="str">
            <v>毛堂乡</v>
          </cell>
          <cell r="J497" t="str">
            <v>桥沟村</v>
          </cell>
          <cell r="K497" t="str">
            <v>本人/户主</v>
          </cell>
          <cell r="L497" t="str">
            <v>2018、7</v>
          </cell>
          <cell r="M497" t="str">
            <v>车祸致瘫</v>
          </cell>
          <cell r="N497">
            <v>520</v>
          </cell>
        </row>
        <row r="498">
          <cell r="H498" t="str">
            <v>412927195106230016</v>
          </cell>
          <cell r="I498" t="str">
            <v>商圣街道</v>
          </cell>
          <cell r="J498" t="str">
            <v>冬青社区</v>
          </cell>
          <cell r="K498" t="str">
            <v>配偶</v>
          </cell>
        </row>
        <row r="498">
          <cell r="N498">
            <v>220</v>
          </cell>
        </row>
        <row r="499">
          <cell r="H499" t="str">
            <v>412927195012150023</v>
          </cell>
          <cell r="I499" t="str">
            <v>商圣街道</v>
          </cell>
          <cell r="J499" t="str">
            <v>冬青社区</v>
          </cell>
          <cell r="K499" t="str">
            <v>本人/户主</v>
          </cell>
          <cell r="L499" t="str">
            <v>2018、8</v>
          </cell>
          <cell r="M499" t="str">
            <v>无业、失地、患慢性病</v>
          </cell>
          <cell r="N499">
            <v>220</v>
          </cell>
        </row>
        <row r="500">
          <cell r="H500" t="str">
            <v>411323199010050060</v>
          </cell>
          <cell r="I500" t="str">
            <v>金河镇</v>
          </cell>
          <cell r="J500" t="str">
            <v>金汇社区</v>
          </cell>
          <cell r="K500" t="str">
            <v>本人/户主</v>
          </cell>
          <cell r="L500" t="str">
            <v>2012、1</v>
          </cell>
          <cell r="M500" t="str">
            <v>残疾</v>
          </cell>
          <cell r="N500">
            <v>495</v>
          </cell>
        </row>
        <row r="501">
          <cell r="H501" t="str">
            <v>412927195303200035</v>
          </cell>
          <cell r="I501" t="str">
            <v>龙城街道</v>
          </cell>
          <cell r="J501" t="str">
            <v>西湾社区</v>
          </cell>
          <cell r="K501" t="str">
            <v>本人/户主</v>
          </cell>
          <cell r="L501" t="str">
            <v>2006、12</v>
          </cell>
          <cell r="M501" t="str">
            <v>缺乏劳动力</v>
          </cell>
          <cell r="N501">
            <v>425</v>
          </cell>
        </row>
        <row r="502">
          <cell r="H502" t="str">
            <v>412927196411266968</v>
          </cell>
          <cell r="I502" t="str">
            <v>龙城街道</v>
          </cell>
          <cell r="J502" t="str">
            <v>上集社区</v>
          </cell>
          <cell r="K502" t="str">
            <v>本人/户主</v>
          </cell>
          <cell r="L502" t="str">
            <v>2006、6</v>
          </cell>
          <cell r="M502" t="str">
            <v>疾病</v>
          </cell>
          <cell r="N502">
            <v>415</v>
          </cell>
        </row>
        <row r="503">
          <cell r="H503" t="str">
            <v>412927195303071712</v>
          </cell>
          <cell r="I503" t="str">
            <v>寺湾镇</v>
          </cell>
          <cell r="J503" t="str">
            <v>上街村</v>
          </cell>
          <cell r="K503" t="str">
            <v>本人/户主</v>
          </cell>
          <cell r="L503" t="str">
            <v>2011、10</v>
          </cell>
          <cell r="M503" t="str">
            <v>重病</v>
          </cell>
          <cell r="N503">
            <v>435</v>
          </cell>
        </row>
        <row r="504">
          <cell r="H504" t="str">
            <v>412927196208080017</v>
          </cell>
          <cell r="I504" t="str">
            <v>龙城街道</v>
          </cell>
          <cell r="J504" t="str">
            <v>郑湾社区</v>
          </cell>
          <cell r="K504" t="str">
            <v>配偶</v>
          </cell>
        </row>
        <row r="504">
          <cell r="N504">
            <v>250</v>
          </cell>
        </row>
        <row r="505">
          <cell r="H505" t="str">
            <v>412927196311040021</v>
          </cell>
          <cell r="I505" t="str">
            <v>龙城街道</v>
          </cell>
          <cell r="J505" t="str">
            <v>郑湾社区</v>
          </cell>
          <cell r="K505" t="str">
            <v>本人/户主</v>
          </cell>
          <cell r="L505" t="str">
            <v>2017、9</v>
          </cell>
          <cell r="M505" t="str">
            <v>患糖尿病</v>
          </cell>
          <cell r="N505">
            <v>250</v>
          </cell>
        </row>
        <row r="506">
          <cell r="H506" t="str">
            <v>412927194906040013</v>
          </cell>
          <cell r="I506" t="str">
            <v>商圣街道</v>
          </cell>
          <cell r="J506" t="str">
            <v>冬青社区</v>
          </cell>
          <cell r="K506" t="str">
            <v>本人/户主</v>
          </cell>
          <cell r="L506" t="str">
            <v>2006、6</v>
          </cell>
          <cell r="M506" t="str">
            <v>疾病</v>
          </cell>
          <cell r="N506">
            <v>475</v>
          </cell>
        </row>
        <row r="507">
          <cell r="H507" t="str">
            <v>411323194702100564</v>
          </cell>
          <cell r="I507" t="str">
            <v>上集镇</v>
          </cell>
          <cell r="J507" t="str">
            <v>罗池贯社区</v>
          </cell>
          <cell r="K507" t="str">
            <v>本人/户主</v>
          </cell>
          <cell r="L507" t="str">
            <v>2012、1</v>
          </cell>
          <cell r="M507" t="str">
            <v>缺乏劳动力</v>
          </cell>
          <cell r="N507">
            <v>430</v>
          </cell>
        </row>
        <row r="508">
          <cell r="H508" t="str">
            <v>411323199911180014</v>
          </cell>
          <cell r="I508" t="str">
            <v>商圣街道</v>
          </cell>
          <cell r="J508" t="str">
            <v>狮子路社区</v>
          </cell>
          <cell r="K508" t="str">
            <v>子</v>
          </cell>
        </row>
        <row r="508">
          <cell r="N508">
            <v>210</v>
          </cell>
        </row>
        <row r="509">
          <cell r="H509" t="str">
            <v>412927194705200025</v>
          </cell>
          <cell r="I509" t="str">
            <v>商圣街道</v>
          </cell>
          <cell r="J509" t="str">
            <v>狮子路社区</v>
          </cell>
          <cell r="K509" t="str">
            <v>父母</v>
          </cell>
        </row>
        <row r="509">
          <cell r="N509">
            <v>210</v>
          </cell>
        </row>
        <row r="510">
          <cell r="H510" t="str">
            <v>412927197706270029</v>
          </cell>
          <cell r="I510" t="str">
            <v>商圣街道</v>
          </cell>
          <cell r="J510" t="str">
            <v>狮子路社区</v>
          </cell>
          <cell r="K510" t="str">
            <v>本人/户主</v>
          </cell>
          <cell r="L510" t="str">
            <v>2007、12</v>
          </cell>
          <cell r="M510" t="str">
            <v>残疾</v>
          </cell>
          <cell r="N510">
            <v>200</v>
          </cell>
        </row>
        <row r="511">
          <cell r="H511" t="str">
            <v>411326201303216537</v>
          </cell>
          <cell r="I511" t="str">
            <v>商圣街道</v>
          </cell>
          <cell r="J511" t="str">
            <v>狮子路社区</v>
          </cell>
          <cell r="K511" t="str">
            <v>本人/户主</v>
          </cell>
          <cell r="L511" t="str">
            <v>2020、1</v>
          </cell>
          <cell r="M511" t="str">
            <v>父亲去世，母亲无业</v>
          </cell>
          <cell r="N511">
            <v>340</v>
          </cell>
        </row>
        <row r="512">
          <cell r="H512" t="str">
            <v>411326200801260114</v>
          </cell>
          <cell r="I512" t="str">
            <v>龙城街道</v>
          </cell>
          <cell r="J512" t="str">
            <v>西湾社区</v>
          </cell>
          <cell r="K512" t="str">
            <v>子</v>
          </cell>
        </row>
        <row r="512">
          <cell r="N512">
            <v>180</v>
          </cell>
        </row>
        <row r="513">
          <cell r="H513" t="str">
            <v>411326200908300016</v>
          </cell>
          <cell r="I513" t="str">
            <v>龙城街道</v>
          </cell>
          <cell r="J513" t="str">
            <v>西湾社区</v>
          </cell>
          <cell r="K513" t="str">
            <v>子</v>
          </cell>
        </row>
        <row r="513">
          <cell r="N513">
            <v>180</v>
          </cell>
        </row>
        <row r="514">
          <cell r="H514" t="str">
            <v>411323198605150023</v>
          </cell>
          <cell r="I514" t="str">
            <v>龙城街道</v>
          </cell>
          <cell r="J514" t="str">
            <v>西湾社区</v>
          </cell>
          <cell r="K514" t="str">
            <v>本人/户主</v>
          </cell>
          <cell r="L514" t="str">
            <v>2017、9</v>
          </cell>
          <cell r="M514" t="str">
            <v>儿子脑瘫</v>
          </cell>
          <cell r="N514">
            <v>190</v>
          </cell>
        </row>
        <row r="515">
          <cell r="H515" t="str">
            <v>411326201808180189</v>
          </cell>
          <cell r="I515" t="str">
            <v>商圣街道</v>
          </cell>
          <cell r="J515" t="str">
            <v>幸福社区</v>
          </cell>
          <cell r="K515" t="str">
            <v>女</v>
          </cell>
        </row>
        <row r="515">
          <cell r="N515">
            <v>280</v>
          </cell>
        </row>
        <row r="516">
          <cell r="H516" t="str">
            <v>411323198901150044</v>
          </cell>
          <cell r="I516" t="str">
            <v>商圣街道</v>
          </cell>
          <cell r="J516" t="str">
            <v>幸福社区</v>
          </cell>
          <cell r="K516" t="str">
            <v>本人/户主</v>
          </cell>
          <cell r="L516" t="str">
            <v>2013、4</v>
          </cell>
          <cell r="M516" t="str">
            <v>残疾</v>
          </cell>
          <cell r="N516">
            <v>275</v>
          </cell>
        </row>
        <row r="517">
          <cell r="H517" t="str">
            <v>412927197310240069</v>
          </cell>
          <cell r="I517" t="str">
            <v>香花镇</v>
          </cell>
          <cell r="J517" t="str">
            <v>白龙沟村</v>
          </cell>
          <cell r="K517" t="str">
            <v>本人/户主</v>
          </cell>
          <cell r="L517" t="str">
            <v>2007、7</v>
          </cell>
          <cell r="M517" t="str">
            <v>残疾</v>
          </cell>
          <cell r="N517">
            <v>370</v>
          </cell>
        </row>
        <row r="518">
          <cell r="H518" t="str">
            <v>41132319671019343X</v>
          </cell>
          <cell r="I518" t="str">
            <v>大石桥乡</v>
          </cell>
          <cell r="J518" t="str">
            <v>西岭村</v>
          </cell>
          <cell r="K518" t="str">
            <v>本人/户主</v>
          </cell>
          <cell r="L518" t="str">
            <v>2017、10</v>
          </cell>
          <cell r="M518" t="str">
            <v>疾病</v>
          </cell>
          <cell r="N518">
            <v>405</v>
          </cell>
        </row>
        <row r="519">
          <cell r="H519" t="str">
            <v>412927195503150036</v>
          </cell>
          <cell r="I519" t="str">
            <v>商圣街道</v>
          </cell>
          <cell r="J519" t="str">
            <v>冬青社区</v>
          </cell>
          <cell r="K519" t="str">
            <v>本人/户主</v>
          </cell>
          <cell r="L519" t="str">
            <v>2006、6</v>
          </cell>
          <cell r="M519" t="str">
            <v>疾病</v>
          </cell>
          <cell r="N519">
            <v>400</v>
          </cell>
        </row>
        <row r="520">
          <cell r="H520" t="str">
            <v>411323200209250022</v>
          </cell>
          <cell r="I520" t="str">
            <v>商圣街道</v>
          </cell>
          <cell r="J520" t="str">
            <v>狮子路社区</v>
          </cell>
          <cell r="K520" t="str">
            <v>孙子、孙女或外孙子、外孙女</v>
          </cell>
        </row>
        <row r="520">
          <cell r="N520">
            <v>290</v>
          </cell>
        </row>
        <row r="521">
          <cell r="H521" t="str">
            <v>412927195308290025</v>
          </cell>
          <cell r="I521" t="str">
            <v>商圣街道</v>
          </cell>
          <cell r="J521" t="str">
            <v>狮子路社区</v>
          </cell>
          <cell r="K521" t="str">
            <v>本人/户主</v>
          </cell>
          <cell r="L521" t="str">
            <v>2006、6</v>
          </cell>
          <cell r="M521" t="str">
            <v>残疾</v>
          </cell>
          <cell r="N521">
            <v>290</v>
          </cell>
        </row>
        <row r="522">
          <cell r="H522" t="str">
            <v>412927196603204569</v>
          </cell>
          <cell r="I522" t="str">
            <v>上集镇</v>
          </cell>
          <cell r="J522" t="str">
            <v>程营社区</v>
          </cell>
          <cell r="K522" t="str">
            <v>本人/户主</v>
          </cell>
          <cell r="L522" t="str">
            <v>2006、6</v>
          </cell>
          <cell r="M522" t="str">
            <v>残疾</v>
          </cell>
          <cell r="N522">
            <v>550</v>
          </cell>
        </row>
        <row r="523">
          <cell r="H523" t="str">
            <v>411323200202070010</v>
          </cell>
          <cell r="I523" t="str">
            <v>龙城街道</v>
          </cell>
          <cell r="J523" t="str">
            <v>西湾社区</v>
          </cell>
          <cell r="K523" t="str">
            <v>子</v>
          </cell>
        </row>
        <row r="523">
          <cell r="N523">
            <v>280</v>
          </cell>
        </row>
        <row r="524">
          <cell r="H524" t="str">
            <v>412927196802290025</v>
          </cell>
          <cell r="I524" t="str">
            <v>龙城街道</v>
          </cell>
          <cell r="J524" t="str">
            <v>西湾社区</v>
          </cell>
          <cell r="K524" t="str">
            <v>本人/户主</v>
          </cell>
          <cell r="L524" t="str">
            <v>2017、9</v>
          </cell>
          <cell r="M524" t="str">
            <v>患脂肪肉瘤</v>
          </cell>
          <cell r="N524">
            <v>280</v>
          </cell>
        </row>
        <row r="525">
          <cell r="H525" t="str">
            <v>411323197203205357</v>
          </cell>
          <cell r="I525" t="str">
            <v>仓房镇</v>
          </cell>
          <cell r="J525" t="str">
            <v>仓房村</v>
          </cell>
          <cell r="K525" t="str">
            <v>本人/户主</v>
          </cell>
          <cell r="L525" t="str">
            <v>2006、6</v>
          </cell>
          <cell r="M525" t="str">
            <v>失业</v>
          </cell>
          <cell r="N525">
            <v>430</v>
          </cell>
        </row>
        <row r="526">
          <cell r="H526" t="str">
            <v>412927196812093017</v>
          </cell>
          <cell r="I526" t="str">
            <v>上集镇</v>
          </cell>
          <cell r="J526" t="str">
            <v>下集村</v>
          </cell>
          <cell r="K526" t="str">
            <v>本人/户主</v>
          </cell>
          <cell r="L526" t="str">
            <v>2006、6</v>
          </cell>
          <cell r="M526" t="str">
            <v>失业</v>
          </cell>
          <cell r="N526">
            <v>405</v>
          </cell>
        </row>
        <row r="527">
          <cell r="H527" t="str">
            <v>41292719521024694X</v>
          </cell>
          <cell r="I527" t="str">
            <v>商圣街道</v>
          </cell>
          <cell r="J527" t="str">
            <v>冬青社区</v>
          </cell>
          <cell r="K527" t="str">
            <v>配偶</v>
          </cell>
        </row>
        <row r="527">
          <cell r="N527">
            <v>230</v>
          </cell>
        </row>
        <row r="528">
          <cell r="H528" t="str">
            <v>411323200405170046</v>
          </cell>
          <cell r="I528" t="str">
            <v>商圣街道</v>
          </cell>
          <cell r="J528" t="str">
            <v>冬青社区</v>
          </cell>
          <cell r="K528" t="str">
            <v>孙子、孙女或外孙子、外孙女</v>
          </cell>
        </row>
        <row r="528">
          <cell r="N528">
            <v>230</v>
          </cell>
        </row>
        <row r="529">
          <cell r="H529" t="str">
            <v>412927195410246936</v>
          </cell>
          <cell r="I529" t="str">
            <v>商圣街道</v>
          </cell>
          <cell r="J529" t="str">
            <v>冬青社区</v>
          </cell>
          <cell r="K529" t="str">
            <v>本人/户主</v>
          </cell>
          <cell r="L529" t="str">
            <v>2006、6</v>
          </cell>
          <cell r="M529" t="str">
            <v>残疾</v>
          </cell>
          <cell r="N529">
            <v>240</v>
          </cell>
        </row>
        <row r="530">
          <cell r="H530" t="str">
            <v>412927196708200011</v>
          </cell>
          <cell r="I530" t="str">
            <v>龙城街道</v>
          </cell>
          <cell r="J530" t="str">
            <v>上集社区</v>
          </cell>
          <cell r="K530" t="str">
            <v>本人/户主</v>
          </cell>
          <cell r="L530" t="str">
            <v>2006、6</v>
          </cell>
          <cell r="M530" t="str">
            <v>疾病</v>
          </cell>
          <cell r="N530">
            <v>300</v>
          </cell>
        </row>
        <row r="531">
          <cell r="H531" t="str">
            <v>411323200403210032</v>
          </cell>
          <cell r="I531" t="str">
            <v>龙城街道</v>
          </cell>
          <cell r="J531" t="str">
            <v>郑湾社区</v>
          </cell>
          <cell r="K531" t="str">
            <v>子</v>
          </cell>
        </row>
        <row r="531">
          <cell r="N531">
            <v>320</v>
          </cell>
        </row>
        <row r="532">
          <cell r="H532" t="str">
            <v>411323197702180035</v>
          </cell>
          <cell r="I532" t="str">
            <v>龙城街道</v>
          </cell>
          <cell r="J532" t="str">
            <v>郑湾社区</v>
          </cell>
          <cell r="K532" t="str">
            <v>本人/户主</v>
          </cell>
          <cell r="L532" t="str">
            <v>2011、7</v>
          </cell>
          <cell r="M532" t="str">
            <v>残疾</v>
          </cell>
          <cell r="N532">
            <v>320</v>
          </cell>
        </row>
        <row r="533">
          <cell r="H533" t="str">
            <v>411323200006200017</v>
          </cell>
          <cell r="I533" t="str">
            <v>龙城街道</v>
          </cell>
          <cell r="J533" t="str">
            <v>红旗社区</v>
          </cell>
          <cell r="K533" t="str">
            <v>本人/户主</v>
          </cell>
          <cell r="L533" t="str">
            <v>2006、6</v>
          </cell>
          <cell r="M533" t="str">
            <v>缺乏劳动力</v>
          </cell>
          <cell r="N533">
            <v>445</v>
          </cell>
        </row>
        <row r="534">
          <cell r="H534" t="str">
            <v>411323198107150127</v>
          </cell>
          <cell r="I534" t="str">
            <v>上集镇</v>
          </cell>
          <cell r="J534" t="str">
            <v>谢岭社区</v>
          </cell>
          <cell r="K534" t="str">
            <v>本人/户主</v>
          </cell>
          <cell r="L534" t="str">
            <v>2011、4</v>
          </cell>
          <cell r="M534" t="str">
            <v>残疾</v>
          </cell>
          <cell r="N534">
            <v>435</v>
          </cell>
        </row>
        <row r="535">
          <cell r="H535" t="str">
            <v>411323200401030011</v>
          </cell>
          <cell r="I535" t="str">
            <v>商圣街道</v>
          </cell>
          <cell r="J535" t="str">
            <v>顺风社区</v>
          </cell>
          <cell r="K535" t="str">
            <v>本人/户主</v>
          </cell>
          <cell r="L535" t="str">
            <v>2009、1</v>
          </cell>
          <cell r="M535" t="str">
            <v>缺乏劳动力</v>
          </cell>
          <cell r="N535">
            <v>450</v>
          </cell>
        </row>
        <row r="536">
          <cell r="H536" t="str">
            <v>411323200002070016</v>
          </cell>
          <cell r="I536" t="str">
            <v>商圣街道</v>
          </cell>
          <cell r="J536" t="str">
            <v>冬青社区</v>
          </cell>
          <cell r="K536" t="str">
            <v>子</v>
          </cell>
        </row>
        <row r="536">
          <cell r="N536">
            <v>325</v>
          </cell>
        </row>
        <row r="537">
          <cell r="H537" t="str">
            <v>412927197402272666</v>
          </cell>
          <cell r="I537" t="str">
            <v>商圣街道</v>
          </cell>
          <cell r="J537" t="str">
            <v>冬青社区</v>
          </cell>
          <cell r="K537" t="str">
            <v>本人/户主</v>
          </cell>
          <cell r="L537" t="str">
            <v>2014、10</v>
          </cell>
          <cell r="M537" t="str">
            <v>缺乏劳动力</v>
          </cell>
          <cell r="N537">
            <v>325</v>
          </cell>
        </row>
        <row r="538">
          <cell r="H538" t="str">
            <v>411326200005125819</v>
          </cell>
          <cell r="I538" t="str">
            <v>九重镇</v>
          </cell>
          <cell r="J538" t="str">
            <v>张楼村</v>
          </cell>
          <cell r="K538" t="str">
            <v>本人/户主</v>
          </cell>
          <cell r="L538" t="str">
            <v>2020、10</v>
          </cell>
          <cell r="M538" t="str">
            <v>残疾</v>
          </cell>
          <cell r="N538">
            <v>300</v>
          </cell>
        </row>
        <row r="539">
          <cell r="H539" t="str">
            <v>411323196304065870</v>
          </cell>
          <cell r="I539" t="str">
            <v>九重镇</v>
          </cell>
          <cell r="J539" t="str">
            <v>九重村</v>
          </cell>
          <cell r="K539" t="str">
            <v>本人/户主</v>
          </cell>
          <cell r="L539" t="str">
            <v>2007、1</v>
          </cell>
          <cell r="M539" t="str">
            <v>失业</v>
          </cell>
          <cell r="N539">
            <v>415</v>
          </cell>
        </row>
        <row r="540">
          <cell r="H540" t="str">
            <v>412927197105172116</v>
          </cell>
          <cell r="I540" t="str">
            <v>荆紫关镇</v>
          </cell>
          <cell r="J540" t="str">
            <v>李营村</v>
          </cell>
          <cell r="K540" t="str">
            <v>本人/户主</v>
          </cell>
          <cell r="L540" t="str">
            <v>2011、1</v>
          </cell>
          <cell r="M540" t="str">
            <v>失业</v>
          </cell>
          <cell r="N540">
            <v>425</v>
          </cell>
        </row>
        <row r="541">
          <cell r="H541" t="str">
            <v>412927195705086941</v>
          </cell>
          <cell r="I541" t="str">
            <v>龙城街道</v>
          </cell>
          <cell r="J541" t="str">
            <v>郑湾社区</v>
          </cell>
          <cell r="K541" t="str">
            <v>本人/户主</v>
          </cell>
          <cell r="L541" t="str">
            <v>2007、8</v>
          </cell>
          <cell r="M541" t="str">
            <v>缺乏劳动力</v>
          </cell>
          <cell r="N541">
            <v>425</v>
          </cell>
        </row>
        <row r="542">
          <cell r="H542" t="str">
            <v>412927195711250023</v>
          </cell>
          <cell r="I542" t="str">
            <v>龙城街道</v>
          </cell>
          <cell r="J542" t="str">
            <v>西湾社区</v>
          </cell>
          <cell r="K542" t="str">
            <v>本人/户主</v>
          </cell>
          <cell r="L542" t="str">
            <v>2012、1</v>
          </cell>
          <cell r="M542" t="str">
            <v>缺乏劳动力</v>
          </cell>
          <cell r="N542">
            <v>455</v>
          </cell>
        </row>
        <row r="543">
          <cell r="H543" t="str">
            <v>411323200012100012</v>
          </cell>
          <cell r="I543" t="str">
            <v>龙城街道</v>
          </cell>
          <cell r="J543" t="str">
            <v>西湾社区</v>
          </cell>
          <cell r="K543" t="str">
            <v>子</v>
          </cell>
        </row>
        <row r="543">
          <cell r="N543">
            <v>180</v>
          </cell>
        </row>
        <row r="544">
          <cell r="H544" t="str">
            <v>411323199908240020</v>
          </cell>
          <cell r="I544" t="str">
            <v>龙城街道</v>
          </cell>
          <cell r="J544" t="str">
            <v>西湾社区</v>
          </cell>
          <cell r="K544" t="str">
            <v>女</v>
          </cell>
        </row>
        <row r="544">
          <cell r="N544">
            <v>180</v>
          </cell>
        </row>
        <row r="545">
          <cell r="H545" t="str">
            <v>412927197201300042</v>
          </cell>
          <cell r="I545" t="str">
            <v>龙城街道</v>
          </cell>
          <cell r="J545" t="str">
            <v>西湾社区</v>
          </cell>
          <cell r="K545" t="str">
            <v>本人/户主</v>
          </cell>
          <cell r="L545">
            <v>2016.6</v>
          </cell>
          <cell r="M545" t="str">
            <v>残疾</v>
          </cell>
          <cell r="N545">
            <v>190</v>
          </cell>
        </row>
        <row r="546">
          <cell r="H546" t="str">
            <v>411323194808220521</v>
          </cell>
          <cell r="I546" t="str">
            <v>商圣街道</v>
          </cell>
          <cell r="J546" t="str">
            <v>冬青社区</v>
          </cell>
          <cell r="K546" t="str">
            <v>本人/户主</v>
          </cell>
          <cell r="L546" t="str">
            <v>2018、8</v>
          </cell>
          <cell r="M546" t="str">
            <v>无业、失地、患慢性病</v>
          </cell>
          <cell r="N546">
            <v>355</v>
          </cell>
        </row>
        <row r="547">
          <cell r="H547" t="str">
            <v>411323200503170023</v>
          </cell>
          <cell r="I547" t="str">
            <v>商圣街道</v>
          </cell>
          <cell r="J547" t="str">
            <v>狮子路社区</v>
          </cell>
          <cell r="K547" t="str">
            <v>女</v>
          </cell>
        </row>
        <row r="547">
          <cell r="N547">
            <v>300</v>
          </cell>
        </row>
        <row r="548">
          <cell r="H548" t="str">
            <v>411323197403110547</v>
          </cell>
          <cell r="I548" t="str">
            <v>商圣街道</v>
          </cell>
          <cell r="J548" t="str">
            <v>狮子路社区</v>
          </cell>
          <cell r="K548" t="str">
            <v>本人/户主</v>
          </cell>
          <cell r="L548" t="str">
            <v>2012、1</v>
          </cell>
          <cell r="M548" t="str">
            <v>缺乏劳动力</v>
          </cell>
          <cell r="N548">
            <v>300</v>
          </cell>
        </row>
        <row r="549">
          <cell r="H549" t="str">
            <v>412927195201090015</v>
          </cell>
          <cell r="I549" t="str">
            <v>商圣街道</v>
          </cell>
          <cell r="J549" t="str">
            <v>冬青社区</v>
          </cell>
          <cell r="K549" t="str">
            <v>配偶</v>
          </cell>
        </row>
        <row r="549">
          <cell r="N549">
            <v>160</v>
          </cell>
        </row>
        <row r="550">
          <cell r="H550" t="str">
            <v>411323200309260017</v>
          </cell>
          <cell r="I550" t="str">
            <v>商圣街道</v>
          </cell>
          <cell r="J550" t="str">
            <v>冬青社区</v>
          </cell>
          <cell r="K550" t="str">
            <v>孙子、孙女或外孙子、外孙女</v>
          </cell>
        </row>
        <row r="550">
          <cell r="N550">
            <v>160</v>
          </cell>
        </row>
        <row r="551">
          <cell r="H551" t="str">
            <v>411323200701170016</v>
          </cell>
          <cell r="I551" t="str">
            <v>商圣街道</v>
          </cell>
          <cell r="J551" t="str">
            <v>冬青社区</v>
          </cell>
          <cell r="K551" t="str">
            <v>孙子、孙女或外孙子、外孙女</v>
          </cell>
        </row>
        <row r="551">
          <cell r="N551">
            <v>160</v>
          </cell>
        </row>
        <row r="552">
          <cell r="H552" t="str">
            <v>412927194501200023</v>
          </cell>
          <cell r="I552" t="str">
            <v>商圣街道</v>
          </cell>
          <cell r="J552" t="str">
            <v>冬青社区</v>
          </cell>
          <cell r="K552" t="str">
            <v>本人/户主</v>
          </cell>
          <cell r="L552" t="str">
            <v>2017、10</v>
          </cell>
          <cell r="M552" t="str">
            <v>儿子去世，俩孙子上学</v>
          </cell>
          <cell r="N552">
            <v>150</v>
          </cell>
        </row>
        <row r="553">
          <cell r="H553" t="str">
            <v>412927196412251426</v>
          </cell>
          <cell r="I553" t="str">
            <v>上集镇</v>
          </cell>
          <cell r="J553" t="str">
            <v>程营社区</v>
          </cell>
          <cell r="K553" t="str">
            <v>本人/户主</v>
          </cell>
          <cell r="L553" t="str">
            <v>2017、9</v>
          </cell>
          <cell r="M553" t="str">
            <v>患糖尿病</v>
          </cell>
          <cell r="N553">
            <v>435</v>
          </cell>
        </row>
        <row r="554">
          <cell r="H554" t="str">
            <v>412927196403110031</v>
          </cell>
          <cell r="I554" t="str">
            <v>商圣街道</v>
          </cell>
          <cell r="J554" t="str">
            <v>冬青社区</v>
          </cell>
          <cell r="K554" t="str">
            <v>配偶</v>
          </cell>
        </row>
        <row r="554">
          <cell r="N554">
            <v>230</v>
          </cell>
        </row>
        <row r="555">
          <cell r="H555" t="str">
            <v>412927196710240063</v>
          </cell>
          <cell r="I555" t="str">
            <v>商圣街道</v>
          </cell>
          <cell r="J555" t="str">
            <v>冬青社区</v>
          </cell>
          <cell r="K555" t="str">
            <v>本人/户主</v>
          </cell>
          <cell r="L555" t="str">
            <v>2018、8</v>
          </cell>
          <cell r="M555" t="str">
            <v>中风偏瘫</v>
          </cell>
          <cell r="N555">
            <v>230</v>
          </cell>
        </row>
        <row r="556">
          <cell r="H556" t="str">
            <v>412927196403275311</v>
          </cell>
          <cell r="I556" t="str">
            <v>香花镇</v>
          </cell>
          <cell r="J556" t="str">
            <v>香南村</v>
          </cell>
          <cell r="K556" t="str">
            <v>本人/户主</v>
          </cell>
          <cell r="L556" t="str">
            <v>2010、1</v>
          </cell>
          <cell r="M556" t="str">
            <v>失业</v>
          </cell>
          <cell r="N556">
            <v>435</v>
          </cell>
        </row>
        <row r="557">
          <cell r="H557" t="str">
            <v>412927196307150332</v>
          </cell>
          <cell r="I557" t="str">
            <v>龙城街道</v>
          </cell>
          <cell r="J557" t="str">
            <v>郑湾社区</v>
          </cell>
          <cell r="K557" t="str">
            <v>配偶</v>
          </cell>
        </row>
        <row r="557">
          <cell r="N557">
            <v>225</v>
          </cell>
        </row>
        <row r="558">
          <cell r="H558" t="str">
            <v>412927196812304427</v>
          </cell>
          <cell r="I558" t="str">
            <v>龙城街道</v>
          </cell>
          <cell r="J558" t="str">
            <v>郑湾社区</v>
          </cell>
          <cell r="K558" t="str">
            <v>本人/户主</v>
          </cell>
          <cell r="L558" t="str">
            <v>2009、1</v>
          </cell>
          <cell r="M558" t="str">
            <v>丈夫心脏病、脑出血</v>
          </cell>
          <cell r="N558">
            <v>225</v>
          </cell>
        </row>
        <row r="559">
          <cell r="H559" t="str">
            <v>412927196309010050</v>
          </cell>
          <cell r="I559" t="str">
            <v>毛堂乡</v>
          </cell>
          <cell r="J559" t="str">
            <v>白树村</v>
          </cell>
          <cell r="K559" t="str">
            <v>本人/户主</v>
          </cell>
          <cell r="L559" t="str">
            <v>2006、6</v>
          </cell>
          <cell r="M559" t="str">
            <v>失业（越战）</v>
          </cell>
          <cell r="N559">
            <v>530</v>
          </cell>
        </row>
        <row r="560">
          <cell r="H560" t="str">
            <v>412927197406200037</v>
          </cell>
          <cell r="I560" t="str">
            <v>龙城街道</v>
          </cell>
          <cell r="J560" t="str">
            <v>西湾社区</v>
          </cell>
          <cell r="K560" t="str">
            <v>本人/户主</v>
          </cell>
          <cell r="L560" t="str">
            <v>2006、6</v>
          </cell>
          <cell r="M560" t="str">
            <v>残疾</v>
          </cell>
          <cell r="N560">
            <v>370</v>
          </cell>
        </row>
        <row r="561">
          <cell r="H561" t="str">
            <v>41132320010412381X</v>
          </cell>
          <cell r="I561" t="str">
            <v>龙城街道</v>
          </cell>
          <cell r="J561" t="str">
            <v>西湾社区</v>
          </cell>
          <cell r="K561" t="str">
            <v>本人/户主</v>
          </cell>
          <cell r="L561" t="str">
            <v>2019、7</v>
          </cell>
          <cell r="M561" t="str">
            <v>父亲下岗，本人上大学</v>
          </cell>
          <cell r="N561">
            <v>480</v>
          </cell>
        </row>
        <row r="562">
          <cell r="H562" t="str">
            <v>412927195306270020</v>
          </cell>
          <cell r="I562" t="str">
            <v>商圣街道</v>
          </cell>
          <cell r="J562" t="str">
            <v>冬青社区</v>
          </cell>
          <cell r="K562" t="str">
            <v>本人/户主</v>
          </cell>
          <cell r="L562" t="str">
            <v>2017、10</v>
          </cell>
          <cell r="M562" t="str">
            <v>年老、有病</v>
          </cell>
          <cell r="N562">
            <v>315</v>
          </cell>
        </row>
        <row r="563">
          <cell r="H563" t="str">
            <v>412927194112243820</v>
          </cell>
          <cell r="I563" t="str">
            <v>金河镇</v>
          </cell>
          <cell r="J563" t="str">
            <v>金河社区</v>
          </cell>
          <cell r="K563" t="str">
            <v>本人/户主</v>
          </cell>
          <cell r="L563" t="str">
            <v>2015、4</v>
          </cell>
          <cell r="M563" t="str">
            <v>糖尿病致双目失明</v>
          </cell>
          <cell r="N563">
            <v>455</v>
          </cell>
        </row>
        <row r="564">
          <cell r="H564" t="str">
            <v>41292719441008002X</v>
          </cell>
          <cell r="I564" t="str">
            <v>龙城街道</v>
          </cell>
          <cell r="J564" t="str">
            <v>西湾社区</v>
          </cell>
          <cell r="K564" t="str">
            <v>本人/户主</v>
          </cell>
          <cell r="L564" t="str">
            <v>2008、1</v>
          </cell>
          <cell r="M564" t="str">
            <v>缺乏劳动力</v>
          </cell>
          <cell r="N564">
            <v>455</v>
          </cell>
        </row>
        <row r="565">
          <cell r="H565" t="str">
            <v>412927196501010034</v>
          </cell>
          <cell r="I565" t="str">
            <v>大石桥乡</v>
          </cell>
          <cell r="J565" t="str">
            <v>西岭村</v>
          </cell>
          <cell r="K565" t="str">
            <v>本人/户主</v>
          </cell>
          <cell r="L565" t="str">
            <v>2008、5</v>
          </cell>
          <cell r="M565" t="str">
            <v>失业</v>
          </cell>
          <cell r="N565">
            <v>460</v>
          </cell>
        </row>
        <row r="566">
          <cell r="H566" t="str">
            <v>412927197606072121</v>
          </cell>
          <cell r="I566" t="str">
            <v>荆紫关镇</v>
          </cell>
          <cell r="J566" t="str">
            <v>菩萨堂村</v>
          </cell>
          <cell r="K566" t="str">
            <v>配偶</v>
          </cell>
        </row>
        <row r="566">
          <cell r="N566">
            <v>160</v>
          </cell>
        </row>
        <row r="567">
          <cell r="H567" t="str">
            <v>411323200504300010</v>
          </cell>
          <cell r="I567" t="str">
            <v>荆紫关镇</v>
          </cell>
          <cell r="J567" t="str">
            <v>菩萨堂村</v>
          </cell>
          <cell r="K567" t="str">
            <v>子</v>
          </cell>
        </row>
        <row r="567">
          <cell r="N567">
            <v>160</v>
          </cell>
        </row>
        <row r="568">
          <cell r="H568" t="str">
            <v>411323200009190037</v>
          </cell>
          <cell r="I568" t="str">
            <v>荆紫关镇</v>
          </cell>
          <cell r="J568" t="str">
            <v>菩萨堂村</v>
          </cell>
          <cell r="K568" t="str">
            <v>子</v>
          </cell>
        </row>
        <row r="568">
          <cell r="N568">
            <v>160</v>
          </cell>
        </row>
        <row r="569">
          <cell r="H569" t="str">
            <v>412927197906200092</v>
          </cell>
          <cell r="I569" t="str">
            <v>荆紫关镇</v>
          </cell>
          <cell r="J569" t="str">
            <v>菩萨堂村</v>
          </cell>
          <cell r="K569" t="str">
            <v>本人/户主</v>
          </cell>
          <cell r="L569" t="str">
            <v>2011、1</v>
          </cell>
          <cell r="M569" t="str">
            <v>疾病</v>
          </cell>
          <cell r="N569">
            <v>185</v>
          </cell>
        </row>
        <row r="570">
          <cell r="H570" t="str">
            <v>411326200704020055</v>
          </cell>
          <cell r="I570" t="str">
            <v>龙城街道</v>
          </cell>
          <cell r="J570" t="str">
            <v>红旗社区</v>
          </cell>
          <cell r="K570" t="str">
            <v>子</v>
          </cell>
        </row>
        <row r="570">
          <cell r="N570">
            <v>260</v>
          </cell>
        </row>
        <row r="571">
          <cell r="H571" t="str">
            <v>412927196608150096</v>
          </cell>
          <cell r="I571" t="str">
            <v>龙城街道</v>
          </cell>
          <cell r="J571" t="str">
            <v>红旗社区</v>
          </cell>
          <cell r="K571" t="str">
            <v>本人/户主</v>
          </cell>
          <cell r="L571" t="str">
            <v>2020、1</v>
          </cell>
          <cell r="M571" t="str">
            <v>患脑出血</v>
          </cell>
          <cell r="N571">
            <v>260</v>
          </cell>
        </row>
        <row r="572">
          <cell r="H572" t="str">
            <v>411323200111170024</v>
          </cell>
          <cell r="I572" t="str">
            <v>大石桥乡</v>
          </cell>
          <cell r="J572" t="str">
            <v>西岭村</v>
          </cell>
          <cell r="K572" t="str">
            <v>女</v>
          </cell>
        </row>
        <row r="572">
          <cell r="N572">
            <v>290</v>
          </cell>
        </row>
        <row r="573">
          <cell r="H573" t="str">
            <v>412927195610290018</v>
          </cell>
          <cell r="I573" t="str">
            <v>大石桥乡</v>
          </cell>
          <cell r="J573" t="str">
            <v>西岭村</v>
          </cell>
          <cell r="K573" t="str">
            <v>本人/户主</v>
          </cell>
          <cell r="L573" t="str">
            <v>2009、1</v>
          </cell>
          <cell r="M573" t="str">
            <v>疾病</v>
          </cell>
          <cell r="N573">
            <v>290</v>
          </cell>
        </row>
        <row r="574">
          <cell r="H574" t="str">
            <v>412927197302262639</v>
          </cell>
          <cell r="I574" t="str">
            <v>上集镇</v>
          </cell>
          <cell r="J574" t="str">
            <v>程营社区</v>
          </cell>
          <cell r="K574" t="str">
            <v>父母</v>
          </cell>
        </row>
        <row r="574">
          <cell r="N574">
            <v>305</v>
          </cell>
        </row>
        <row r="575">
          <cell r="H575" t="str">
            <v>411323200101260026</v>
          </cell>
          <cell r="I575" t="str">
            <v>上集镇</v>
          </cell>
          <cell r="J575" t="str">
            <v>程营社区</v>
          </cell>
          <cell r="K575" t="str">
            <v>本人/户主</v>
          </cell>
          <cell r="L575">
            <v>2016.6</v>
          </cell>
          <cell r="M575" t="str">
            <v>父母出走</v>
          </cell>
          <cell r="N575">
            <v>305</v>
          </cell>
        </row>
        <row r="576">
          <cell r="H576" t="str">
            <v>411326200905050023</v>
          </cell>
          <cell r="I576" t="str">
            <v>商圣街道</v>
          </cell>
          <cell r="J576" t="str">
            <v>顺风社区</v>
          </cell>
          <cell r="K576" t="str">
            <v>女</v>
          </cell>
        </row>
        <row r="576">
          <cell r="N576">
            <v>285</v>
          </cell>
        </row>
        <row r="577">
          <cell r="H577" t="str">
            <v>422201198102072405</v>
          </cell>
          <cell r="I577" t="str">
            <v>商圣街道</v>
          </cell>
          <cell r="J577" t="str">
            <v>顺风社区</v>
          </cell>
          <cell r="K577" t="str">
            <v>本人/户主</v>
          </cell>
          <cell r="L577" t="str">
            <v>2014、10</v>
          </cell>
          <cell r="M577" t="str">
            <v>残疾</v>
          </cell>
          <cell r="N577">
            <v>285</v>
          </cell>
        </row>
        <row r="578">
          <cell r="H578" t="str">
            <v>41292719631107001X</v>
          </cell>
          <cell r="I578" t="str">
            <v>龙城街道</v>
          </cell>
          <cell r="J578" t="str">
            <v>西湾社区</v>
          </cell>
          <cell r="K578" t="str">
            <v>配偶</v>
          </cell>
        </row>
        <row r="578">
          <cell r="N578">
            <v>280</v>
          </cell>
        </row>
        <row r="579">
          <cell r="H579" t="str">
            <v>412927195906100025</v>
          </cell>
          <cell r="I579" t="str">
            <v>龙城街道</v>
          </cell>
          <cell r="J579" t="str">
            <v>西湾社区</v>
          </cell>
          <cell r="K579" t="str">
            <v>本人/户主</v>
          </cell>
          <cell r="L579" t="str">
            <v>2018、5</v>
          </cell>
          <cell r="M579" t="str">
            <v>丈夫脑梗死</v>
          </cell>
          <cell r="N579">
            <v>280</v>
          </cell>
        </row>
        <row r="580">
          <cell r="H580" t="str">
            <v>411323200002130525</v>
          </cell>
          <cell r="I580" t="str">
            <v>上集镇</v>
          </cell>
          <cell r="J580" t="str">
            <v>罗池贯社区</v>
          </cell>
          <cell r="K580" t="str">
            <v>本人/户主</v>
          </cell>
          <cell r="L580" t="str">
            <v>2021、4</v>
          </cell>
          <cell r="M580" t="str">
            <v>父亲有病，本人上大学</v>
          </cell>
          <cell r="N580">
            <v>500</v>
          </cell>
        </row>
        <row r="581">
          <cell r="H581" t="str">
            <v>411323193508153027</v>
          </cell>
          <cell r="I581" t="str">
            <v>老城镇</v>
          </cell>
          <cell r="J581" t="str">
            <v>秧地沟村</v>
          </cell>
          <cell r="K581" t="str">
            <v>本人/户主</v>
          </cell>
          <cell r="L581" t="str">
            <v>2017、10</v>
          </cell>
          <cell r="M581" t="str">
            <v>年老、丧子</v>
          </cell>
          <cell r="N581">
            <v>275</v>
          </cell>
        </row>
        <row r="582">
          <cell r="H582" t="str">
            <v>411323200006190023</v>
          </cell>
          <cell r="I582" t="str">
            <v>商圣街道</v>
          </cell>
          <cell r="J582" t="str">
            <v>冬青社区</v>
          </cell>
          <cell r="K582" t="str">
            <v>女</v>
          </cell>
        </row>
        <row r="582">
          <cell r="N582">
            <v>225</v>
          </cell>
        </row>
        <row r="583">
          <cell r="H583" t="str">
            <v>412927196404250060</v>
          </cell>
          <cell r="I583" t="str">
            <v>商圣街道</v>
          </cell>
          <cell r="J583" t="str">
            <v>冬青社区</v>
          </cell>
          <cell r="K583" t="str">
            <v>本人/户主</v>
          </cell>
          <cell r="L583" t="str">
            <v>2017、10</v>
          </cell>
          <cell r="M583" t="str">
            <v>丧偶、残疾</v>
          </cell>
          <cell r="N583">
            <v>225</v>
          </cell>
        </row>
        <row r="584">
          <cell r="H584" t="str">
            <v>412927195604093843</v>
          </cell>
          <cell r="I584" t="str">
            <v>滔河乡</v>
          </cell>
          <cell r="J584" t="str">
            <v>岳凹村</v>
          </cell>
          <cell r="K584" t="str">
            <v>本人/户主</v>
          </cell>
          <cell r="L584" t="str">
            <v>2013、10</v>
          </cell>
          <cell r="M584" t="str">
            <v>重病</v>
          </cell>
          <cell r="N584">
            <v>495</v>
          </cell>
        </row>
        <row r="585">
          <cell r="H585" t="str">
            <v>412927196609062119</v>
          </cell>
          <cell r="I585" t="str">
            <v>荆紫关镇</v>
          </cell>
          <cell r="J585" t="str">
            <v>南街村</v>
          </cell>
          <cell r="K585" t="str">
            <v>本人/户主</v>
          </cell>
          <cell r="L585" t="str">
            <v>2015、10</v>
          </cell>
          <cell r="M585" t="str">
            <v>失业、有病</v>
          </cell>
          <cell r="N585">
            <v>325</v>
          </cell>
        </row>
        <row r="586">
          <cell r="H586" t="str">
            <v>411323200603120517</v>
          </cell>
          <cell r="I586" t="str">
            <v>龙城街道</v>
          </cell>
          <cell r="J586" t="str">
            <v>上集社区</v>
          </cell>
          <cell r="K586" t="str">
            <v>子</v>
          </cell>
        </row>
        <row r="586">
          <cell r="N586">
            <v>270</v>
          </cell>
        </row>
        <row r="587">
          <cell r="H587" t="str">
            <v>411323198102260028</v>
          </cell>
          <cell r="I587" t="str">
            <v>龙城街道</v>
          </cell>
          <cell r="J587" t="str">
            <v>上集社区</v>
          </cell>
          <cell r="K587" t="str">
            <v>本人/户主</v>
          </cell>
          <cell r="L587" t="str">
            <v>2020、1</v>
          </cell>
          <cell r="M587" t="str">
            <v>离异，患脑出血</v>
          </cell>
          <cell r="N587">
            <v>270</v>
          </cell>
        </row>
        <row r="588">
          <cell r="H588" t="str">
            <v>412927197710193425</v>
          </cell>
          <cell r="I588" t="str">
            <v>龙城街道</v>
          </cell>
          <cell r="J588" t="str">
            <v>郑湾社区</v>
          </cell>
          <cell r="K588" t="str">
            <v>本人/户主</v>
          </cell>
          <cell r="L588" t="str">
            <v>2014、10</v>
          </cell>
          <cell r="M588" t="str">
            <v>缺乏劳动力</v>
          </cell>
          <cell r="N588">
            <v>420</v>
          </cell>
        </row>
        <row r="589">
          <cell r="H589" t="str">
            <v>412927196202280042</v>
          </cell>
          <cell r="I589" t="str">
            <v>商圣街道</v>
          </cell>
          <cell r="J589" t="str">
            <v>冬青社区</v>
          </cell>
          <cell r="K589" t="str">
            <v>本人/户主</v>
          </cell>
          <cell r="L589" t="str">
            <v>2018、8</v>
          </cell>
          <cell r="M589" t="str">
            <v>无业、失地、患慢性病</v>
          </cell>
          <cell r="N589">
            <v>205</v>
          </cell>
        </row>
        <row r="590">
          <cell r="H590" t="str">
            <v>412927196510135314</v>
          </cell>
          <cell r="I590" t="str">
            <v>商圣街道</v>
          </cell>
          <cell r="J590" t="str">
            <v>冬青社区</v>
          </cell>
          <cell r="K590" t="str">
            <v>配偶</v>
          </cell>
        </row>
        <row r="590">
          <cell r="N590">
            <v>205</v>
          </cell>
        </row>
        <row r="591">
          <cell r="H591" t="str">
            <v>412927195703080028</v>
          </cell>
          <cell r="I591" t="str">
            <v>龙城街道</v>
          </cell>
          <cell r="J591" t="str">
            <v>春风社区</v>
          </cell>
          <cell r="K591" t="str">
            <v>本人/户主</v>
          </cell>
          <cell r="L591" t="str">
            <v>2016、12</v>
          </cell>
          <cell r="M591" t="str">
            <v>年老、有病</v>
          </cell>
          <cell r="N591">
            <v>375</v>
          </cell>
        </row>
        <row r="592">
          <cell r="H592" t="str">
            <v>412927197102280031</v>
          </cell>
          <cell r="I592" t="str">
            <v>上集镇</v>
          </cell>
          <cell r="J592" t="str">
            <v>程营社区</v>
          </cell>
          <cell r="K592" t="str">
            <v>本人/户主</v>
          </cell>
          <cell r="L592" t="str">
            <v>2016、4</v>
          </cell>
          <cell r="M592" t="str">
            <v>残疾、失业</v>
          </cell>
          <cell r="N592">
            <v>455</v>
          </cell>
        </row>
        <row r="593">
          <cell r="H593" t="str">
            <v>411323198608084471</v>
          </cell>
          <cell r="I593" t="str">
            <v>盛湾镇</v>
          </cell>
          <cell r="J593" t="str">
            <v>盛湾村</v>
          </cell>
          <cell r="K593" t="str">
            <v>本人/户主</v>
          </cell>
          <cell r="L593" t="str">
            <v>2012、7</v>
          </cell>
          <cell r="M593" t="str">
            <v>重病、肝硬化</v>
          </cell>
          <cell r="N593">
            <v>550</v>
          </cell>
        </row>
        <row r="594">
          <cell r="H594" t="str">
            <v>420302197809200365</v>
          </cell>
          <cell r="I594" t="str">
            <v>荆紫关镇</v>
          </cell>
          <cell r="J594" t="str">
            <v>南街村</v>
          </cell>
          <cell r="K594" t="str">
            <v>配偶</v>
          </cell>
        </row>
        <row r="594">
          <cell r="N594">
            <v>160</v>
          </cell>
        </row>
        <row r="595">
          <cell r="H595" t="str">
            <v>41132620080708211X</v>
          </cell>
          <cell r="I595" t="str">
            <v>荆紫关镇</v>
          </cell>
          <cell r="J595" t="str">
            <v>南街村</v>
          </cell>
          <cell r="K595" t="str">
            <v>子</v>
          </cell>
        </row>
        <row r="595">
          <cell r="N595">
            <v>160</v>
          </cell>
        </row>
        <row r="596">
          <cell r="H596" t="str">
            <v>411323200411242149</v>
          </cell>
          <cell r="I596" t="str">
            <v>荆紫关镇</v>
          </cell>
          <cell r="J596" t="str">
            <v>南街村</v>
          </cell>
          <cell r="K596" t="str">
            <v>女</v>
          </cell>
        </row>
        <row r="596">
          <cell r="N596">
            <v>160</v>
          </cell>
        </row>
        <row r="597">
          <cell r="H597" t="str">
            <v>411323198009162159</v>
          </cell>
          <cell r="I597" t="str">
            <v>荆紫关镇</v>
          </cell>
          <cell r="J597" t="str">
            <v>南街村</v>
          </cell>
          <cell r="K597" t="str">
            <v>本人/户主</v>
          </cell>
          <cell r="L597" t="str">
            <v>2014、1</v>
          </cell>
          <cell r="M597" t="str">
            <v>残疾</v>
          </cell>
          <cell r="N597">
            <v>170</v>
          </cell>
        </row>
        <row r="598">
          <cell r="H598" t="str">
            <v>411326200501041745</v>
          </cell>
          <cell r="I598" t="str">
            <v>龙城街道</v>
          </cell>
          <cell r="J598" t="str">
            <v>春风社区</v>
          </cell>
          <cell r="K598" t="str">
            <v>女</v>
          </cell>
        </row>
        <row r="598">
          <cell r="N598">
            <v>180</v>
          </cell>
        </row>
        <row r="599">
          <cell r="H599" t="str">
            <v>411326200501041729</v>
          </cell>
          <cell r="I599" t="str">
            <v>龙城街道</v>
          </cell>
          <cell r="J599" t="str">
            <v>春风社区</v>
          </cell>
          <cell r="K599" t="str">
            <v>女</v>
          </cell>
        </row>
        <row r="599">
          <cell r="N599">
            <v>180</v>
          </cell>
        </row>
        <row r="600">
          <cell r="H600" t="str">
            <v>412927196803121768</v>
          </cell>
          <cell r="I600" t="str">
            <v>龙城街道</v>
          </cell>
          <cell r="J600" t="str">
            <v>春风社区</v>
          </cell>
          <cell r="K600" t="str">
            <v>本人/户主</v>
          </cell>
          <cell r="L600" t="str">
            <v>2012、1</v>
          </cell>
          <cell r="M600" t="str">
            <v>失业，有病</v>
          </cell>
          <cell r="N600">
            <v>200</v>
          </cell>
        </row>
        <row r="601">
          <cell r="H601" t="str">
            <v>411326201507110136</v>
          </cell>
          <cell r="I601" t="str">
            <v>金河镇</v>
          </cell>
          <cell r="J601" t="str">
            <v>金源社区</v>
          </cell>
          <cell r="K601" t="str">
            <v>子</v>
          </cell>
        </row>
        <row r="601">
          <cell r="N601">
            <v>375</v>
          </cell>
        </row>
        <row r="602">
          <cell r="H602" t="str">
            <v>41132319971001604X</v>
          </cell>
          <cell r="I602" t="str">
            <v>金河镇</v>
          </cell>
          <cell r="J602" t="str">
            <v>金源社区</v>
          </cell>
          <cell r="K602" t="str">
            <v>本人/户主</v>
          </cell>
          <cell r="L602" t="str">
            <v>2006、6</v>
          </cell>
          <cell r="M602" t="str">
            <v>缺乏劳动力</v>
          </cell>
          <cell r="N602">
            <v>375</v>
          </cell>
        </row>
        <row r="603">
          <cell r="H603" t="str">
            <v>411323196607160525</v>
          </cell>
          <cell r="I603" t="str">
            <v>上集镇</v>
          </cell>
          <cell r="J603" t="str">
            <v>罗池贯社区</v>
          </cell>
          <cell r="K603" t="str">
            <v>配偶</v>
          </cell>
        </row>
        <row r="603">
          <cell r="N603">
            <v>210</v>
          </cell>
        </row>
        <row r="604">
          <cell r="H604" t="str">
            <v>411323200004140516</v>
          </cell>
          <cell r="I604" t="str">
            <v>上集镇</v>
          </cell>
          <cell r="J604" t="str">
            <v>罗池贯社区</v>
          </cell>
          <cell r="K604" t="str">
            <v>子</v>
          </cell>
        </row>
        <row r="604">
          <cell r="N604">
            <v>210</v>
          </cell>
        </row>
        <row r="605">
          <cell r="H605" t="str">
            <v>411323197010100575</v>
          </cell>
          <cell r="I605" t="str">
            <v>上集镇</v>
          </cell>
          <cell r="J605" t="str">
            <v>罗池贯社区</v>
          </cell>
          <cell r="K605" t="str">
            <v>本人/户主</v>
          </cell>
          <cell r="L605" t="str">
            <v>2016、9</v>
          </cell>
          <cell r="M605" t="str">
            <v>车祸致残</v>
          </cell>
          <cell r="N605">
            <v>210</v>
          </cell>
        </row>
        <row r="606">
          <cell r="H606" t="str">
            <v>41132619860715692X</v>
          </cell>
          <cell r="I606" t="str">
            <v>厚坡镇</v>
          </cell>
          <cell r="J606" t="str">
            <v>张楼村</v>
          </cell>
          <cell r="K606" t="str">
            <v>本人/户主</v>
          </cell>
          <cell r="L606" t="str">
            <v>2018、10</v>
          </cell>
          <cell r="M606" t="str">
            <v>夫妻俩残疾</v>
          </cell>
          <cell r="N606">
            <v>445</v>
          </cell>
        </row>
        <row r="607">
          <cell r="H607" t="str">
            <v>411323200304100022</v>
          </cell>
          <cell r="I607" t="str">
            <v>龙城街道</v>
          </cell>
          <cell r="J607" t="str">
            <v>上集社区</v>
          </cell>
          <cell r="K607" t="str">
            <v>本人/户主</v>
          </cell>
          <cell r="L607" t="str">
            <v>2009、1</v>
          </cell>
          <cell r="M607" t="str">
            <v>缺乏劳动力</v>
          </cell>
          <cell r="N607">
            <v>495</v>
          </cell>
        </row>
        <row r="608">
          <cell r="H608" t="str">
            <v>412927194304230020</v>
          </cell>
          <cell r="I608" t="str">
            <v>商圣街道</v>
          </cell>
          <cell r="J608" t="str">
            <v>冬青社区</v>
          </cell>
          <cell r="K608" t="str">
            <v>配偶</v>
          </cell>
        </row>
        <row r="608">
          <cell r="N608">
            <v>225</v>
          </cell>
        </row>
        <row r="609">
          <cell r="H609" t="str">
            <v>412927194305150014</v>
          </cell>
          <cell r="I609" t="str">
            <v>商圣街道</v>
          </cell>
          <cell r="J609" t="str">
            <v>冬青社区</v>
          </cell>
          <cell r="K609" t="str">
            <v>本人/户主</v>
          </cell>
          <cell r="L609" t="str">
            <v>2018、8</v>
          </cell>
          <cell r="M609" t="str">
            <v>无业、失地、患慢性病</v>
          </cell>
          <cell r="N609">
            <v>225</v>
          </cell>
        </row>
        <row r="610">
          <cell r="H610" t="str">
            <v>411323199001040549</v>
          </cell>
          <cell r="I610" t="str">
            <v>龙城街道</v>
          </cell>
          <cell r="J610" t="str">
            <v>西湾社区</v>
          </cell>
          <cell r="K610" t="str">
            <v>配偶</v>
          </cell>
        </row>
        <row r="610">
          <cell r="N610">
            <v>170</v>
          </cell>
        </row>
        <row r="611">
          <cell r="H611" t="str">
            <v>411326201203240011</v>
          </cell>
          <cell r="I611" t="str">
            <v>龙城街道</v>
          </cell>
          <cell r="J611" t="str">
            <v>西湾社区</v>
          </cell>
          <cell r="K611" t="str">
            <v>子</v>
          </cell>
        </row>
        <row r="611">
          <cell r="N611">
            <v>170</v>
          </cell>
        </row>
        <row r="612">
          <cell r="H612" t="str">
            <v>41132319870114001X</v>
          </cell>
          <cell r="I612" t="str">
            <v>龙城街道</v>
          </cell>
          <cell r="J612" t="str">
            <v>西湾社区</v>
          </cell>
          <cell r="K612" t="str">
            <v>本人/户主</v>
          </cell>
          <cell r="L612">
            <v>2016.6</v>
          </cell>
          <cell r="M612" t="str">
            <v>孩子脑瘫</v>
          </cell>
          <cell r="N612">
            <v>180</v>
          </cell>
        </row>
        <row r="613">
          <cell r="H613" t="str">
            <v>411323199411225028</v>
          </cell>
          <cell r="I613" t="str">
            <v>龙城街道</v>
          </cell>
          <cell r="J613" t="str">
            <v>春风社区</v>
          </cell>
          <cell r="K613" t="str">
            <v>本人/户主</v>
          </cell>
          <cell r="L613" t="str">
            <v>2006、6</v>
          </cell>
          <cell r="M613" t="str">
            <v>残疾</v>
          </cell>
          <cell r="N613">
            <v>520</v>
          </cell>
        </row>
        <row r="614">
          <cell r="H614" t="str">
            <v>632826199109180322</v>
          </cell>
          <cell r="I614" t="str">
            <v>大石桥乡</v>
          </cell>
          <cell r="J614" t="str">
            <v>刘家坪村</v>
          </cell>
          <cell r="K614" t="str">
            <v>女</v>
          </cell>
        </row>
        <row r="614">
          <cell r="N614">
            <v>325</v>
          </cell>
        </row>
        <row r="615">
          <cell r="H615" t="str">
            <v>152921196211171129</v>
          </cell>
          <cell r="I615" t="str">
            <v>大石桥乡</v>
          </cell>
          <cell r="J615" t="str">
            <v>刘家坪村</v>
          </cell>
          <cell r="K615" t="str">
            <v>本人/户主</v>
          </cell>
          <cell r="L615" t="str">
            <v>2012、12</v>
          </cell>
          <cell r="M615" t="str">
            <v>聋哑一级</v>
          </cell>
          <cell r="N615">
            <v>325</v>
          </cell>
        </row>
        <row r="616">
          <cell r="H616" t="str">
            <v>412927197002100056</v>
          </cell>
          <cell r="I616" t="str">
            <v>上集镇</v>
          </cell>
          <cell r="J616" t="str">
            <v>谢岭社区</v>
          </cell>
          <cell r="K616" t="str">
            <v>本人/户主</v>
          </cell>
          <cell r="L616" t="str">
            <v>2020、9</v>
          </cell>
          <cell r="M616" t="str">
            <v>离异，患脑梗</v>
          </cell>
          <cell r="N616">
            <v>300</v>
          </cell>
        </row>
        <row r="617">
          <cell r="H617" t="str">
            <v>412927194405154418</v>
          </cell>
          <cell r="I617" t="str">
            <v>盛湾镇</v>
          </cell>
          <cell r="J617" t="str">
            <v>柴店村</v>
          </cell>
          <cell r="K617" t="str">
            <v>本人/户主</v>
          </cell>
          <cell r="L617" t="str">
            <v>2006、12</v>
          </cell>
          <cell r="M617" t="str">
            <v>缺乏劳动力</v>
          </cell>
          <cell r="N617">
            <v>445</v>
          </cell>
        </row>
        <row r="618">
          <cell r="H618" t="str">
            <v>412927195512300016</v>
          </cell>
          <cell r="I618" t="str">
            <v>商圣街道</v>
          </cell>
          <cell r="J618" t="str">
            <v>冬青社区</v>
          </cell>
          <cell r="K618" t="str">
            <v>配偶</v>
          </cell>
        </row>
        <row r="618">
          <cell r="N618">
            <v>280</v>
          </cell>
        </row>
        <row r="619">
          <cell r="H619" t="str">
            <v>412927195512260026</v>
          </cell>
          <cell r="I619" t="str">
            <v>商圣街道</v>
          </cell>
          <cell r="J619" t="str">
            <v>冬青社区</v>
          </cell>
          <cell r="K619" t="str">
            <v>本人/户主</v>
          </cell>
          <cell r="L619" t="str">
            <v>2019、5</v>
          </cell>
          <cell r="M619" t="str">
            <v>患结肠癌</v>
          </cell>
          <cell r="N619">
            <v>280</v>
          </cell>
        </row>
        <row r="620">
          <cell r="H620" t="str">
            <v>412927195204200064</v>
          </cell>
          <cell r="I620" t="str">
            <v>商圣街道</v>
          </cell>
          <cell r="J620" t="str">
            <v>冬青社区</v>
          </cell>
          <cell r="K620" t="str">
            <v>父母</v>
          </cell>
        </row>
        <row r="620">
          <cell r="N620">
            <v>180</v>
          </cell>
        </row>
        <row r="621">
          <cell r="H621" t="str">
            <v>412927195006150078</v>
          </cell>
          <cell r="I621" t="str">
            <v>商圣街道</v>
          </cell>
          <cell r="J621" t="str">
            <v>冬青社区</v>
          </cell>
          <cell r="K621" t="str">
            <v>父母</v>
          </cell>
        </row>
        <row r="621">
          <cell r="N621">
            <v>180</v>
          </cell>
        </row>
        <row r="622">
          <cell r="H622" t="str">
            <v>41292719711107001X</v>
          </cell>
          <cell r="I622" t="str">
            <v>商圣街道</v>
          </cell>
          <cell r="J622" t="str">
            <v>冬青社区</v>
          </cell>
          <cell r="K622" t="str">
            <v>本人/户主</v>
          </cell>
          <cell r="L622" t="str">
            <v>2017、12</v>
          </cell>
          <cell r="M622" t="str">
            <v>本人有病，父母年老</v>
          </cell>
          <cell r="N622">
            <v>180</v>
          </cell>
        </row>
        <row r="623">
          <cell r="H623" t="str">
            <v>411323198711153041</v>
          </cell>
          <cell r="I623" t="str">
            <v>龙城街道</v>
          </cell>
          <cell r="J623" t="str">
            <v>春风社区</v>
          </cell>
          <cell r="K623" t="str">
            <v>父母</v>
          </cell>
        </row>
        <row r="623">
          <cell r="N623">
            <v>325</v>
          </cell>
        </row>
        <row r="624">
          <cell r="H624" t="str">
            <v>41132620080423005X</v>
          </cell>
          <cell r="I624" t="str">
            <v>龙城街道</v>
          </cell>
          <cell r="J624" t="str">
            <v>春风社区</v>
          </cell>
          <cell r="K624" t="str">
            <v>本人/户主</v>
          </cell>
          <cell r="L624" t="str">
            <v>2009、1</v>
          </cell>
          <cell r="M624" t="str">
            <v>缺乏劳动力</v>
          </cell>
          <cell r="N624">
            <v>325</v>
          </cell>
        </row>
        <row r="625">
          <cell r="H625" t="str">
            <v>412927193501220011</v>
          </cell>
          <cell r="I625" t="str">
            <v>商圣街道</v>
          </cell>
          <cell r="J625" t="str">
            <v>冬青社区</v>
          </cell>
          <cell r="K625" t="str">
            <v>本人/户主</v>
          </cell>
          <cell r="L625" t="str">
            <v>2020、1</v>
          </cell>
          <cell r="M625" t="str">
            <v>长期慢性病</v>
          </cell>
          <cell r="N625">
            <v>380</v>
          </cell>
        </row>
        <row r="626">
          <cell r="H626" t="str">
            <v>41292719641025632X</v>
          </cell>
          <cell r="I626" t="str">
            <v>厚坡镇</v>
          </cell>
          <cell r="J626" t="str">
            <v>后街村</v>
          </cell>
          <cell r="K626" t="str">
            <v>本人/户主</v>
          </cell>
          <cell r="L626" t="str">
            <v>2016、3</v>
          </cell>
          <cell r="M626" t="str">
            <v>丈夫脑血栓、偏瘫</v>
          </cell>
          <cell r="N626">
            <v>395</v>
          </cell>
        </row>
        <row r="627">
          <cell r="H627" t="str">
            <v>411323198802025918</v>
          </cell>
          <cell r="I627" t="str">
            <v>香花镇</v>
          </cell>
          <cell r="J627" t="str">
            <v>香南村</v>
          </cell>
          <cell r="K627" t="str">
            <v>本人/户主</v>
          </cell>
          <cell r="L627">
            <v>2016.6</v>
          </cell>
          <cell r="M627" t="str">
            <v>疾病</v>
          </cell>
          <cell r="N627">
            <v>530</v>
          </cell>
        </row>
        <row r="628">
          <cell r="H628" t="str">
            <v>412927193711120027</v>
          </cell>
          <cell r="I628" t="str">
            <v>龙城街道</v>
          </cell>
          <cell r="J628" t="str">
            <v>郑湾社区</v>
          </cell>
          <cell r="K628" t="str">
            <v>本人/户主</v>
          </cell>
          <cell r="L628" t="str">
            <v>2007、12</v>
          </cell>
          <cell r="M628" t="str">
            <v>缺乏劳动力</v>
          </cell>
          <cell r="N628">
            <v>405</v>
          </cell>
        </row>
        <row r="629">
          <cell r="H629" t="str">
            <v>411323199003140551</v>
          </cell>
          <cell r="I629" t="str">
            <v>上集镇</v>
          </cell>
          <cell r="J629" t="str">
            <v>下张沟村</v>
          </cell>
          <cell r="K629" t="str">
            <v>本人/户主</v>
          </cell>
          <cell r="L629" t="str">
            <v>2017、4</v>
          </cell>
          <cell r="M629" t="str">
            <v>本人患肝腹水</v>
          </cell>
          <cell r="N629">
            <v>440</v>
          </cell>
        </row>
        <row r="630">
          <cell r="H630" t="str">
            <v>412927194609140026</v>
          </cell>
          <cell r="I630" t="str">
            <v>龙城街道</v>
          </cell>
          <cell r="J630" t="str">
            <v>郑湾社区</v>
          </cell>
          <cell r="K630" t="str">
            <v>本人/户主</v>
          </cell>
          <cell r="L630" t="str">
            <v>2006、6</v>
          </cell>
          <cell r="M630" t="str">
            <v>疾病</v>
          </cell>
          <cell r="N630">
            <v>455</v>
          </cell>
        </row>
        <row r="631">
          <cell r="H631" t="str">
            <v>411326201005200019</v>
          </cell>
          <cell r="I631" t="str">
            <v>龙城街道</v>
          </cell>
          <cell r="J631" t="str">
            <v>西湾社区</v>
          </cell>
          <cell r="K631" t="str">
            <v>子</v>
          </cell>
        </row>
        <row r="631">
          <cell r="N631">
            <v>210</v>
          </cell>
        </row>
        <row r="632">
          <cell r="H632" t="str">
            <v>411326200602010542</v>
          </cell>
          <cell r="I632" t="str">
            <v>龙城街道</v>
          </cell>
          <cell r="J632" t="str">
            <v>西湾社区</v>
          </cell>
          <cell r="K632" t="str">
            <v>女</v>
          </cell>
        </row>
        <row r="632">
          <cell r="N632">
            <v>210</v>
          </cell>
        </row>
        <row r="633">
          <cell r="H633" t="str">
            <v>411323198206153841</v>
          </cell>
          <cell r="I633" t="str">
            <v>龙城街道</v>
          </cell>
          <cell r="J633" t="str">
            <v>西湾社区</v>
          </cell>
          <cell r="K633" t="str">
            <v>本人/户主</v>
          </cell>
          <cell r="L633" t="str">
            <v>2017、9</v>
          </cell>
          <cell r="M633" t="str">
            <v>丧偶、俩孩子上学</v>
          </cell>
          <cell r="N633">
            <v>220</v>
          </cell>
        </row>
        <row r="634">
          <cell r="H634" t="str">
            <v>412927196408110532</v>
          </cell>
          <cell r="I634" t="str">
            <v>上集镇</v>
          </cell>
          <cell r="J634" t="str">
            <v>商圣社区</v>
          </cell>
          <cell r="K634" t="str">
            <v>本人/户主</v>
          </cell>
          <cell r="L634" t="str">
            <v>2017、11</v>
          </cell>
          <cell r="M634" t="str">
            <v>丧子、患中风</v>
          </cell>
          <cell r="N634">
            <v>475</v>
          </cell>
        </row>
        <row r="635">
          <cell r="H635" t="str">
            <v>411323199912130051</v>
          </cell>
          <cell r="I635" t="str">
            <v>上集镇</v>
          </cell>
          <cell r="J635" t="str">
            <v>朝阳社区</v>
          </cell>
          <cell r="K635" t="str">
            <v>兄弟姐妹</v>
          </cell>
        </row>
        <row r="635">
          <cell r="N635">
            <v>275</v>
          </cell>
        </row>
        <row r="636">
          <cell r="H636" t="str">
            <v>411323200307223028</v>
          </cell>
          <cell r="I636" t="str">
            <v>上集镇</v>
          </cell>
          <cell r="J636" t="str">
            <v>朝阳社区</v>
          </cell>
          <cell r="K636" t="str">
            <v>本人/户主</v>
          </cell>
          <cell r="L636" t="str">
            <v>2014、4</v>
          </cell>
          <cell r="M636" t="str">
            <v>缺乏劳动力</v>
          </cell>
          <cell r="N636">
            <v>275</v>
          </cell>
        </row>
        <row r="637">
          <cell r="H637" t="str">
            <v>411326201112156957</v>
          </cell>
          <cell r="I637" t="str">
            <v>龙城街道</v>
          </cell>
          <cell r="J637" t="str">
            <v>上集社区</v>
          </cell>
          <cell r="K637" t="str">
            <v>子</v>
          </cell>
        </row>
        <row r="637">
          <cell r="N637">
            <v>320</v>
          </cell>
        </row>
        <row r="638">
          <cell r="H638" t="str">
            <v>412927196907142141</v>
          </cell>
          <cell r="I638" t="str">
            <v>龙城街道</v>
          </cell>
          <cell r="J638" t="str">
            <v>上集社区</v>
          </cell>
          <cell r="K638" t="str">
            <v>本人/户主</v>
          </cell>
          <cell r="L638" t="str">
            <v>2013、10</v>
          </cell>
          <cell r="M638" t="str">
            <v>离异、有病</v>
          </cell>
          <cell r="N638">
            <v>320</v>
          </cell>
        </row>
        <row r="639">
          <cell r="H639" t="str">
            <v>412927195306111740</v>
          </cell>
          <cell r="I639" t="str">
            <v>商圣街道</v>
          </cell>
          <cell r="J639" t="str">
            <v>冬青社区</v>
          </cell>
          <cell r="K639" t="str">
            <v>本人/户主</v>
          </cell>
          <cell r="L639" t="str">
            <v>2006、6</v>
          </cell>
          <cell r="M639" t="str">
            <v>缺乏劳动力</v>
          </cell>
          <cell r="N639">
            <v>395</v>
          </cell>
        </row>
        <row r="640">
          <cell r="H640" t="str">
            <v>412927197609106980</v>
          </cell>
          <cell r="I640" t="str">
            <v>上集镇</v>
          </cell>
          <cell r="J640" t="str">
            <v>刘营社区</v>
          </cell>
          <cell r="K640" t="str">
            <v>配偶</v>
          </cell>
        </row>
        <row r="640">
          <cell r="N640">
            <v>190</v>
          </cell>
        </row>
        <row r="641">
          <cell r="H641" t="str">
            <v>411323200307160012</v>
          </cell>
          <cell r="I641" t="str">
            <v>上集镇</v>
          </cell>
          <cell r="J641" t="str">
            <v>刘营社区</v>
          </cell>
          <cell r="K641" t="str">
            <v>子</v>
          </cell>
        </row>
        <row r="641">
          <cell r="N641">
            <v>190</v>
          </cell>
        </row>
        <row r="642">
          <cell r="H642" t="str">
            <v>411323197205090039</v>
          </cell>
          <cell r="I642" t="str">
            <v>上集镇</v>
          </cell>
          <cell r="J642" t="str">
            <v>刘营社区</v>
          </cell>
          <cell r="K642" t="str">
            <v>本人/户主</v>
          </cell>
          <cell r="L642" t="str">
            <v>2012、4</v>
          </cell>
          <cell r="M642" t="str">
            <v>失业，妻有病</v>
          </cell>
          <cell r="N642">
            <v>195</v>
          </cell>
        </row>
        <row r="643">
          <cell r="H643" t="str">
            <v>411323196403150077</v>
          </cell>
          <cell r="I643" t="str">
            <v>香花镇</v>
          </cell>
          <cell r="J643" t="str">
            <v>张寨村</v>
          </cell>
          <cell r="K643" t="str">
            <v>本人/户主</v>
          </cell>
          <cell r="L643" t="str">
            <v>2021、4</v>
          </cell>
          <cell r="M643" t="str">
            <v>失业</v>
          </cell>
          <cell r="N643">
            <v>425</v>
          </cell>
        </row>
        <row r="644">
          <cell r="H644" t="str">
            <v>412927196403270019</v>
          </cell>
          <cell r="I644" t="str">
            <v>荆紫关镇</v>
          </cell>
          <cell r="J644" t="str">
            <v>汉王坪村</v>
          </cell>
          <cell r="K644" t="str">
            <v>本人/户主</v>
          </cell>
          <cell r="L644" t="str">
            <v>2017、12</v>
          </cell>
          <cell r="M644" t="str">
            <v>军残</v>
          </cell>
          <cell r="N644">
            <v>425</v>
          </cell>
        </row>
        <row r="645">
          <cell r="H645" t="str">
            <v>412927195307110045</v>
          </cell>
          <cell r="I645" t="str">
            <v>龙城街道</v>
          </cell>
          <cell r="J645" t="str">
            <v>红旗社区</v>
          </cell>
          <cell r="K645" t="str">
            <v>本人/户主</v>
          </cell>
          <cell r="L645" t="str">
            <v>2016、12</v>
          </cell>
          <cell r="M645" t="str">
            <v>年老、有病</v>
          </cell>
          <cell r="N645">
            <v>375</v>
          </cell>
        </row>
        <row r="646">
          <cell r="H646" t="str">
            <v>412927197210120027</v>
          </cell>
          <cell r="I646" t="str">
            <v>龙城街道</v>
          </cell>
          <cell r="J646" t="str">
            <v>西湾社区</v>
          </cell>
          <cell r="K646" t="str">
            <v>本人/户主</v>
          </cell>
          <cell r="L646" t="str">
            <v>2018、5</v>
          </cell>
          <cell r="M646" t="str">
            <v>丧偶、精神障碍</v>
          </cell>
          <cell r="N646">
            <v>360</v>
          </cell>
        </row>
        <row r="647">
          <cell r="H647" t="str">
            <v>411326200502180018</v>
          </cell>
          <cell r="I647" t="str">
            <v>龙城街道</v>
          </cell>
          <cell r="J647" t="str">
            <v>西湾社区</v>
          </cell>
          <cell r="K647" t="str">
            <v>子</v>
          </cell>
        </row>
        <row r="647">
          <cell r="N647">
            <v>300</v>
          </cell>
        </row>
        <row r="648">
          <cell r="H648" t="str">
            <v>410105197911032827</v>
          </cell>
          <cell r="I648" t="str">
            <v>龙城街道</v>
          </cell>
          <cell r="J648" t="str">
            <v>西湾社区</v>
          </cell>
          <cell r="K648" t="str">
            <v>本人/户主</v>
          </cell>
          <cell r="L648" t="str">
            <v>2009、1</v>
          </cell>
          <cell r="M648" t="str">
            <v>失业</v>
          </cell>
          <cell r="N648">
            <v>300</v>
          </cell>
        </row>
        <row r="649">
          <cell r="H649" t="str">
            <v>420625194306236814</v>
          </cell>
          <cell r="I649" t="str">
            <v>龙城街道</v>
          </cell>
          <cell r="J649" t="str">
            <v>郑湾社区</v>
          </cell>
          <cell r="K649" t="str">
            <v>本人/户主</v>
          </cell>
          <cell r="L649" t="str">
            <v>2018、2</v>
          </cell>
          <cell r="M649" t="str">
            <v>年老、脑血栓</v>
          </cell>
          <cell r="N649">
            <v>455</v>
          </cell>
        </row>
        <row r="650">
          <cell r="H650" t="str">
            <v>411323199404206347</v>
          </cell>
          <cell r="I650" t="str">
            <v>金河镇</v>
          </cell>
          <cell r="J650" t="str">
            <v>金源社区</v>
          </cell>
          <cell r="K650" t="str">
            <v>本人/户主</v>
          </cell>
          <cell r="L650" t="str">
            <v>2014、10</v>
          </cell>
          <cell r="M650" t="str">
            <v>残疾</v>
          </cell>
          <cell r="N650">
            <v>455</v>
          </cell>
        </row>
        <row r="651">
          <cell r="H651" t="str">
            <v>411323200308290011</v>
          </cell>
          <cell r="I651" t="str">
            <v>龙城街道</v>
          </cell>
          <cell r="J651" t="str">
            <v>西湾社区</v>
          </cell>
          <cell r="K651" t="str">
            <v>子</v>
          </cell>
        </row>
        <row r="651">
          <cell r="N651">
            <v>335</v>
          </cell>
        </row>
        <row r="652">
          <cell r="H652" t="str">
            <v>411323200109110022</v>
          </cell>
          <cell r="I652" t="str">
            <v>龙城街道</v>
          </cell>
          <cell r="J652" t="str">
            <v>西湾社区</v>
          </cell>
          <cell r="K652" t="str">
            <v>本人/户主</v>
          </cell>
          <cell r="L652" t="str">
            <v>2013、4</v>
          </cell>
          <cell r="M652" t="str">
            <v>疾病</v>
          </cell>
          <cell r="N652">
            <v>335</v>
          </cell>
        </row>
        <row r="653">
          <cell r="H653" t="str">
            <v>412927195302250014</v>
          </cell>
          <cell r="I653" t="str">
            <v>龙城街道</v>
          </cell>
          <cell r="J653" t="str">
            <v>上集社区</v>
          </cell>
          <cell r="K653" t="str">
            <v>本人/户主</v>
          </cell>
          <cell r="L653" t="str">
            <v>2012、7</v>
          </cell>
          <cell r="M653" t="str">
            <v>重病</v>
          </cell>
          <cell r="N653">
            <v>480</v>
          </cell>
        </row>
        <row r="654">
          <cell r="H654" t="str">
            <v>411323197009150145</v>
          </cell>
          <cell r="I654" t="str">
            <v>龙城街道</v>
          </cell>
          <cell r="J654" t="str">
            <v>红旗社区</v>
          </cell>
          <cell r="K654" t="str">
            <v>配偶</v>
          </cell>
        </row>
        <row r="654">
          <cell r="N654">
            <v>215</v>
          </cell>
        </row>
        <row r="655">
          <cell r="H655" t="str">
            <v>412927197009270015</v>
          </cell>
          <cell r="I655" t="str">
            <v>龙城街道</v>
          </cell>
          <cell r="J655" t="str">
            <v>红旗社区</v>
          </cell>
          <cell r="K655" t="str">
            <v>本人/户主</v>
          </cell>
          <cell r="L655" t="str">
            <v>2021、1</v>
          </cell>
          <cell r="M655" t="str">
            <v>本人有病、孩子上学</v>
          </cell>
          <cell r="N655">
            <v>215</v>
          </cell>
        </row>
        <row r="656">
          <cell r="H656" t="str">
            <v>411323200005220104</v>
          </cell>
          <cell r="I656" t="str">
            <v>西簧乡</v>
          </cell>
          <cell r="J656" t="str">
            <v>河北营村</v>
          </cell>
          <cell r="K656" t="str">
            <v>女</v>
          </cell>
        </row>
        <row r="656">
          <cell r="N656">
            <v>310</v>
          </cell>
        </row>
        <row r="657">
          <cell r="H657" t="str">
            <v>41292719650908146X</v>
          </cell>
          <cell r="I657" t="str">
            <v>西簧乡</v>
          </cell>
          <cell r="J657" t="str">
            <v>河北营村</v>
          </cell>
          <cell r="K657" t="str">
            <v>本人/户主</v>
          </cell>
          <cell r="L657" t="str">
            <v>2006、6</v>
          </cell>
          <cell r="M657" t="str">
            <v>丧偶，孩子上高中</v>
          </cell>
          <cell r="N657">
            <v>310</v>
          </cell>
        </row>
        <row r="658">
          <cell r="H658" t="str">
            <v>411323197012010514</v>
          </cell>
          <cell r="I658" t="str">
            <v>上集镇</v>
          </cell>
          <cell r="J658" t="str">
            <v>罗池贯社区</v>
          </cell>
          <cell r="K658" t="str">
            <v>本人/户主</v>
          </cell>
          <cell r="L658" t="str">
            <v>2009、10</v>
          </cell>
          <cell r="M658" t="str">
            <v>失业 </v>
          </cell>
          <cell r="N658">
            <v>500</v>
          </cell>
        </row>
        <row r="659">
          <cell r="H659" t="str">
            <v>411327197701013919</v>
          </cell>
          <cell r="I659" t="str">
            <v>上集镇</v>
          </cell>
          <cell r="J659" t="str">
            <v>罗池贯社区</v>
          </cell>
          <cell r="K659" t="str">
            <v>子</v>
          </cell>
        </row>
        <row r="659">
          <cell r="N659">
            <v>300</v>
          </cell>
        </row>
        <row r="660">
          <cell r="H660" t="str">
            <v>411323194512180532</v>
          </cell>
          <cell r="I660" t="str">
            <v>上集镇</v>
          </cell>
          <cell r="J660" t="str">
            <v>罗池贯社区</v>
          </cell>
          <cell r="K660" t="str">
            <v>本人/户主</v>
          </cell>
          <cell r="L660" t="str">
            <v>2017、11</v>
          </cell>
          <cell r="M660" t="str">
            <v>本人中风、妻子精神病</v>
          </cell>
          <cell r="N660">
            <v>300</v>
          </cell>
        </row>
        <row r="661">
          <cell r="H661" t="str">
            <v>412927194606020029</v>
          </cell>
          <cell r="I661" t="str">
            <v>龙城街道</v>
          </cell>
          <cell r="J661" t="str">
            <v>西湾社区</v>
          </cell>
          <cell r="K661" t="str">
            <v>本人/户主</v>
          </cell>
          <cell r="L661" t="str">
            <v>2006、6</v>
          </cell>
          <cell r="M661" t="str">
            <v>缺乏劳动力</v>
          </cell>
          <cell r="N661">
            <v>355</v>
          </cell>
        </row>
        <row r="662">
          <cell r="H662" t="str">
            <v>412927194110100025</v>
          </cell>
          <cell r="I662" t="str">
            <v>龙城街道</v>
          </cell>
          <cell r="J662" t="str">
            <v>上集社区</v>
          </cell>
          <cell r="K662" t="str">
            <v>本人/户主</v>
          </cell>
          <cell r="L662" t="str">
            <v>2015、10</v>
          </cell>
          <cell r="M662" t="str">
            <v>丧偶、有病</v>
          </cell>
          <cell r="N662">
            <v>395</v>
          </cell>
        </row>
        <row r="663">
          <cell r="H663" t="str">
            <v>412927196504155896</v>
          </cell>
          <cell r="I663" t="str">
            <v>九重镇</v>
          </cell>
          <cell r="J663" t="str">
            <v>张楼村</v>
          </cell>
          <cell r="K663" t="str">
            <v>本人/户主</v>
          </cell>
          <cell r="L663" t="str">
            <v>2006、6</v>
          </cell>
          <cell r="M663" t="str">
            <v>失业</v>
          </cell>
          <cell r="N663">
            <v>435</v>
          </cell>
        </row>
        <row r="664">
          <cell r="H664" t="str">
            <v>412927197110065892</v>
          </cell>
          <cell r="I664" t="str">
            <v>九重镇</v>
          </cell>
          <cell r="J664" t="str">
            <v>九重村</v>
          </cell>
          <cell r="K664" t="str">
            <v>本人/户主</v>
          </cell>
          <cell r="L664" t="str">
            <v>2008、10</v>
          </cell>
          <cell r="M664" t="str">
            <v>失业</v>
          </cell>
          <cell r="N664">
            <v>425</v>
          </cell>
        </row>
        <row r="665">
          <cell r="H665" t="str">
            <v>412927196609100015</v>
          </cell>
          <cell r="I665" t="str">
            <v>上集镇</v>
          </cell>
          <cell r="J665" t="str">
            <v>商圣社区</v>
          </cell>
          <cell r="K665" t="str">
            <v>本人/户主</v>
          </cell>
          <cell r="L665" t="str">
            <v>2010、1</v>
          </cell>
          <cell r="M665" t="str">
            <v>失业</v>
          </cell>
          <cell r="N665">
            <v>405</v>
          </cell>
        </row>
        <row r="666">
          <cell r="H666" t="str">
            <v>411323198111160555</v>
          </cell>
          <cell r="I666" t="str">
            <v>上集镇</v>
          </cell>
          <cell r="J666" t="str">
            <v>罗池贯社区</v>
          </cell>
          <cell r="K666" t="str">
            <v>本人/户主</v>
          </cell>
          <cell r="L666" t="str">
            <v>2019、11</v>
          </cell>
          <cell r="M666" t="str">
            <v>患尿毒症</v>
          </cell>
          <cell r="N666">
            <v>500</v>
          </cell>
        </row>
        <row r="667">
          <cell r="H667" t="str">
            <v>411326194105240517</v>
          </cell>
          <cell r="I667" t="str">
            <v>上集镇</v>
          </cell>
          <cell r="J667" t="str">
            <v>罗池贯社区</v>
          </cell>
          <cell r="K667" t="str">
            <v>本人/户主</v>
          </cell>
          <cell r="L667" t="str">
            <v>2006、12</v>
          </cell>
          <cell r="M667" t="str">
            <v>缺乏劳动力</v>
          </cell>
          <cell r="N667">
            <v>425</v>
          </cell>
        </row>
        <row r="668">
          <cell r="H668" t="str">
            <v>411326200508270559</v>
          </cell>
          <cell r="I668" t="str">
            <v>上集镇</v>
          </cell>
          <cell r="J668" t="str">
            <v>罗池贯社区</v>
          </cell>
          <cell r="K668" t="str">
            <v>子</v>
          </cell>
        </row>
        <row r="668">
          <cell r="N668">
            <v>250</v>
          </cell>
        </row>
        <row r="669">
          <cell r="H669" t="str">
            <v>411323197210070606</v>
          </cell>
          <cell r="I669" t="str">
            <v>上集镇</v>
          </cell>
          <cell r="J669" t="str">
            <v>罗池贯社区</v>
          </cell>
          <cell r="K669" t="str">
            <v>本人/户主</v>
          </cell>
          <cell r="L669" t="str">
            <v>2016、4</v>
          </cell>
          <cell r="M669" t="str">
            <v>本人患糖尿病</v>
          </cell>
          <cell r="N669">
            <v>255</v>
          </cell>
        </row>
        <row r="670">
          <cell r="H670" t="str">
            <v>411323198011160021</v>
          </cell>
          <cell r="I670" t="str">
            <v>上集镇</v>
          </cell>
          <cell r="J670" t="str">
            <v>罗池贯社区</v>
          </cell>
          <cell r="K670" t="str">
            <v>配偶</v>
          </cell>
        </row>
        <row r="670">
          <cell r="N670">
            <v>140</v>
          </cell>
        </row>
        <row r="671">
          <cell r="H671" t="str">
            <v>411323200506040515</v>
          </cell>
          <cell r="I671" t="str">
            <v>上集镇</v>
          </cell>
          <cell r="J671" t="str">
            <v>罗池贯社区</v>
          </cell>
          <cell r="K671" t="str">
            <v>长子</v>
          </cell>
        </row>
        <row r="671">
          <cell r="N671">
            <v>140</v>
          </cell>
        </row>
        <row r="672">
          <cell r="H672" t="str">
            <v>411326200806010536</v>
          </cell>
          <cell r="I672" t="str">
            <v>上集镇</v>
          </cell>
          <cell r="J672" t="str">
            <v>罗池贯社区</v>
          </cell>
          <cell r="K672" t="str">
            <v>次子</v>
          </cell>
        </row>
        <row r="672">
          <cell r="N672">
            <v>140</v>
          </cell>
        </row>
        <row r="673">
          <cell r="H673" t="str">
            <v>411326201305250026</v>
          </cell>
          <cell r="I673" t="str">
            <v>上集镇</v>
          </cell>
          <cell r="J673" t="str">
            <v>罗池贯社区</v>
          </cell>
          <cell r="K673" t="str">
            <v>长女</v>
          </cell>
        </row>
        <row r="673">
          <cell r="N673">
            <v>140</v>
          </cell>
        </row>
        <row r="674">
          <cell r="H674" t="str">
            <v>411323198004160517</v>
          </cell>
          <cell r="I674" t="str">
            <v>上集镇</v>
          </cell>
          <cell r="J674" t="str">
            <v>罗池贯社区</v>
          </cell>
          <cell r="K674" t="str">
            <v>本人/户主</v>
          </cell>
          <cell r="L674" t="str">
            <v>2020、9</v>
          </cell>
          <cell r="M674" t="str">
            <v>患胃癌</v>
          </cell>
          <cell r="N674">
            <v>140</v>
          </cell>
        </row>
        <row r="675">
          <cell r="H675" t="str">
            <v>411323196807290527</v>
          </cell>
          <cell r="I675" t="str">
            <v>上集镇</v>
          </cell>
          <cell r="J675" t="str">
            <v>罗池贯社区</v>
          </cell>
          <cell r="K675" t="str">
            <v>配偶</v>
          </cell>
        </row>
        <row r="675">
          <cell r="N675">
            <v>280</v>
          </cell>
        </row>
        <row r="676">
          <cell r="H676" t="str">
            <v>411323196809220573</v>
          </cell>
          <cell r="I676" t="str">
            <v>上集镇</v>
          </cell>
          <cell r="J676" t="str">
            <v>罗池贯社区</v>
          </cell>
          <cell r="K676" t="str">
            <v>本人/户主</v>
          </cell>
          <cell r="L676" t="str">
            <v>2019、1</v>
          </cell>
          <cell r="M676" t="str">
            <v>患糖尿病</v>
          </cell>
          <cell r="N676">
            <v>280</v>
          </cell>
        </row>
        <row r="677">
          <cell r="H677" t="str">
            <v>411323197004270666</v>
          </cell>
          <cell r="I677" t="str">
            <v>上集镇</v>
          </cell>
          <cell r="J677" t="str">
            <v>罗池贯社区</v>
          </cell>
          <cell r="K677" t="str">
            <v>配偶</v>
          </cell>
        </row>
        <row r="677">
          <cell r="N677">
            <v>210</v>
          </cell>
        </row>
        <row r="678">
          <cell r="H678" t="str">
            <v>411326200605190534</v>
          </cell>
          <cell r="I678" t="str">
            <v>上集镇</v>
          </cell>
          <cell r="J678" t="str">
            <v>罗池贯社区</v>
          </cell>
          <cell r="K678" t="str">
            <v>子</v>
          </cell>
        </row>
        <row r="678">
          <cell r="N678">
            <v>210</v>
          </cell>
        </row>
        <row r="679">
          <cell r="H679" t="str">
            <v>411323196805020590</v>
          </cell>
          <cell r="I679" t="str">
            <v>上集镇</v>
          </cell>
          <cell r="J679" t="str">
            <v>罗池贯社区</v>
          </cell>
          <cell r="K679" t="str">
            <v>本人/户主</v>
          </cell>
          <cell r="L679" t="str">
            <v>2009、1</v>
          </cell>
          <cell r="M679" t="str">
            <v>失业</v>
          </cell>
          <cell r="N679">
            <v>210</v>
          </cell>
        </row>
        <row r="680">
          <cell r="H680" t="str">
            <v>411323194705050582</v>
          </cell>
          <cell r="I680" t="str">
            <v>上集镇</v>
          </cell>
          <cell r="J680" t="str">
            <v>罗池贯社区</v>
          </cell>
          <cell r="K680" t="str">
            <v>配偶</v>
          </cell>
        </row>
        <row r="680">
          <cell r="N680">
            <v>220</v>
          </cell>
        </row>
        <row r="681">
          <cell r="H681" t="str">
            <v>411323200411030517</v>
          </cell>
          <cell r="I681" t="str">
            <v>上集镇</v>
          </cell>
          <cell r="J681" t="str">
            <v>罗池贯社区</v>
          </cell>
          <cell r="K681" t="str">
            <v>孙子、孙女或外孙子、外孙女</v>
          </cell>
        </row>
        <row r="681">
          <cell r="N681">
            <v>220</v>
          </cell>
        </row>
        <row r="682">
          <cell r="H682" t="str">
            <v>411323194710030519</v>
          </cell>
          <cell r="I682" t="str">
            <v>上集镇</v>
          </cell>
          <cell r="J682" t="str">
            <v>罗池贯社区</v>
          </cell>
          <cell r="K682" t="str">
            <v>本人/户主</v>
          </cell>
          <cell r="L682" t="str">
            <v>2013、7</v>
          </cell>
          <cell r="M682" t="str">
            <v>缺乏劳动力</v>
          </cell>
          <cell r="N682">
            <v>210</v>
          </cell>
        </row>
        <row r="683">
          <cell r="H683" t="str">
            <v>411323195102220620</v>
          </cell>
          <cell r="I683" t="str">
            <v>上集镇</v>
          </cell>
          <cell r="J683" t="str">
            <v>罗池贯社区</v>
          </cell>
          <cell r="K683" t="str">
            <v>配偶</v>
          </cell>
        </row>
        <row r="683">
          <cell r="N683">
            <v>250</v>
          </cell>
        </row>
        <row r="684">
          <cell r="H684" t="str">
            <v>411323195104200615</v>
          </cell>
          <cell r="I684" t="str">
            <v>上集镇</v>
          </cell>
          <cell r="J684" t="str">
            <v>罗池贯社区</v>
          </cell>
          <cell r="K684" t="str">
            <v>本人/户主</v>
          </cell>
          <cell r="L684" t="str">
            <v>2017、11</v>
          </cell>
          <cell r="M684" t="str">
            <v>妻子中风偏瘫</v>
          </cell>
          <cell r="N684">
            <v>250</v>
          </cell>
        </row>
        <row r="685">
          <cell r="H685" t="str">
            <v>412927194605060010</v>
          </cell>
          <cell r="I685" t="str">
            <v>龙城街道</v>
          </cell>
          <cell r="J685" t="str">
            <v>郑湾社区</v>
          </cell>
          <cell r="K685" t="str">
            <v>配偶</v>
          </cell>
        </row>
        <row r="685">
          <cell r="N685">
            <v>265</v>
          </cell>
        </row>
        <row r="686">
          <cell r="H686" t="str">
            <v>412927195006260023</v>
          </cell>
          <cell r="I686" t="str">
            <v>龙城街道</v>
          </cell>
          <cell r="J686" t="str">
            <v>郑湾社区</v>
          </cell>
          <cell r="K686" t="str">
            <v>本人/户主</v>
          </cell>
          <cell r="L686" t="str">
            <v>2021、3</v>
          </cell>
          <cell r="M686" t="str">
            <v>年老、有病</v>
          </cell>
          <cell r="N686">
            <v>265</v>
          </cell>
        </row>
        <row r="687">
          <cell r="H687" t="str">
            <v>411323198208130037</v>
          </cell>
          <cell r="I687" t="str">
            <v>商圣街道</v>
          </cell>
          <cell r="J687" t="str">
            <v>狮子路社区</v>
          </cell>
          <cell r="K687" t="str">
            <v>子</v>
          </cell>
        </row>
        <row r="687">
          <cell r="N687">
            <v>320</v>
          </cell>
        </row>
        <row r="688">
          <cell r="H688" t="str">
            <v>412927195102280024</v>
          </cell>
          <cell r="I688" t="str">
            <v>商圣街道</v>
          </cell>
          <cell r="J688" t="str">
            <v>狮子路社区</v>
          </cell>
          <cell r="K688" t="str">
            <v>本人/户主</v>
          </cell>
          <cell r="L688" t="str">
            <v>2011、1</v>
          </cell>
          <cell r="M688" t="str">
            <v>疾病</v>
          </cell>
          <cell r="N688">
            <v>320</v>
          </cell>
        </row>
        <row r="689">
          <cell r="H689" t="str">
            <v>412927195007150168</v>
          </cell>
          <cell r="I689" t="str">
            <v>龙城街道</v>
          </cell>
          <cell r="J689" t="str">
            <v>郑湾社区</v>
          </cell>
          <cell r="K689" t="str">
            <v>本人/户主</v>
          </cell>
          <cell r="L689" t="str">
            <v>2019、3</v>
          </cell>
          <cell r="M689" t="str">
            <v>聋哑一级残疾</v>
          </cell>
          <cell r="N689">
            <v>450</v>
          </cell>
        </row>
        <row r="690">
          <cell r="H690" t="str">
            <v>412927194111050015</v>
          </cell>
          <cell r="I690" t="str">
            <v>龙城街道</v>
          </cell>
          <cell r="J690" t="str">
            <v>郑湾社区</v>
          </cell>
          <cell r="K690" t="str">
            <v>配偶</v>
          </cell>
        </row>
        <row r="690">
          <cell r="N690">
            <v>190</v>
          </cell>
        </row>
        <row r="691">
          <cell r="H691" t="str">
            <v>411326200610050085</v>
          </cell>
          <cell r="I691" t="str">
            <v>龙城街道</v>
          </cell>
          <cell r="J691" t="str">
            <v>郑湾社区</v>
          </cell>
          <cell r="K691" t="str">
            <v>孙子、孙女或外孙子、外孙女</v>
          </cell>
        </row>
        <row r="691">
          <cell r="N691">
            <v>190</v>
          </cell>
        </row>
        <row r="692">
          <cell r="H692" t="str">
            <v>412927194307150085</v>
          </cell>
          <cell r="I692" t="str">
            <v>龙城街道</v>
          </cell>
          <cell r="J692" t="str">
            <v>郑湾社区</v>
          </cell>
          <cell r="K692" t="str">
            <v>本人/户主</v>
          </cell>
          <cell r="L692" t="str">
            <v>2020、7</v>
          </cell>
          <cell r="M692" t="str">
            <v>中风偏瘫</v>
          </cell>
          <cell r="N692">
            <v>200</v>
          </cell>
        </row>
        <row r="693">
          <cell r="H693" t="str">
            <v>411326201411050271</v>
          </cell>
          <cell r="I693" t="str">
            <v>商圣街道</v>
          </cell>
          <cell r="J693" t="str">
            <v>狮子路社区</v>
          </cell>
          <cell r="K693" t="str">
            <v>子</v>
          </cell>
        </row>
        <row r="693">
          <cell r="N693">
            <v>210</v>
          </cell>
        </row>
        <row r="694">
          <cell r="H694" t="str">
            <v>411326201208120019</v>
          </cell>
          <cell r="I694" t="str">
            <v>商圣街道</v>
          </cell>
          <cell r="J694" t="str">
            <v>狮子路社区</v>
          </cell>
          <cell r="K694" t="str">
            <v>子</v>
          </cell>
        </row>
        <row r="694">
          <cell r="N694">
            <v>210</v>
          </cell>
        </row>
        <row r="695">
          <cell r="H695" t="str">
            <v>411323198711120039</v>
          </cell>
          <cell r="I695" t="str">
            <v>商圣街道</v>
          </cell>
          <cell r="J695" t="str">
            <v>狮子路社区</v>
          </cell>
          <cell r="K695" t="str">
            <v>本人/户主</v>
          </cell>
          <cell r="L695" t="str">
            <v>2012、7</v>
          </cell>
          <cell r="M695" t="str">
            <v>肢体残疾</v>
          </cell>
          <cell r="N695">
            <v>210</v>
          </cell>
        </row>
        <row r="696">
          <cell r="H696" t="str">
            <v>41292719721122002X</v>
          </cell>
          <cell r="I696" t="str">
            <v>金河镇</v>
          </cell>
          <cell r="J696" t="str">
            <v>金源社区</v>
          </cell>
          <cell r="K696" t="str">
            <v>配偶</v>
          </cell>
        </row>
        <row r="696">
          <cell r="N696">
            <v>180</v>
          </cell>
        </row>
        <row r="697">
          <cell r="H697" t="str">
            <v>41132620060813006X</v>
          </cell>
          <cell r="I697" t="str">
            <v>金河镇</v>
          </cell>
          <cell r="J697" t="str">
            <v>金源社区</v>
          </cell>
          <cell r="K697" t="str">
            <v>女</v>
          </cell>
        </row>
        <row r="697">
          <cell r="N697">
            <v>180</v>
          </cell>
        </row>
        <row r="698">
          <cell r="H698" t="str">
            <v>412927196910122619</v>
          </cell>
          <cell r="I698" t="str">
            <v>金河镇</v>
          </cell>
          <cell r="J698" t="str">
            <v>金源社区</v>
          </cell>
          <cell r="K698" t="str">
            <v>本人/户主</v>
          </cell>
          <cell r="L698" t="str">
            <v>2018、6</v>
          </cell>
          <cell r="M698" t="str">
            <v>失业、俩孩子上大学</v>
          </cell>
          <cell r="N698">
            <v>180</v>
          </cell>
        </row>
        <row r="699">
          <cell r="H699" t="str">
            <v>411326201408070095</v>
          </cell>
          <cell r="I699" t="str">
            <v>龙城街道</v>
          </cell>
          <cell r="J699" t="str">
            <v>郑湾社区</v>
          </cell>
          <cell r="K699" t="str">
            <v>子</v>
          </cell>
        </row>
        <row r="699">
          <cell r="N699">
            <v>200</v>
          </cell>
        </row>
        <row r="700">
          <cell r="H700" t="str">
            <v>411326201205110042</v>
          </cell>
          <cell r="I700" t="str">
            <v>龙城街道</v>
          </cell>
          <cell r="J700" t="str">
            <v>郑湾社区</v>
          </cell>
          <cell r="K700" t="str">
            <v>女</v>
          </cell>
        </row>
        <row r="700">
          <cell r="N700">
            <v>200</v>
          </cell>
        </row>
        <row r="701">
          <cell r="H701" t="str">
            <v>411323198709300014</v>
          </cell>
          <cell r="I701" t="str">
            <v>龙城街道</v>
          </cell>
          <cell r="J701" t="str">
            <v>郑湾社区</v>
          </cell>
          <cell r="K701" t="str">
            <v>本人/户主</v>
          </cell>
          <cell r="L701" t="str">
            <v>2017、9</v>
          </cell>
          <cell r="M701" t="str">
            <v>患尿毒症</v>
          </cell>
          <cell r="N701">
            <v>190</v>
          </cell>
        </row>
        <row r="702">
          <cell r="H702" t="str">
            <v>411323196204020552</v>
          </cell>
          <cell r="I702" t="str">
            <v>龙城街道</v>
          </cell>
          <cell r="J702" t="str">
            <v>郑湾社区</v>
          </cell>
          <cell r="K702" t="str">
            <v>配偶</v>
          </cell>
        </row>
        <row r="702">
          <cell r="N702">
            <v>180</v>
          </cell>
        </row>
        <row r="703">
          <cell r="H703" t="str">
            <v>411323200503020041</v>
          </cell>
          <cell r="I703" t="str">
            <v>龙城街道</v>
          </cell>
          <cell r="J703" t="str">
            <v>郑湾社区</v>
          </cell>
          <cell r="K703" t="str">
            <v>女</v>
          </cell>
        </row>
        <row r="703">
          <cell r="N703">
            <v>180</v>
          </cell>
        </row>
        <row r="704">
          <cell r="H704" t="str">
            <v>411323196408270529</v>
          </cell>
          <cell r="I704" t="str">
            <v>龙城街道</v>
          </cell>
          <cell r="J704" t="str">
            <v>郑湾社区</v>
          </cell>
          <cell r="K704" t="str">
            <v>本人/户主</v>
          </cell>
          <cell r="L704" t="str">
            <v>2006、12</v>
          </cell>
          <cell r="M704" t="str">
            <v>失业、有病</v>
          </cell>
          <cell r="N704">
            <v>180</v>
          </cell>
        </row>
        <row r="705">
          <cell r="H705" t="str">
            <v>412927196610080023</v>
          </cell>
          <cell r="I705" t="str">
            <v>商圣街道</v>
          </cell>
          <cell r="J705" t="str">
            <v>狮子路社区</v>
          </cell>
          <cell r="K705" t="str">
            <v>配偶</v>
          </cell>
        </row>
        <row r="705">
          <cell r="N705">
            <v>215</v>
          </cell>
        </row>
        <row r="706">
          <cell r="H706" t="str">
            <v>411323200202180041</v>
          </cell>
          <cell r="I706" t="str">
            <v>商圣街道</v>
          </cell>
          <cell r="J706" t="str">
            <v>狮子路社区</v>
          </cell>
          <cell r="K706" t="str">
            <v>女</v>
          </cell>
        </row>
        <row r="706">
          <cell r="N706">
            <v>215</v>
          </cell>
        </row>
        <row r="707">
          <cell r="H707" t="str">
            <v>412927196501150133</v>
          </cell>
          <cell r="I707" t="str">
            <v>商圣街道</v>
          </cell>
          <cell r="J707" t="str">
            <v>狮子路社区</v>
          </cell>
          <cell r="K707" t="str">
            <v>本人/户主</v>
          </cell>
          <cell r="L707" t="str">
            <v>2010、7</v>
          </cell>
          <cell r="M707" t="str">
            <v>疾病</v>
          </cell>
          <cell r="N707">
            <v>215</v>
          </cell>
        </row>
        <row r="708">
          <cell r="H708" t="str">
            <v>412927197410152656</v>
          </cell>
          <cell r="I708" t="str">
            <v>金河镇</v>
          </cell>
          <cell r="J708" t="str">
            <v>金汇社区</v>
          </cell>
          <cell r="K708" t="str">
            <v>本人/户主</v>
          </cell>
          <cell r="L708" t="str">
            <v>2020、6</v>
          </cell>
          <cell r="M708" t="str">
            <v>智力残疾</v>
          </cell>
          <cell r="N708">
            <v>460</v>
          </cell>
        </row>
        <row r="709">
          <cell r="H709" t="str">
            <v>411323196510130573</v>
          </cell>
          <cell r="I709" t="str">
            <v>龙城街道</v>
          </cell>
          <cell r="J709" t="str">
            <v>春风社区</v>
          </cell>
          <cell r="K709" t="str">
            <v>本人/户主</v>
          </cell>
          <cell r="L709" t="str">
            <v>2006、6</v>
          </cell>
          <cell r="M709" t="str">
            <v>重病</v>
          </cell>
          <cell r="N709">
            <v>425</v>
          </cell>
        </row>
        <row r="710">
          <cell r="H710" t="str">
            <v>411323200501110019</v>
          </cell>
          <cell r="I710" t="str">
            <v>商圣街道</v>
          </cell>
          <cell r="J710" t="str">
            <v>狮子路社区</v>
          </cell>
          <cell r="K710" t="str">
            <v>子</v>
          </cell>
        </row>
        <row r="710">
          <cell r="N710">
            <v>180</v>
          </cell>
        </row>
        <row r="711">
          <cell r="H711" t="str">
            <v>411323200304030060</v>
          </cell>
          <cell r="I711" t="str">
            <v>商圣街道</v>
          </cell>
          <cell r="J711" t="str">
            <v>狮子路社区</v>
          </cell>
          <cell r="K711" t="str">
            <v>女</v>
          </cell>
        </row>
        <row r="711">
          <cell r="N711">
            <v>180</v>
          </cell>
        </row>
        <row r="712">
          <cell r="H712" t="str">
            <v>41292719760427001X</v>
          </cell>
          <cell r="I712" t="str">
            <v>商圣街道</v>
          </cell>
          <cell r="J712" t="str">
            <v>狮子路社区</v>
          </cell>
          <cell r="K712" t="str">
            <v>本人/户主</v>
          </cell>
          <cell r="L712" t="str">
            <v>2017、12</v>
          </cell>
          <cell r="M712" t="str">
            <v>离异、失业、孩子上学</v>
          </cell>
          <cell r="N712">
            <v>180</v>
          </cell>
        </row>
        <row r="713">
          <cell r="H713" t="str">
            <v>411323199912273028</v>
          </cell>
          <cell r="I713" t="str">
            <v>老城镇</v>
          </cell>
          <cell r="J713" t="str">
            <v>秧田村</v>
          </cell>
          <cell r="K713" t="str">
            <v>女</v>
          </cell>
        </row>
        <row r="713">
          <cell r="N713">
            <v>290</v>
          </cell>
        </row>
        <row r="714">
          <cell r="H714" t="str">
            <v>411323197006053016</v>
          </cell>
          <cell r="I714" t="str">
            <v>老城镇</v>
          </cell>
          <cell r="J714" t="str">
            <v>秧田村</v>
          </cell>
          <cell r="K714" t="str">
            <v>本人/户主</v>
          </cell>
          <cell r="L714" t="str">
            <v>2018、7</v>
          </cell>
          <cell r="M714" t="str">
            <v>残疾、离异、孩子上大学</v>
          </cell>
          <cell r="N714">
            <v>290</v>
          </cell>
        </row>
        <row r="715">
          <cell r="H715" t="str">
            <v>412927196702210032</v>
          </cell>
          <cell r="I715" t="str">
            <v>商圣街道</v>
          </cell>
          <cell r="J715" t="str">
            <v>冬青社区</v>
          </cell>
          <cell r="K715" t="str">
            <v>配偶</v>
          </cell>
        </row>
        <row r="715">
          <cell r="N715">
            <v>230</v>
          </cell>
        </row>
        <row r="716">
          <cell r="H716" t="str">
            <v>412927196610263444</v>
          </cell>
          <cell r="I716" t="str">
            <v>商圣街道</v>
          </cell>
          <cell r="J716" t="str">
            <v>冬青社区</v>
          </cell>
          <cell r="K716" t="str">
            <v>本人/户主</v>
          </cell>
          <cell r="L716" t="str">
            <v>2019、5</v>
          </cell>
          <cell r="M716" t="str">
            <v>患乳腺癌</v>
          </cell>
          <cell r="N716">
            <v>230</v>
          </cell>
        </row>
        <row r="717">
          <cell r="H717" t="str">
            <v>412927196703040039</v>
          </cell>
          <cell r="I717" t="str">
            <v>龙城街道</v>
          </cell>
          <cell r="J717" t="str">
            <v>春风社区</v>
          </cell>
          <cell r="K717" t="str">
            <v>本人/户主</v>
          </cell>
          <cell r="L717" t="str">
            <v>2021、1</v>
          </cell>
          <cell r="M717" t="str">
            <v>丧偶、孩子上学</v>
          </cell>
          <cell r="N717">
            <v>240</v>
          </cell>
        </row>
        <row r="718">
          <cell r="H718" t="str">
            <v>411323200003160056</v>
          </cell>
          <cell r="I718" t="str">
            <v>龙城街道</v>
          </cell>
          <cell r="J718" t="str">
            <v>春风社区</v>
          </cell>
          <cell r="K718" t="str">
            <v>子</v>
          </cell>
        </row>
        <row r="718">
          <cell r="N718">
            <v>240</v>
          </cell>
        </row>
        <row r="719">
          <cell r="H719" t="str">
            <v>412927197309150023</v>
          </cell>
          <cell r="I719" t="str">
            <v>毛堂乡</v>
          </cell>
          <cell r="J719" t="str">
            <v>白树村</v>
          </cell>
          <cell r="K719" t="str">
            <v>配偶</v>
          </cell>
        </row>
        <row r="719">
          <cell r="N719">
            <v>200</v>
          </cell>
        </row>
        <row r="720">
          <cell r="H720" t="str">
            <v>412927197010160032</v>
          </cell>
          <cell r="I720" t="str">
            <v>毛堂乡</v>
          </cell>
          <cell r="J720" t="str">
            <v>白树村</v>
          </cell>
          <cell r="K720" t="str">
            <v>本人/户主</v>
          </cell>
          <cell r="L720" t="str">
            <v>2006、6</v>
          </cell>
          <cell r="M720" t="str">
            <v>失业</v>
          </cell>
          <cell r="N720">
            <v>200</v>
          </cell>
        </row>
        <row r="721">
          <cell r="H721" t="str">
            <v>412927196704183074</v>
          </cell>
          <cell r="I721" t="str">
            <v>老城镇</v>
          </cell>
          <cell r="J721" t="str">
            <v>秧田村</v>
          </cell>
          <cell r="K721" t="str">
            <v>本人/户主</v>
          </cell>
          <cell r="L721" t="str">
            <v>2007、12</v>
          </cell>
          <cell r="M721" t="str">
            <v>失业</v>
          </cell>
          <cell r="N721">
            <v>415</v>
          </cell>
        </row>
        <row r="722">
          <cell r="H722" t="str">
            <v>411326200906150018</v>
          </cell>
          <cell r="I722" t="str">
            <v>龙城街道</v>
          </cell>
          <cell r="J722" t="str">
            <v>郑湾社区</v>
          </cell>
          <cell r="K722" t="str">
            <v>本人/户主</v>
          </cell>
          <cell r="L722" t="str">
            <v>2020、1</v>
          </cell>
          <cell r="M722" t="str">
            <v>母亲去世，本人上学</v>
          </cell>
          <cell r="N722">
            <v>500</v>
          </cell>
        </row>
        <row r="723">
          <cell r="H723" t="str">
            <v>411323200006290518</v>
          </cell>
          <cell r="I723" t="str">
            <v>上集镇</v>
          </cell>
          <cell r="J723" t="str">
            <v>刘庄村</v>
          </cell>
          <cell r="K723" t="str">
            <v>本人/户主</v>
          </cell>
          <cell r="L723" t="str">
            <v>2006、12</v>
          </cell>
          <cell r="M723" t="str">
            <v>疾病</v>
          </cell>
          <cell r="N723">
            <v>455</v>
          </cell>
        </row>
        <row r="724">
          <cell r="H724" t="str">
            <v>411323199907140044</v>
          </cell>
          <cell r="I724" t="str">
            <v>龙城街道</v>
          </cell>
          <cell r="J724" t="str">
            <v>西湾社区</v>
          </cell>
          <cell r="K724" t="str">
            <v>本人/户主</v>
          </cell>
          <cell r="L724" t="str">
            <v>2014、1</v>
          </cell>
          <cell r="M724" t="str">
            <v>缺乏劳动力</v>
          </cell>
          <cell r="N724">
            <v>495</v>
          </cell>
        </row>
        <row r="725">
          <cell r="H725" t="str">
            <v>412927195409020016</v>
          </cell>
          <cell r="I725" t="str">
            <v>商圣街道</v>
          </cell>
          <cell r="J725" t="str">
            <v>冬青社区</v>
          </cell>
          <cell r="K725" t="str">
            <v>父母</v>
          </cell>
        </row>
        <row r="725">
          <cell r="N725">
            <v>180</v>
          </cell>
        </row>
        <row r="726">
          <cell r="H726" t="str">
            <v>412927196211202249</v>
          </cell>
          <cell r="I726" t="str">
            <v>商圣街道</v>
          </cell>
          <cell r="J726" t="str">
            <v>冬青社区</v>
          </cell>
          <cell r="K726" t="str">
            <v>父母</v>
          </cell>
        </row>
        <row r="726">
          <cell r="N726">
            <v>180</v>
          </cell>
        </row>
        <row r="727">
          <cell r="H727" t="str">
            <v>411323199012080087</v>
          </cell>
          <cell r="I727" t="str">
            <v>商圣街道</v>
          </cell>
          <cell r="J727" t="str">
            <v>冬青社区</v>
          </cell>
          <cell r="K727" t="str">
            <v>本人/户主</v>
          </cell>
          <cell r="L727" t="str">
            <v>2020、1</v>
          </cell>
          <cell r="M727" t="str">
            <v>精神三级残疾</v>
          </cell>
          <cell r="N727">
            <v>200</v>
          </cell>
        </row>
        <row r="728">
          <cell r="H728" t="str">
            <v>411323197212136963</v>
          </cell>
          <cell r="I728" t="str">
            <v>金河镇</v>
          </cell>
          <cell r="J728" t="str">
            <v>金河社区</v>
          </cell>
          <cell r="K728" t="str">
            <v>本人/户主</v>
          </cell>
          <cell r="L728" t="str">
            <v>2006、6</v>
          </cell>
          <cell r="M728" t="str">
            <v>失业</v>
          </cell>
          <cell r="N728">
            <v>550</v>
          </cell>
        </row>
        <row r="729">
          <cell r="H729" t="str">
            <v>411323197203275857</v>
          </cell>
          <cell r="I729" t="str">
            <v>九重镇</v>
          </cell>
          <cell r="J729" t="str">
            <v>张楼村</v>
          </cell>
          <cell r="K729" t="str">
            <v>本人/户主</v>
          </cell>
          <cell r="L729" t="str">
            <v>2006、6</v>
          </cell>
          <cell r="M729" t="str">
            <v>失业 </v>
          </cell>
          <cell r="N729">
            <v>355</v>
          </cell>
        </row>
        <row r="730">
          <cell r="H730" t="str">
            <v>412927197305112118</v>
          </cell>
          <cell r="I730" t="str">
            <v>荆紫关镇</v>
          </cell>
          <cell r="J730" t="str">
            <v>南街村</v>
          </cell>
          <cell r="K730" t="str">
            <v>本人/户主</v>
          </cell>
          <cell r="L730" t="str">
            <v>2011、1</v>
          </cell>
          <cell r="M730" t="str">
            <v>残疾</v>
          </cell>
          <cell r="N730">
            <v>415</v>
          </cell>
        </row>
        <row r="731">
          <cell r="H731" t="str">
            <v>411326200710120028</v>
          </cell>
          <cell r="I731" t="str">
            <v>龙城街道</v>
          </cell>
          <cell r="J731" t="str">
            <v>上集社区</v>
          </cell>
          <cell r="K731" t="str">
            <v>女</v>
          </cell>
        </row>
        <row r="731">
          <cell r="N731">
            <v>345</v>
          </cell>
        </row>
        <row r="732">
          <cell r="H732" t="str">
            <v>411323197106153014</v>
          </cell>
          <cell r="I732" t="str">
            <v>龙城街道</v>
          </cell>
          <cell r="J732" t="str">
            <v>上集社区</v>
          </cell>
          <cell r="K732" t="str">
            <v>本人/户主</v>
          </cell>
          <cell r="L732" t="str">
            <v>2013、1</v>
          </cell>
          <cell r="M732" t="str">
            <v>重病</v>
          </cell>
          <cell r="N732">
            <v>345</v>
          </cell>
        </row>
        <row r="733">
          <cell r="H733" t="str">
            <v>411323196703252112</v>
          </cell>
          <cell r="I733" t="str">
            <v>荆紫关镇</v>
          </cell>
          <cell r="J733" t="str">
            <v>南街村</v>
          </cell>
          <cell r="K733" t="str">
            <v>本人/户主</v>
          </cell>
          <cell r="L733" t="str">
            <v>2007、12</v>
          </cell>
          <cell r="M733" t="str">
            <v>失业</v>
          </cell>
          <cell r="N733">
            <v>455</v>
          </cell>
        </row>
        <row r="734">
          <cell r="H734" t="str">
            <v>411323196208273020</v>
          </cell>
          <cell r="I734" t="str">
            <v>老城镇</v>
          </cell>
          <cell r="J734" t="str">
            <v>秧田村</v>
          </cell>
          <cell r="K734" t="str">
            <v>本人/户主</v>
          </cell>
          <cell r="L734" t="str">
            <v>2006、12</v>
          </cell>
          <cell r="M734" t="str">
            <v>疾病</v>
          </cell>
          <cell r="N734">
            <v>495</v>
          </cell>
        </row>
        <row r="735">
          <cell r="H735" t="str">
            <v>411323196705160529</v>
          </cell>
          <cell r="I735" t="str">
            <v>商圣街道</v>
          </cell>
          <cell r="J735" t="str">
            <v>顺风社区</v>
          </cell>
          <cell r="K735" t="str">
            <v>本人/户主</v>
          </cell>
          <cell r="L735" t="str">
            <v>2017、12</v>
          </cell>
          <cell r="M735" t="str">
            <v>患乳腺癌</v>
          </cell>
          <cell r="N735">
            <v>455</v>
          </cell>
        </row>
        <row r="736">
          <cell r="H736" t="str">
            <v>412927196905190027</v>
          </cell>
          <cell r="I736" t="str">
            <v>龙城街道</v>
          </cell>
          <cell r="J736" t="str">
            <v>西湾社区</v>
          </cell>
          <cell r="K736" t="str">
            <v>配偶</v>
          </cell>
        </row>
        <row r="736">
          <cell r="N736">
            <v>170</v>
          </cell>
        </row>
        <row r="737">
          <cell r="H737" t="str">
            <v>41132320030104001x</v>
          </cell>
          <cell r="I737" t="str">
            <v>龙城街道</v>
          </cell>
          <cell r="J737" t="str">
            <v>西湾社区</v>
          </cell>
          <cell r="K737" t="str">
            <v>子</v>
          </cell>
        </row>
        <row r="737">
          <cell r="N737">
            <v>170</v>
          </cell>
        </row>
        <row r="738">
          <cell r="H738" t="str">
            <v>412927197004030012</v>
          </cell>
          <cell r="I738" t="str">
            <v>龙城街道</v>
          </cell>
          <cell r="J738" t="str">
            <v>西湾社区</v>
          </cell>
          <cell r="K738" t="str">
            <v>本人/户主</v>
          </cell>
          <cell r="L738" t="str">
            <v>2021、1</v>
          </cell>
          <cell r="M738" t="str">
            <v>患胰腺癌</v>
          </cell>
          <cell r="N738">
            <v>160</v>
          </cell>
        </row>
        <row r="739">
          <cell r="H739" t="str">
            <v>411323197812055032</v>
          </cell>
          <cell r="I739" t="str">
            <v>仓房镇</v>
          </cell>
          <cell r="J739" t="str">
            <v>王井村</v>
          </cell>
          <cell r="K739" t="str">
            <v>本人/户主</v>
          </cell>
          <cell r="L739" t="str">
            <v>2012、9</v>
          </cell>
          <cell r="M739" t="str">
            <v>重病</v>
          </cell>
          <cell r="N739">
            <v>455</v>
          </cell>
        </row>
        <row r="740">
          <cell r="H740" t="str">
            <v>412927194104210025</v>
          </cell>
          <cell r="I740" t="str">
            <v>龙城街道</v>
          </cell>
          <cell r="J740" t="str">
            <v>红旗社区</v>
          </cell>
          <cell r="K740" t="str">
            <v>本人/户主</v>
          </cell>
          <cell r="L740" t="str">
            <v>2018、12</v>
          </cell>
          <cell r="M740" t="str">
            <v>年老、有病</v>
          </cell>
          <cell r="N740">
            <v>360</v>
          </cell>
        </row>
        <row r="741">
          <cell r="H741" t="str">
            <v>411323197611053428</v>
          </cell>
          <cell r="I741" t="str">
            <v>金河镇</v>
          </cell>
          <cell r="J741" t="str">
            <v>金源社区</v>
          </cell>
          <cell r="K741" t="str">
            <v>本人/户主</v>
          </cell>
          <cell r="L741" t="str">
            <v>2007、1</v>
          </cell>
          <cell r="M741" t="str">
            <v>失业 </v>
          </cell>
          <cell r="N741">
            <v>365</v>
          </cell>
        </row>
        <row r="742">
          <cell r="H742" t="str">
            <v>411323198902270064</v>
          </cell>
          <cell r="I742" t="str">
            <v>龙城街道</v>
          </cell>
          <cell r="J742" t="str">
            <v>西湾社区</v>
          </cell>
          <cell r="K742" t="str">
            <v>本人/户主</v>
          </cell>
          <cell r="L742" t="str">
            <v>2014、1</v>
          </cell>
          <cell r="M742" t="str">
            <v>精神病</v>
          </cell>
          <cell r="N742">
            <v>465</v>
          </cell>
        </row>
        <row r="743">
          <cell r="H743" t="str">
            <v>41132319630620538X</v>
          </cell>
          <cell r="I743" t="str">
            <v>厚坡镇</v>
          </cell>
          <cell r="J743" t="str">
            <v>唐湾村</v>
          </cell>
          <cell r="K743" t="str">
            <v>本人/户主</v>
          </cell>
          <cell r="L743" t="str">
            <v>2018、10</v>
          </cell>
          <cell r="M743" t="str">
            <v>丧偶，有病</v>
          </cell>
          <cell r="N743">
            <v>375</v>
          </cell>
        </row>
        <row r="744">
          <cell r="H744" t="str">
            <v>412927195502140020</v>
          </cell>
          <cell r="I744" t="str">
            <v>龙城街道</v>
          </cell>
          <cell r="J744" t="str">
            <v>西湾社区</v>
          </cell>
          <cell r="K744" t="str">
            <v>本人/户主</v>
          </cell>
          <cell r="L744" t="str">
            <v>2017、9</v>
          </cell>
          <cell r="M744" t="str">
            <v>丧子，导致精神失常</v>
          </cell>
          <cell r="N744">
            <v>375</v>
          </cell>
        </row>
        <row r="745">
          <cell r="H745" t="str">
            <v>41132319801206009X</v>
          </cell>
          <cell r="I745" t="str">
            <v>盛湾镇</v>
          </cell>
          <cell r="J745" t="str">
            <v>泰山庙村</v>
          </cell>
          <cell r="K745" t="str">
            <v>本人/户主</v>
          </cell>
          <cell r="L745" t="str">
            <v>2010、1</v>
          </cell>
          <cell r="M745" t="str">
            <v>伤残军人</v>
          </cell>
          <cell r="N745">
            <v>465</v>
          </cell>
        </row>
        <row r="746">
          <cell r="H746" t="str">
            <v>412927196505054421</v>
          </cell>
          <cell r="I746" t="str">
            <v>上集镇</v>
          </cell>
          <cell r="J746" t="str">
            <v>程营社区</v>
          </cell>
          <cell r="K746" t="str">
            <v>本人/户主</v>
          </cell>
          <cell r="L746" t="str">
            <v>2012、7</v>
          </cell>
          <cell r="M746" t="str">
            <v>疾病</v>
          </cell>
          <cell r="N746">
            <v>345</v>
          </cell>
        </row>
        <row r="747">
          <cell r="H747" t="str">
            <v>412927196102080027</v>
          </cell>
          <cell r="I747" t="str">
            <v>龙城街道</v>
          </cell>
          <cell r="J747" t="str">
            <v>西湾社区</v>
          </cell>
          <cell r="K747" t="str">
            <v>本人/户主</v>
          </cell>
          <cell r="L747" t="str">
            <v>2019、7</v>
          </cell>
          <cell r="M747" t="str">
            <v>丧偶、长期慢性病</v>
          </cell>
          <cell r="N747">
            <v>330</v>
          </cell>
        </row>
        <row r="748">
          <cell r="H748" t="str">
            <v>41132320030221005X</v>
          </cell>
          <cell r="I748" t="str">
            <v>商圣街道</v>
          </cell>
          <cell r="J748" t="str">
            <v>冬青社区</v>
          </cell>
          <cell r="K748" t="str">
            <v>本人/户主</v>
          </cell>
          <cell r="L748" t="str">
            <v>2018、8</v>
          </cell>
          <cell r="M748" t="str">
            <v>父亲中风，本人患癫痫</v>
          </cell>
          <cell r="N748">
            <v>340</v>
          </cell>
        </row>
        <row r="749">
          <cell r="H749" t="str">
            <v>41292719770913003X</v>
          </cell>
          <cell r="I749" t="str">
            <v>金河镇</v>
          </cell>
          <cell r="J749" t="str">
            <v>金源社区</v>
          </cell>
          <cell r="K749" t="str">
            <v>本人/户主</v>
          </cell>
          <cell r="L749" t="str">
            <v>2006、6</v>
          </cell>
          <cell r="M749" t="str">
            <v>残疾</v>
          </cell>
          <cell r="N749">
            <v>435</v>
          </cell>
        </row>
        <row r="750">
          <cell r="H750" t="str">
            <v>411323199009270031</v>
          </cell>
          <cell r="I750" t="str">
            <v>商圣街道</v>
          </cell>
          <cell r="J750" t="str">
            <v>冬青社区</v>
          </cell>
          <cell r="K750" t="str">
            <v>本人/户主</v>
          </cell>
          <cell r="L750" t="str">
            <v>2016、12</v>
          </cell>
          <cell r="M750" t="str">
            <v>尿毒症</v>
          </cell>
          <cell r="N750">
            <v>505</v>
          </cell>
        </row>
        <row r="751">
          <cell r="H751" t="str">
            <v>412927195001066328</v>
          </cell>
          <cell r="I751" t="str">
            <v>龙城街道</v>
          </cell>
          <cell r="J751" t="str">
            <v>春风社区</v>
          </cell>
          <cell r="K751" t="str">
            <v>本人/户主</v>
          </cell>
          <cell r="L751" t="str">
            <v>2020、1</v>
          </cell>
          <cell r="M751" t="str">
            <v>年老、有病</v>
          </cell>
          <cell r="N751">
            <v>230</v>
          </cell>
        </row>
        <row r="752">
          <cell r="H752" t="str">
            <v>412927196511150049</v>
          </cell>
          <cell r="I752" t="str">
            <v>龙城街道</v>
          </cell>
          <cell r="J752" t="str">
            <v>上集社区</v>
          </cell>
          <cell r="K752" t="str">
            <v>本人/户主</v>
          </cell>
          <cell r="L752" t="str">
            <v>2006、6</v>
          </cell>
          <cell r="M752" t="str">
            <v>疾病 </v>
          </cell>
          <cell r="N752">
            <v>370</v>
          </cell>
        </row>
        <row r="753">
          <cell r="H753" t="str">
            <v>412927196810115374</v>
          </cell>
          <cell r="I753" t="str">
            <v>厚坡镇</v>
          </cell>
          <cell r="J753" t="str">
            <v>饶营村</v>
          </cell>
          <cell r="K753" t="str">
            <v>本人/户主</v>
          </cell>
          <cell r="L753" t="str">
            <v>2007、1</v>
          </cell>
          <cell r="M753" t="str">
            <v>疾病</v>
          </cell>
          <cell r="N753">
            <v>380</v>
          </cell>
        </row>
        <row r="754">
          <cell r="H754" t="str">
            <v>412901197009235072</v>
          </cell>
          <cell r="I754" t="str">
            <v>上集镇</v>
          </cell>
          <cell r="J754" t="str">
            <v>商圣社区</v>
          </cell>
          <cell r="K754" t="str">
            <v>本人/户主</v>
          </cell>
          <cell r="L754" t="str">
            <v>2010、1</v>
          </cell>
          <cell r="M754" t="str">
            <v>疾病</v>
          </cell>
          <cell r="N754">
            <v>425</v>
          </cell>
        </row>
        <row r="755">
          <cell r="H755" t="str">
            <v>412927197810150043</v>
          </cell>
          <cell r="I755" t="str">
            <v>商圣街道</v>
          </cell>
          <cell r="J755" t="str">
            <v>冬青社区</v>
          </cell>
          <cell r="K755" t="str">
            <v>本人/户主</v>
          </cell>
          <cell r="L755" t="str">
            <v>2006、6</v>
          </cell>
          <cell r="M755" t="str">
            <v>残疾</v>
          </cell>
          <cell r="N755">
            <v>490</v>
          </cell>
        </row>
        <row r="756">
          <cell r="H756" t="str">
            <v>411323200303180016</v>
          </cell>
          <cell r="I756" t="str">
            <v>商圣街道</v>
          </cell>
          <cell r="J756" t="str">
            <v>冬青社区</v>
          </cell>
          <cell r="K756" t="str">
            <v>长子</v>
          </cell>
        </row>
        <row r="756">
          <cell r="N756">
            <v>200</v>
          </cell>
        </row>
        <row r="757">
          <cell r="H757" t="str">
            <v>412927197303260010</v>
          </cell>
          <cell r="I757" t="str">
            <v>商圣街道</v>
          </cell>
          <cell r="J757" t="str">
            <v>冬青社区</v>
          </cell>
          <cell r="K757" t="str">
            <v>本人/户主</v>
          </cell>
          <cell r="L757" t="str">
            <v>2018、8</v>
          </cell>
          <cell r="M757" t="str">
            <v>失业、孩子上学</v>
          </cell>
          <cell r="N757">
            <v>200</v>
          </cell>
        </row>
        <row r="758">
          <cell r="H758" t="str">
            <v>411323198112140089</v>
          </cell>
          <cell r="I758" t="str">
            <v>商圣街道</v>
          </cell>
          <cell r="J758" t="str">
            <v>狮子路社区</v>
          </cell>
          <cell r="K758" t="str">
            <v>本人/户主</v>
          </cell>
          <cell r="L758" t="str">
            <v>2012、5</v>
          </cell>
          <cell r="M758" t="str">
            <v>残疾</v>
          </cell>
          <cell r="N758">
            <v>500</v>
          </cell>
        </row>
        <row r="759">
          <cell r="H759" t="str">
            <v>412927195101240012</v>
          </cell>
          <cell r="I759" t="str">
            <v>商圣街道</v>
          </cell>
          <cell r="J759" t="str">
            <v>狮子路社区</v>
          </cell>
          <cell r="K759" t="str">
            <v>配偶</v>
          </cell>
        </row>
        <row r="759">
          <cell r="N759">
            <v>220</v>
          </cell>
        </row>
        <row r="760">
          <cell r="H760" t="str">
            <v>411326200711040011</v>
          </cell>
          <cell r="I760" t="str">
            <v>商圣街道</v>
          </cell>
          <cell r="J760" t="str">
            <v>狮子路社区</v>
          </cell>
          <cell r="K760" t="str">
            <v>孙子、孙女或外孙子、外孙女</v>
          </cell>
        </row>
        <row r="760">
          <cell r="N760">
            <v>220</v>
          </cell>
        </row>
        <row r="761">
          <cell r="H761" t="str">
            <v>412927195105140027</v>
          </cell>
          <cell r="I761" t="str">
            <v>商圣街道</v>
          </cell>
          <cell r="J761" t="str">
            <v>狮子路社区</v>
          </cell>
          <cell r="K761" t="str">
            <v>本人/户主</v>
          </cell>
          <cell r="L761" t="str">
            <v>2011、7</v>
          </cell>
          <cell r="M761" t="str">
            <v>疾病</v>
          </cell>
          <cell r="N761">
            <v>230</v>
          </cell>
        </row>
        <row r="762">
          <cell r="H762" t="str">
            <v>412927195712121426</v>
          </cell>
          <cell r="I762" t="str">
            <v>龙城街道</v>
          </cell>
          <cell r="J762" t="str">
            <v>郑湾社区</v>
          </cell>
          <cell r="K762" t="str">
            <v>本人/户主</v>
          </cell>
          <cell r="L762" t="str">
            <v>2019、7</v>
          </cell>
          <cell r="M762" t="str">
            <v>患脑梗、肺气肿</v>
          </cell>
          <cell r="N762">
            <v>350</v>
          </cell>
        </row>
        <row r="763">
          <cell r="H763" t="str">
            <v>411323200601200089</v>
          </cell>
          <cell r="I763" t="str">
            <v>商圣街道</v>
          </cell>
          <cell r="J763" t="str">
            <v>顺风社区</v>
          </cell>
          <cell r="K763" t="str">
            <v>本人/户主</v>
          </cell>
          <cell r="L763" t="str">
            <v>2012、12</v>
          </cell>
          <cell r="M763" t="str">
            <v>聋哑一级</v>
          </cell>
          <cell r="N763">
            <v>475</v>
          </cell>
        </row>
        <row r="764">
          <cell r="H764" t="str">
            <v>412927196604290016</v>
          </cell>
          <cell r="I764" t="str">
            <v>商圣街道</v>
          </cell>
          <cell r="J764" t="str">
            <v>顺风社区</v>
          </cell>
          <cell r="K764" t="str">
            <v>本人/户主</v>
          </cell>
          <cell r="L764" t="str">
            <v>2006、6</v>
          </cell>
          <cell r="M764" t="str">
            <v>失业</v>
          </cell>
          <cell r="N764">
            <v>415</v>
          </cell>
        </row>
        <row r="765">
          <cell r="H765" t="str">
            <v>412927197108150043</v>
          </cell>
          <cell r="I765" t="str">
            <v>龙城街道</v>
          </cell>
          <cell r="J765" t="str">
            <v>郑湾社区</v>
          </cell>
          <cell r="K765" t="str">
            <v>配偶</v>
          </cell>
        </row>
        <row r="765">
          <cell r="N765">
            <v>350</v>
          </cell>
        </row>
        <row r="766">
          <cell r="H766" t="str">
            <v>412927197008010035</v>
          </cell>
          <cell r="I766" t="str">
            <v>龙城街道</v>
          </cell>
          <cell r="J766" t="str">
            <v>郑湾社区</v>
          </cell>
          <cell r="K766" t="str">
            <v>本人/户主</v>
          </cell>
          <cell r="L766" t="str">
            <v>2006、6</v>
          </cell>
          <cell r="M766" t="str">
            <v>妻子癌症</v>
          </cell>
          <cell r="N766">
            <v>350</v>
          </cell>
        </row>
        <row r="767">
          <cell r="H767" t="str">
            <v>411323196504303028</v>
          </cell>
          <cell r="I767" t="str">
            <v>上集镇</v>
          </cell>
          <cell r="J767" t="str">
            <v>东方社区</v>
          </cell>
          <cell r="K767" t="str">
            <v>本人/户主</v>
          </cell>
          <cell r="L767">
            <v>2016.6</v>
          </cell>
          <cell r="M767" t="str">
            <v>疾病</v>
          </cell>
          <cell r="N767">
            <v>450</v>
          </cell>
        </row>
        <row r="768">
          <cell r="H768" t="str">
            <v>412927195702110029</v>
          </cell>
          <cell r="I768" t="str">
            <v>龙城街道</v>
          </cell>
          <cell r="J768" t="str">
            <v>红旗社区</v>
          </cell>
          <cell r="K768" t="str">
            <v>本人/户主</v>
          </cell>
          <cell r="L768" t="str">
            <v>2018、12</v>
          </cell>
          <cell r="M768" t="str">
            <v>年老、有病</v>
          </cell>
          <cell r="N768">
            <v>355</v>
          </cell>
        </row>
        <row r="769">
          <cell r="H769" t="str">
            <v>412927197103025358</v>
          </cell>
          <cell r="I769" t="str">
            <v>香花镇</v>
          </cell>
          <cell r="J769" t="str">
            <v>香南村</v>
          </cell>
          <cell r="K769" t="str">
            <v>本人/户主</v>
          </cell>
          <cell r="L769" t="str">
            <v>2007、12</v>
          </cell>
          <cell r="M769" t="str">
            <v>失业</v>
          </cell>
          <cell r="N769">
            <v>345</v>
          </cell>
        </row>
        <row r="770">
          <cell r="H770" t="str">
            <v>412927195410080569</v>
          </cell>
          <cell r="I770" t="str">
            <v>龙城街道</v>
          </cell>
          <cell r="J770" t="str">
            <v>郑湾社区</v>
          </cell>
          <cell r="K770" t="str">
            <v>本人/户主</v>
          </cell>
          <cell r="L770" t="str">
            <v>2016、12</v>
          </cell>
          <cell r="M770" t="str">
            <v>年老、有病</v>
          </cell>
          <cell r="N770">
            <v>455</v>
          </cell>
        </row>
        <row r="771">
          <cell r="H771" t="str">
            <v>412927194908180028</v>
          </cell>
          <cell r="I771" t="str">
            <v>龙城街道</v>
          </cell>
          <cell r="J771" t="str">
            <v>上集社区</v>
          </cell>
          <cell r="K771" t="str">
            <v>本人/户主</v>
          </cell>
          <cell r="L771" t="str">
            <v>2012、7</v>
          </cell>
          <cell r="M771" t="str">
            <v>重病</v>
          </cell>
          <cell r="N771">
            <v>425</v>
          </cell>
        </row>
        <row r="772">
          <cell r="H772" t="str">
            <v>411323199903281114</v>
          </cell>
          <cell r="I772" t="str">
            <v>龙城街道</v>
          </cell>
          <cell r="J772" t="str">
            <v>西湾社区</v>
          </cell>
          <cell r="K772" t="str">
            <v>子</v>
          </cell>
        </row>
        <row r="772">
          <cell r="N772">
            <v>305</v>
          </cell>
        </row>
        <row r="773">
          <cell r="H773" t="str">
            <v>412927197807101160</v>
          </cell>
          <cell r="I773" t="str">
            <v>龙城街道</v>
          </cell>
          <cell r="J773" t="str">
            <v>西湾社区</v>
          </cell>
          <cell r="K773" t="str">
            <v>本人/户主</v>
          </cell>
          <cell r="L773" t="str">
            <v>2017、9</v>
          </cell>
          <cell r="M773" t="str">
            <v>无业、有病、孩子上学</v>
          </cell>
          <cell r="N773">
            <v>305</v>
          </cell>
        </row>
        <row r="774">
          <cell r="H774" t="str">
            <v>41292719741005268X</v>
          </cell>
          <cell r="I774" t="str">
            <v>商圣街道</v>
          </cell>
          <cell r="J774" t="str">
            <v>狮子路社区</v>
          </cell>
          <cell r="K774" t="str">
            <v>本人/户主</v>
          </cell>
          <cell r="L774" t="str">
            <v>2009、1</v>
          </cell>
          <cell r="M774" t="str">
            <v>疾病</v>
          </cell>
          <cell r="N774">
            <v>500</v>
          </cell>
        </row>
        <row r="775">
          <cell r="H775" t="str">
            <v>412927197403043849</v>
          </cell>
          <cell r="I775" t="str">
            <v>毛堂乡</v>
          </cell>
          <cell r="J775" t="str">
            <v>白树村</v>
          </cell>
          <cell r="K775" t="str">
            <v>本人/户主</v>
          </cell>
          <cell r="L775" t="str">
            <v>2006、6</v>
          </cell>
          <cell r="M775" t="str">
            <v>特殊病种</v>
          </cell>
          <cell r="N775">
            <v>530</v>
          </cell>
        </row>
        <row r="776">
          <cell r="H776" t="str">
            <v>41292719631223002X</v>
          </cell>
          <cell r="I776" t="str">
            <v>商圣街道</v>
          </cell>
          <cell r="J776" t="str">
            <v>冬青社区</v>
          </cell>
          <cell r="K776" t="str">
            <v>配偶</v>
          </cell>
        </row>
        <row r="776">
          <cell r="N776">
            <v>205</v>
          </cell>
        </row>
        <row r="777">
          <cell r="H777" t="str">
            <v>412927196409090019</v>
          </cell>
          <cell r="I777" t="str">
            <v>商圣街道</v>
          </cell>
          <cell r="J777" t="str">
            <v>冬青社区</v>
          </cell>
          <cell r="K777" t="str">
            <v>本人/户主</v>
          </cell>
          <cell r="L777" t="str">
            <v>2020、1</v>
          </cell>
          <cell r="M777" t="str">
            <v>长期慢性病</v>
          </cell>
          <cell r="N777">
            <v>205</v>
          </cell>
        </row>
        <row r="778">
          <cell r="H778" t="str">
            <v>41292719730912006X</v>
          </cell>
          <cell r="I778" t="str">
            <v>商圣街道</v>
          </cell>
          <cell r="J778" t="str">
            <v>冬青社区</v>
          </cell>
          <cell r="K778" t="str">
            <v>配偶</v>
          </cell>
        </row>
        <row r="778">
          <cell r="N778">
            <v>275</v>
          </cell>
        </row>
        <row r="779">
          <cell r="H779" t="str">
            <v>41292719740327003X</v>
          </cell>
          <cell r="I779" t="str">
            <v>商圣街道</v>
          </cell>
          <cell r="J779" t="str">
            <v>冬青社区</v>
          </cell>
          <cell r="K779" t="str">
            <v>本人/户主</v>
          </cell>
          <cell r="L779" t="str">
            <v>2017、10</v>
          </cell>
          <cell r="M779" t="str">
            <v>脑血栓偏瘫</v>
          </cell>
          <cell r="N779">
            <v>275</v>
          </cell>
        </row>
        <row r="780">
          <cell r="H780" t="str">
            <v>412927197012243026</v>
          </cell>
          <cell r="I780" t="str">
            <v>商圣街道</v>
          </cell>
          <cell r="J780" t="str">
            <v>顺风社区</v>
          </cell>
          <cell r="K780" t="str">
            <v>本人/户主</v>
          </cell>
          <cell r="L780" t="str">
            <v>2006、6</v>
          </cell>
          <cell r="M780" t="str">
            <v>疾病</v>
          </cell>
          <cell r="N780">
            <v>375</v>
          </cell>
        </row>
        <row r="781">
          <cell r="H781" t="str">
            <v>412927197207270024</v>
          </cell>
          <cell r="I781" t="str">
            <v>商圣街道</v>
          </cell>
          <cell r="J781" t="str">
            <v>冬青社区</v>
          </cell>
          <cell r="K781" t="str">
            <v>本人/户主</v>
          </cell>
          <cell r="L781" t="str">
            <v>2006、6</v>
          </cell>
          <cell r="M781" t="str">
            <v>失业</v>
          </cell>
          <cell r="N781">
            <v>400</v>
          </cell>
        </row>
        <row r="782">
          <cell r="H782" t="str">
            <v>412927195103100013</v>
          </cell>
          <cell r="I782" t="str">
            <v>龙城街道</v>
          </cell>
          <cell r="J782" t="str">
            <v>郑湾社区</v>
          </cell>
          <cell r="K782" t="str">
            <v>本人/户主</v>
          </cell>
          <cell r="L782" t="str">
            <v>2018、2</v>
          </cell>
          <cell r="M782" t="str">
            <v>年老、有病</v>
          </cell>
          <cell r="N782">
            <v>480</v>
          </cell>
        </row>
        <row r="783">
          <cell r="H783" t="str">
            <v>412927194501250012</v>
          </cell>
          <cell r="I783" t="str">
            <v>龙城街道</v>
          </cell>
          <cell r="J783" t="str">
            <v>西湾社区</v>
          </cell>
          <cell r="K783" t="str">
            <v>本人/户主</v>
          </cell>
          <cell r="L783" t="str">
            <v>2018、5</v>
          </cell>
          <cell r="M783" t="str">
            <v>本人脑梗、儿子残疾</v>
          </cell>
          <cell r="N783">
            <v>310</v>
          </cell>
        </row>
        <row r="784">
          <cell r="H784" t="str">
            <v>412927197711046339</v>
          </cell>
          <cell r="I784" t="str">
            <v>金河镇</v>
          </cell>
          <cell r="J784" t="str">
            <v>金汇社区</v>
          </cell>
          <cell r="K784" t="str">
            <v>本人/户主</v>
          </cell>
          <cell r="L784" t="str">
            <v>2020、9</v>
          </cell>
          <cell r="M784" t="str">
            <v>患尿毒症</v>
          </cell>
          <cell r="N784">
            <v>200</v>
          </cell>
        </row>
        <row r="785">
          <cell r="H785" t="str">
            <v>412927196204150196</v>
          </cell>
          <cell r="I785" t="str">
            <v>毛堂乡</v>
          </cell>
          <cell r="J785" t="str">
            <v>白树村</v>
          </cell>
          <cell r="K785" t="str">
            <v>本人/户主</v>
          </cell>
          <cell r="L785" t="str">
            <v>2006、6</v>
          </cell>
          <cell r="M785" t="str">
            <v>疾病</v>
          </cell>
          <cell r="N785">
            <v>335</v>
          </cell>
        </row>
        <row r="786">
          <cell r="H786" t="str">
            <v>411323200406280028</v>
          </cell>
          <cell r="I786" t="str">
            <v>商圣街道</v>
          </cell>
          <cell r="J786" t="str">
            <v>冬青社区</v>
          </cell>
          <cell r="K786" t="str">
            <v>兄弟姐妹</v>
          </cell>
        </row>
        <row r="786">
          <cell r="N786">
            <v>290</v>
          </cell>
        </row>
        <row r="787">
          <cell r="H787" t="str">
            <v>411323200406280052</v>
          </cell>
          <cell r="I787" t="str">
            <v>商圣街道</v>
          </cell>
          <cell r="J787" t="str">
            <v>冬青社区</v>
          </cell>
          <cell r="K787" t="str">
            <v>本人/户主</v>
          </cell>
          <cell r="L787" t="str">
            <v>2017、12</v>
          </cell>
          <cell r="M787" t="str">
            <v>母亲去世，父亲服刑</v>
          </cell>
          <cell r="N787">
            <v>290</v>
          </cell>
        </row>
        <row r="788">
          <cell r="H788" t="str">
            <v>411323196605250535</v>
          </cell>
          <cell r="I788" t="str">
            <v>上集镇</v>
          </cell>
          <cell r="J788" t="str">
            <v>罗池贯社区</v>
          </cell>
          <cell r="K788" t="str">
            <v>本人/户主</v>
          </cell>
          <cell r="L788" t="str">
            <v>2009、1</v>
          </cell>
          <cell r="M788" t="str">
            <v>疾病 </v>
          </cell>
          <cell r="N788">
            <v>455</v>
          </cell>
        </row>
        <row r="789">
          <cell r="H789" t="str">
            <v>412927196703060021</v>
          </cell>
          <cell r="I789" t="str">
            <v>龙城街道</v>
          </cell>
          <cell r="J789" t="str">
            <v>西湾社区</v>
          </cell>
          <cell r="K789" t="str">
            <v>配偶</v>
          </cell>
        </row>
        <row r="789">
          <cell r="N789">
            <v>280</v>
          </cell>
        </row>
        <row r="790">
          <cell r="H790" t="str">
            <v>412927196406052631</v>
          </cell>
          <cell r="I790" t="str">
            <v>龙城街道</v>
          </cell>
          <cell r="J790" t="str">
            <v>西湾社区</v>
          </cell>
          <cell r="K790" t="str">
            <v>本人/户主</v>
          </cell>
          <cell r="L790" t="str">
            <v>2012、1</v>
          </cell>
          <cell r="M790" t="str">
            <v>残疾</v>
          </cell>
          <cell r="N790">
            <v>280</v>
          </cell>
        </row>
        <row r="791">
          <cell r="H791" t="str">
            <v>411326200302171141</v>
          </cell>
          <cell r="I791" t="str">
            <v>毛堂乡</v>
          </cell>
          <cell r="J791" t="str">
            <v>白树村</v>
          </cell>
          <cell r="K791" t="str">
            <v>女</v>
          </cell>
        </row>
        <row r="791">
          <cell r="N791">
            <v>280</v>
          </cell>
        </row>
        <row r="792">
          <cell r="H792" t="str">
            <v>412927195802151127</v>
          </cell>
          <cell r="I792" t="str">
            <v>毛堂乡</v>
          </cell>
          <cell r="J792" t="str">
            <v>白树村</v>
          </cell>
          <cell r="K792" t="str">
            <v>本人/户主</v>
          </cell>
          <cell r="L792" t="str">
            <v>2014、10</v>
          </cell>
          <cell r="M792" t="str">
            <v>疾病</v>
          </cell>
          <cell r="N792">
            <v>280</v>
          </cell>
        </row>
        <row r="793">
          <cell r="H793" t="str">
            <v>412927196811101425</v>
          </cell>
          <cell r="I793" t="str">
            <v>商圣街道</v>
          </cell>
          <cell r="J793" t="str">
            <v>冬青社区</v>
          </cell>
          <cell r="K793" t="str">
            <v>配偶</v>
          </cell>
        </row>
        <row r="793">
          <cell r="N793">
            <v>225</v>
          </cell>
        </row>
        <row r="794">
          <cell r="H794" t="str">
            <v>41292719690203001X</v>
          </cell>
          <cell r="I794" t="str">
            <v>商圣街道</v>
          </cell>
          <cell r="J794" t="str">
            <v>冬青社区</v>
          </cell>
          <cell r="K794" t="str">
            <v>本人/户主</v>
          </cell>
          <cell r="L794" t="str">
            <v>2017、10</v>
          </cell>
          <cell r="M794" t="str">
            <v>残疾、丧失劳动能力</v>
          </cell>
          <cell r="N794">
            <v>225</v>
          </cell>
        </row>
        <row r="795">
          <cell r="H795" t="str">
            <v>411323199604090027</v>
          </cell>
          <cell r="I795" t="str">
            <v>龙城街道</v>
          </cell>
          <cell r="J795" t="str">
            <v>西湾社区</v>
          </cell>
          <cell r="K795" t="str">
            <v>本人/户主</v>
          </cell>
          <cell r="L795" t="str">
            <v>2009、1</v>
          </cell>
          <cell r="M795" t="str">
            <v>缺乏劳动力</v>
          </cell>
          <cell r="N795">
            <v>275</v>
          </cell>
        </row>
        <row r="796">
          <cell r="H796" t="str">
            <v>411326202010080175</v>
          </cell>
          <cell r="I796" t="str">
            <v>龙城街道</v>
          </cell>
          <cell r="J796" t="str">
            <v>西湾社区</v>
          </cell>
          <cell r="K796" t="str">
            <v>子</v>
          </cell>
        </row>
        <row r="796">
          <cell r="N796">
            <v>275</v>
          </cell>
        </row>
        <row r="797">
          <cell r="H797" t="str">
            <v>411326200809030030</v>
          </cell>
          <cell r="I797" t="str">
            <v>上集镇</v>
          </cell>
          <cell r="J797" t="str">
            <v>程营社区</v>
          </cell>
          <cell r="K797" t="str">
            <v>子</v>
          </cell>
        </row>
        <row r="797">
          <cell r="N797">
            <v>295</v>
          </cell>
        </row>
        <row r="798">
          <cell r="H798" t="str">
            <v>412927197410220049</v>
          </cell>
          <cell r="I798" t="str">
            <v>上集镇</v>
          </cell>
          <cell r="J798" t="str">
            <v>程营社区</v>
          </cell>
          <cell r="K798" t="str">
            <v>本人/户主</v>
          </cell>
          <cell r="L798" t="str">
            <v>2006、12</v>
          </cell>
          <cell r="M798" t="str">
            <v>失业、有病</v>
          </cell>
          <cell r="N798">
            <v>295</v>
          </cell>
        </row>
        <row r="799">
          <cell r="H799" t="str">
            <v>411323196304170582</v>
          </cell>
          <cell r="I799" t="str">
            <v>上集镇</v>
          </cell>
          <cell r="J799" t="str">
            <v>罗池贯社区</v>
          </cell>
          <cell r="K799" t="str">
            <v>配偶</v>
          </cell>
        </row>
        <row r="799">
          <cell r="N799">
            <v>255</v>
          </cell>
        </row>
        <row r="800">
          <cell r="H800" t="str">
            <v>411323196304080616</v>
          </cell>
          <cell r="I800" t="str">
            <v>上集镇</v>
          </cell>
          <cell r="J800" t="str">
            <v>罗池贯社区</v>
          </cell>
          <cell r="K800" t="str">
            <v>本人/户主</v>
          </cell>
          <cell r="L800" t="str">
            <v>2018、11</v>
          </cell>
          <cell r="M800" t="str">
            <v>患中风，丧失劳动能力</v>
          </cell>
          <cell r="N800">
            <v>255</v>
          </cell>
        </row>
        <row r="801">
          <cell r="H801" t="str">
            <v>412927195207122129</v>
          </cell>
          <cell r="I801" t="str">
            <v>荆紫关镇</v>
          </cell>
          <cell r="J801" t="str">
            <v>南街村</v>
          </cell>
          <cell r="K801" t="str">
            <v>配偶</v>
          </cell>
        </row>
        <row r="801">
          <cell r="N801">
            <v>285</v>
          </cell>
        </row>
        <row r="802">
          <cell r="H802" t="str">
            <v>412927194612152116</v>
          </cell>
          <cell r="I802" t="str">
            <v>荆紫关镇</v>
          </cell>
          <cell r="J802" t="str">
            <v>南街村</v>
          </cell>
          <cell r="K802" t="str">
            <v>本人/户主</v>
          </cell>
          <cell r="L802" t="str">
            <v>2007、12</v>
          </cell>
          <cell r="M802" t="str">
            <v>疾病</v>
          </cell>
          <cell r="N802">
            <v>285</v>
          </cell>
        </row>
        <row r="803">
          <cell r="H803" t="str">
            <v>41132620131103010X</v>
          </cell>
          <cell r="I803" t="str">
            <v>龙城街道</v>
          </cell>
          <cell r="J803" t="str">
            <v>西湾社区</v>
          </cell>
          <cell r="K803" t="str">
            <v>女</v>
          </cell>
        </row>
        <row r="803">
          <cell r="N803">
            <v>220</v>
          </cell>
        </row>
        <row r="804">
          <cell r="H804" t="str">
            <v>411326201311030126</v>
          </cell>
          <cell r="I804" t="str">
            <v>龙城街道</v>
          </cell>
          <cell r="J804" t="str">
            <v>西湾社区</v>
          </cell>
          <cell r="K804" t="str">
            <v>女</v>
          </cell>
        </row>
        <row r="804">
          <cell r="N804">
            <v>220</v>
          </cell>
        </row>
        <row r="805">
          <cell r="H805" t="str">
            <v>411323198407040018</v>
          </cell>
          <cell r="I805" t="str">
            <v>龙城街道</v>
          </cell>
          <cell r="J805" t="str">
            <v>西湾社区</v>
          </cell>
          <cell r="K805" t="str">
            <v>本人/户主</v>
          </cell>
          <cell r="L805" t="str">
            <v>2014、1</v>
          </cell>
          <cell r="M805" t="str">
            <v>夫妻残疾</v>
          </cell>
          <cell r="N805">
            <v>210</v>
          </cell>
        </row>
        <row r="806">
          <cell r="H806" t="str">
            <v>411323200008260056</v>
          </cell>
          <cell r="I806" t="str">
            <v>上集镇</v>
          </cell>
          <cell r="J806" t="str">
            <v>程营社区</v>
          </cell>
          <cell r="K806" t="str">
            <v>子</v>
          </cell>
        </row>
        <row r="806">
          <cell r="N806">
            <v>320</v>
          </cell>
        </row>
        <row r="807">
          <cell r="H807" t="str">
            <v>412927197806140045</v>
          </cell>
          <cell r="I807" t="str">
            <v>上集镇</v>
          </cell>
          <cell r="J807" t="str">
            <v>程营社区</v>
          </cell>
          <cell r="K807" t="str">
            <v>本人/户主</v>
          </cell>
          <cell r="L807" t="str">
            <v>2013、7</v>
          </cell>
          <cell r="M807" t="str">
            <v>残疾、俩孩子上学</v>
          </cell>
          <cell r="N807">
            <v>320</v>
          </cell>
        </row>
        <row r="808">
          <cell r="H808" t="str">
            <v>412927195503100020</v>
          </cell>
          <cell r="I808" t="str">
            <v>商圣街道</v>
          </cell>
          <cell r="J808" t="str">
            <v>顺风社区</v>
          </cell>
          <cell r="K808" t="str">
            <v>本人/户主</v>
          </cell>
          <cell r="L808" t="str">
            <v>2018、8</v>
          </cell>
          <cell r="M808" t="str">
            <v>本人残疾、丈夫患癌症</v>
          </cell>
          <cell r="N808">
            <v>300</v>
          </cell>
        </row>
        <row r="809">
          <cell r="H809" t="str">
            <v>412927195909086919</v>
          </cell>
          <cell r="I809" t="str">
            <v>商圣街道</v>
          </cell>
          <cell r="J809" t="str">
            <v>顺风社区</v>
          </cell>
          <cell r="K809" t="str">
            <v>配偶</v>
          </cell>
        </row>
        <row r="809">
          <cell r="N809">
            <v>210</v>
          </cell>
        </row>
        <row r="810">
          <cell r="H810" t="str">
            <v>412927196108016923</v>
          </cell>
          <cell r="I810" t="str">
            <v>商圣街道</v>
          </cell>
          <cell r="J810" t="str">
            <v>顺风社区</v>
          </cell>
          <cell r="K810" t="str">
            <v>本人/户主</v>
          </cell>
          <cell r="L810" t="str">
            <v>2020、8</v>
          </cell>
          <cell r="M810" t="str">
            <v>患宫颈癌</v>
          </cell>
          <cell r="N810">
            <v>210</v>
          </cell>
        </row>
        <row r="811">
          <cell r="H811" t="str">
            <v>411323198310242166</v>
          </cell>
          <cell r="I811" t="str">
            <v>荆紫关镇</v>
          </cell>
          <cell r="J811" t="str">
            <v>北街村</v>
          </cell>
          <cell r="K811" t="str">
            <v>本人/户主</v>
          </cell>
          <cell r="L811">
            <v>2016.1</v>
          </cell>
          <cell r="M811" t="str">
            <v>丈夫脑梗塞</v>
          </cell>
          <cell r="N811">
            <v>475</v>
          </cell>
        </row>
        <row r="812">
          <cell r="H812" t="str">
            <v>411323200001010062</v>
          </cell>
          <cell r="I812" t="str">
            <v>商圣街道</v>
          </cell>
          <cell r="J812" t="str">
            <v>冬青社区</v>
          </cell>
          <cell r="K812" t="str">
            <v>女</v>
          </cell>
        </row>
        <row r="812">
          <cell r="N812">
            <v>255</v>
          </cell>
        </row>
        <row r="813">
          <cell r="H813" t="str">
            <v>412927196206050041</v>
          </cell>
          <cell r="I813" t="str">
            <v>商圣街道</v>
          </cell>
          <cell r="J813" t="str">
            <v>冬青社区</v>
          </cell>
          <cell r="K813" t="str">
            <v>本人/户主</v>
          </cell>
          <cell r="L813" t="str">
            <v>2017、10</v>
          </cell>
          <cell r="M813" t="str">
            <v>中毒致残、孩子上学</v>
          </cell>
          <cell r="N813">
            <v>255</v>
          </cell>
        </row>
        <row r="814">
          <cell r="H814" t="str">
            <v>412927195305182133</v>
          </cell>
          <cell r="I814" t="str">
            <v>荆紫关镇</v>
          </cell>
          <cell r="J814" t="str">
            <v>中街村</v>
          </cell>
          <cell r="K814" t="str">
            <v>本人/户主</v>
          </cell>
          <cell r="L814" t="str">
            <v>2006、6</v>
          </cell>
          <cell r="M814" t="str">
            <v>疾病</v>
          </cell>
          <cell r="N814">
            <v>330</v>
          </cell>
        </row>
        <row r="815">
          <cell r="H815" t="str">
            <v>411323194408150595</v>
          </cell>
          <cell r="I815" t="str">
            <v>上集镇</v>
          </cell>
          <cell r="J815" t="str">
            <v>罗池贯社区</v>
          </cell>
          <cell r="K815" t="str">
            <v>本人/户主</v>
          </cell>
          <cell r="L815" t="str">
            <v>2015、7</v>
          </cell>
          <cell r="M815" t="str">
            <v>年老，有病</v>
          </cell>
          <cell r="N815">
            <v>455</v>
          </cell>
        </row>
        <row r="816">
          <cell r="H816" t="str">
            <v>411326200402060086</v>
          </cell>
          <cell r="I816" t="str">
            <v>商圣街道</v>
          </cell>
          <cell r="J816" t="str">
            <v>冬青社区</v>
          </cell>
          <cell r="K816" t="str">
            <v>女</v>
          </cell>
        </row>
        <row r="816">
          <cell r="N816">
            <v>215</v>
          </cell>
        </row>
        <row r="817">
          <cell r="H817" t="str">
            <v>412927197811040049</v>
          </cell>
          <cell r="I817" t="str">
            <v>商圣街道</v>
          </cell>
          <cell r="J817" t="str">
            <v>冬青社区</v>
          </cell>
          <cell r="K817" t="str">
            <v>本人/户主</v>
          </cell>
          <cell r="L817" t="str">
            <v>2017、10</v>
          </cell>
          <cell r="M817" t="str">
            <v>患心脏病</v>
          </cell>
          <cell r="N817">
            <v>215</v>
          </cell>
        </row>
        <row r="818">
          <cell r="H818" t="str">
            <v>412927195403140033</v>
          </cell>
          <cell r="I818" t="str">
            <v>商圣街道</v>
          </cell>
          <cell r="J818" t="str">
            <v>冬青社区</v>
          </cell>
          <cell r="K818" t="str">
            <v>本人/户主</v>
          </cell>
          <cell r="L818" t="str">
            <v>2017、10</v>
          </cell>
          <cell r="M818" t="str">
            <v>精神残疾</v>
          </cell>
          <cell r="N818">
            <v>375</v>
          </cell>
        </row>
        <row r="819">
          <cell r="H819" t="str">
            <v>412927196304023012</v>
          </cell>
          <cell r="I819" t="str">
            <v>商圣街道</v>
          </cell>
          <cell r="J819" t="str">
            <v>顺风社区</v>
          </cell>
          <cell r="K819" t="str">
            <v>本人/户主</v>
          </cell>
          <cell r="L819" t="str">
            <v>2006、6</v>
          </cell>
          <cell r="M819" t="str">
            <v>失业</v>
          </cell>
          <cell r="N819">
            <v>415</v>
          </cell>
        </row>
        <row r="820">
          <cell r="H820" t="str">
            <v>412927194905150026</v>
          </cell>
          <cell r="I820" t="str">
            <v>商圣街道</v>
          </cell>
          <cell r="J820" t="str">
            <v>顺风社区</v>
          </cell>
          <cell r="K820" t="str">
            <v>本人/户主</v>
          </cell>
          <cell r="L820" t="str">
            <v>2017、12</v>
          </cell>
          <cell r="M820" t="str">
            <v>离异、年老</v>
          </cell>
          <cell r="N820">
            <v>375</v>
          </cell>
        </row>
        <row r="821">
          <cell r="H821" t="str">
            <v>412927197809126417</v>
          </cell>
          <cell r="I821" t="str">
            <v>厚坡镇</v>
          </cell>
          <cell r="J821" t="str">
            <v>饶西村</v>
          </cell>
          <cell r="K821" t="str">
            <v>本人/户主</v>
          </cell>
          <cell r="L821" t="str">
            <v>2016、3</v>
          </cell>
          <cell r="M821" t="str">
            <v>离异，残疾</v>
          </cell>
          <cell r="N821">
            <v>455</v>
          </cell>
        </row>
        <row r="822">
          <cell r="H822" t="str">
            <v>412927197211090042</v>
          </cell>
          <cell r="I822" t="str">
            <v>商圣街道</v>
          </cell>
          <cell r="J822" t="str">
            <v>狮子路社区</v>
          </cell>
          <cell r="K822" t="str">
            <v>配偶</v>
          </cell>
        </row>
        <row r="822">
          <cell r="N822">
            <v>170</v>
          </cell>
        </row>
        <row r="823">
          <cell r="H823" t="str">
            <v>411323200305130039</v>
          </cell>
          <cell r="I823" t="str">
            <v>商圣街道</v>
          </cell>
          <cell r="J823" t="str">
            <v>狮子路社区</v>
          </cell>
          <cell r="K823" t="str">
            <v>子</v>
          </cell>
        </row>
        <row r="823">
          <cell r="N823">
            <v>160</v>
          </cell>
        </row>
        <row r="824">
          <cell r="H824" t="str">
            <v>412927197008013017</v>
          </cell>
          <cell r="I824" t="str">
            <v>商圣街道</v>
          </cell>
          <cell r="J824" t="str">
            <v>狮子路社区</v>
          </cell>
          <cell r="K824" t="str">
            <v>本人/户主</v>
          </cell>
          <cell r="L824" t="str">
            <v>2020、1</v>
          </cell>
          <cell r="M824" t="str">
            <v>失业、孩子上学</v>
          </cell>
          <cell r="N824">
            <v>160</v>
          </cell>
        </row>
        <row r="825">
          <cell r="H825" t="str">
            <v>411323200311293037</v>
          </cell>
          <cell r="I825" t="str">
            <v>九重镇</v>
          </cell>
          <cell r="J825" t="str">
            <v>张楼村</v>
          </cell>
          <cell r="K825" t="str">
            <v>本人/户主</v>
          </cell>
          <cell r="L825" t="str">
            <v>2012、5</v>
          </cell>
          <cell r="M825" t="str">
            <v>缺乏劳动力</v>
          </cell>
          <cell r="N825">
            <v>475</v>
          </cell>
        </row>
        <row r="826">
          <cell r="H826" t="str">
            <v>412927193702040025</v>
          </cell>
          <cell r="I826" t="str">
            <v>商圣街道</v>
          </cell>
          <cell r="J826" t="str">
            <v>冬青社区</v>
          </cell>
          <cell r="K826" t="str">
            <v>配偶</v>
          </cell>
        </row>
        <row r="826">
          <cell r="N826">
            <v>255</v>
          </cell>
        </row>
        <row r="827">
          <cell r="H827" t="str">
            <v>412927193603100010</v>
          </cell>
          <cell r="I827" t="str">
            <v>商圣街道</v>
          </cell>
          <cell r="J827" t="str">
            <v>冬青社区</v>
          </cell>
          <cell r="K827" t="str">
            <v>本人/户主</v>
          </cell>
          <cell r="L827" t="str">
            <v>2017、10</v>
          </cell>
          <cell r="M827" t="str">
            <v>年老、丧子</v>
          </cell>
          <cell r="N827">
            <v>255</v>
          </cell>
        </row>
        <row r="828">
          <cell r="H828" t="str">
            <v>411323200601080048</v>
          </cell>
          <cell r="I828" t="str">
            <v>龙城街道</v>
          </cell>
          <cell r="J828" t="str">
            <v>上集社区</v>
          </cell>
          <cell r="K828" t="str">
            <v>本人/户主</v>
          </cell>
          <cell r="L828" t="str">
            <v>2021、1</v>
          </cell>
          <cell r="M828" t="str">
            <v>缺乏劳动力</v>
          </cell>
          <cell r="N828">
            <v>450</v>
          </cell>
        </row>
        <row r="829">
          <cell r="H829" t="str">
            <v>412927195206240027</v>
          </cell>
          <cell r="I829" t="str">
            <v>龙城街道</v>
          </cell>
          <cell r="J829" t="str">
            <v>红旗社区</v>
          </cell>
          <cell r="K829" t="str">
            <v>配偶</v>
          </cell>
        </row>
        <row r="829">
          <cell r="N829">
            <v>270</v>
          </cell>
        </row>
        <row r="830">
          <cell r="H830" t="str">
            <v>412927195411170013</v>
          </cell>
          <cell r="I830" t="str">
            <v>龙城街道</v>
          </cell>
          <cell r="J830" t="str">
            <v>红旗社区</v>
          </cell>
          <cell r="K830" t="str">
            <v>本人/户主</v>
          </cell>
          <cell r="L830" t="str">
            <v>2014、4</v>
          </cell>
          <cell r="M830" t="str">
            <v>疾病</v>
          </cell>
          <cell r="N830">
            <v>275</v>
          </cell>
        </row>
        <row r="831">
          <cell r="H831" t="str">
            <v>412927195712202672</v>
          </cell>
          <cell r="I831" t="str">
            <v>金河镇</v>
          </cell>
          <cell r="J831" t="str">
            <v>金汇社区</v>
          </cell>
          <cell r="K831" t="str">
            <v>本人/户主</v>
          </cell>
          <cell r="L831" t="str">
            <v>2009、10</v>
          </cell>
          <cell r="M831" t="str">
            <v>缺乏劳动力</v>
          </cell>
          <cell r="N831">
            <v>405</v>
          </cell>
        </row>
        <row r="832">
          <cell r="H832" t="str">
            <v>41292719470107261X</v>
          </cell>
          <cell r="I832" t="str">
            <v>金河镇</v>
          </cell>
          <cell r="J832" t="str">
            <v>金汇社区</v>
          </cell>
          <cell r="K832" t="str">
            <v>本人/户主</v>
          </cell>
          <cell r="L832" t="str">
            <v>2016、12</v>
          </cell>
          <cell r="M832" t="str">
            <v>年老、有病</v>
          </cell>
          <cell r="N832">
            <v>330</v>
          </cell>
        </row>
        <row r="833">
          <cell r="H833" t="str">
            <v>412927195209160065</v>
          </cell>
          <cell r="I833" t="str">
            <v>龙城街道</v>
          </cell>
          <cell r="J833" t="str">
            <v>郑湾社区</v>
          </cell>
          <cell r="K833" t="str">
            <v>本人/户主</v>
          </cell>
          <cell r="L833" t="str">
            <v>2021、4</v>
          </cell>
          <cell r="M833" t="str">
            <v>丧偶、有病</v>
          </cell>
          <cell r="N833">
            <v>300</v>
          </cell>
        </row>
        <row r="834">
          <cell r="H834" t="str">
            <v>411323193102192122</v>
          </cell>
          <cell r="I834" t="str">
            <v>荆紫关镇</v>
          </cell>
          <cell r="J834" t="str">
            <v>汉王坪村</v>
          </cell>
          <cell r="K834" t="str">
            <v>本人/户主</v>
          </cell>
          <cell r="L834" t="str">
            <v>2015、4</v>
          </cell>
          <cell r="M834" t="str">
            <v>年老、有病</v>
          </cell>
          <cell r="N834">
            <v>455</v>
          </cell>
        </row>
        <row r="835">
          <cell r="H835" t="str">
            <v>41132319640601381X</v>
          </cell>
          <cell r="I835" t="str">
            <v>滔河乡</v>
          </cell>
          <cell r="J835" t="str">
            <v>尚岗村</v>
          </cell>
          <cell r="K835" t="str">
            <v>本人/户主</v>
          </cell>
          <cell r="L835" t="str">
            <v>2013、4</v>
          </cell>
          <cell r="M835" t="str">
            <v>失业，残疾</v>
          </cell>
          <cell r="N835">
            <v>445</v>
          </cell>
        </row>
        <row r="836">
          <cell r="H836" t="str">
            <v>41292719680826213x</v>
          </cell>
          <cell r="I836" t="str">
            <v>荆紫关镇</v>
          </cell>
          <cell r="J836" t="str">
            <v>中街村</v>
          </cell>
          <cell r="K836" t="str">
            <v>本人/户主</v>
          </cell>
          <cell r="L836" t="str">
            <v>2020、7</v>
          </cell>
          <cell r="M836" t="str">
            <v>车祸重残</v>
          </cell>
          <cell r="N836">
            <v>420</v>
          </cell>
        </row>
        <row r="837">
          <cell r="H837" t="str">
            <v>412927194401230022</v>
          </cell>
          <cell r="I837" t="str">
            <v>商圣街道</v>
          </cell>
          <cell r="J837" t="str">
            <v>冬青社区</v>
          </cell>
          <cell r="K837" t="str">
            <v>本人/户主</v>
          </cell>
          <cell r="L837" t="str">
            <v>2010、1</v>
          </cell>
          <cell r="M837" t="str">
            <v>疾病</v>
          </cell>
          <cell r="N837">
            <v>295</v>
          </cell>
        </row>
        <row r="838">
          <cell r="H838" t="str">
            <v>411323200109180039</v>
          </cell>
          <cell r="I838" t="str">
            <v>商圣街道</v>
          </cell>
          <cell r="J838" t="str">
            <v>冬青社区</v>
          </cell>
          <cell r="K838" t="str">
            <v>孙子、孙女或外孙子、外孙女</v>
          </cell>
        </row>
        <row r="838">
          <cell r="N838">
            <v>295</v>
          </cell>
        </row>
        <row r="839">
          <cell r="H839" t="str">
            <v>412927196603120015</v>
          </cell>
          <cell r="I839" t="str">
            <v>龙城街道</v>
          </cell>
          <cell r="J839" t="str">
            <v>西湾社区</v>
          </cell>
          <cell r="K839" t="str">
            <v>配偶</v>
          </cell>
        </row>
        <row r="839">
          <cell r="N839">
            <v>260</v>
          </cell>
        </row>
        <row r="840">
          <cell r="H840" t="str">
            <v>41292719670628002X</v>
          </cell>
          <cell r="I840" t="str">
            <v>龙城街道</v>
          </cell>
          <cell r="J840" t="str">
            <v>西湾社区</v>
          </cell>
          <cell r="K840" t="str">
            <v>本人/户主</v>
          </cell>
          <cell r="L840" t="str">
            <v>2008、1</v>
          </cell>
          <cell r="M840" t="str">
            <v>失业、有病</v>
          </cell>
          <cell r="N840">
            <v>260</v>
          </cell>
        </row>
        <row r="841">
          <cell r="H841" t="str">
            <v>412927194106290022</v>
          </cell>
          <cell r="I841" t="str">
            <v>商圣街道</v>
          </cell>
          <cell r="J841" t="str">
            <v>顺风社区</v>
          </cell>
          <cell r="K841" t="str">
            <v>本人/户主</v>
          </cell>
          <cell r="L841" t="str">
            <v>2014、1</v>
          </cell>
          <cell r="M841" t="str">
            <v>重病</v>
          </cell>
          <cell r="N841">
            <v>405</v>
          </cell>
        </row>
        <row r="842">
          <cell r="H842" t="str">
            <v>411323196910146953</v>
          </cell>
          <cell r="I842" t="str">
            <v>荆紫关镇</v>
          </cell>
          <cell r="J842" t="str">
            <v>北街村</v>
          </cell>
          <cell r="K842" t="str">
            <v>本人/户主</v>
          </cell>
          <cell r="L842" t="str">
            <v>2006、12</v>
          </cell>
          <cell r="M842" t="str">
            <v>失业</v>
          </cell>
          <cell r="N842">
            <v>415</v>
          </cell>
        </row>
        <row r="843">
          <cell r="H843" t="str">
            <v>41132319630505214X</v>
          </cell>
          <cell r="I843" t="str">
            <v>荆紫关镇</v>
          </cell>
          <cell r="J843" t="str">
            <v>庙岭村</v>
          </cell>
          <cell r="K843" t="str">
            <v>本人/户主</v>
          </cell>
          <cell r="L843">
            <v>2016.1</v>
          </cell>
          <cell r="M843" t="str">
            <v>无业，丈夫糖尿病</v>
          </cell>
          <cell r="N843">
            <v>290</v>
          </cell>
        </row>
        <row r="844">
          <cell r="H844" t="str">
            <v>411323199701211724</v>
          </cell>
          <cell r="I844" t="str">
            <v>商圣街道</v>
          </cell>
          <cell r="J844" t="str">
            <v>狮子路社区</v>
          </cell>
          <cell r="K844" t="str">
            <v>女</v>
          </cell>
        </row>
        <row r="844">
          <cell r="N844">
            <v>315</v>
          </cell>
        </row>
        <row r="845">
          <cell r="H845" t="str">
            <v>412927196808201724</v>
          </cell>
          <cell r="I845" t="str">
            <v>商圣街道</v>
          </cell>
          <cell r="J845" t="str">
            <v>狮子路社区</v>
          </cell>
          <cell r="K845" t="str">
            <v>本人/户主</v>
          </cell>
          <cell r="L845" t="str">
            <v>2015、10</v>
          </cell>
          <cell r="M845" t="str">
            <v>无业、孩子侏儒</v>
          </cell>
          <cell r="N845">
            <v>315</v>
          </cell>
        </row>
        <row r="846">
          <cell r="H846" t="str">
            <v>411323198003140522</v>
          </cell>
          <cell r="I846" t="str">
            <v>龙城街道</v>
          </cell>
          <cell r="J846" t="str">
            <v>西湾社区</v>
          </cell>
          <cell r="K846" t="str">
            <v>配偶</v>
          </cell>
        </row>
        <row r="846">
          <cell r="N846">
            <v>150</v>
          </cell>
        </row>
        <row r="847">
          <cell r="H847" t="str">
            <v>411323200308180015</v>
          </cell>
          <cell r="I847" t="str">
            <v>龙城街道</v>
          </cell>
          <cell r="J847" t="str">
            <v>西湾社区</v>
          </cell>
          <cell r="K847" t="str">
            <v>子</v>
          </cell>
        </row>
        <row r="847">
          <cell r="N847">
            <v>150</v>
          </cell>
        </row>
        <row r="848">
          <cell r="H848" t="str">
            <v>412927195208270043</v>
          </cell>
          <cell r="I848" t="str">
            <v>龙城街道</v>
          </cell>
          <cell r="J848" t="str">
            <v>西湾社区</v>
          </cell>
          <cell r="K848" t="str">
            <v>父母</v>
          </cell>
        </row>
        <row r="848">
          <cell r="N848">
            <v>150</v>
          </cell>
        </row>
        <row r="849">
          <cell r="H849" t="str">
            <v>41292719780321001X</v>
          </cell>
          <cell r="I849" t="str">
            <v>龙城街道</v>
          </cell>
          <cell r="J849" t="str">
            <v>西湾社区</v>
          </cell>
          <cell r="K849" t="str">
            <v>本人/户主</v>
          </cell>
          <cell r="L849" t="str">
            <v>2017、9</v>
          </cell>
          <cell r="M849" t="str">
            <v>残疾、孩子上学</v>
          </cell>
          <cell r="N849">
            <v>160</v>
          </cell>
        </row>
        <row r="850">
          <cell r="H850" t="str">
            <v>412927196304240025</v>
          </cell>
          <cell r="I850" t="str">
            <v>龙城街道</v>
          </cell>
          <cell r="J850" t="str">
            <v>西湾社区</v>
          </cell>
          <cell r="K850" t="str">
            <v>配偶</v>
          </cell>
        </row>
        <row r="850">
          <cell r="N850">
            <v>280</v>
          </cell>
        </row>
        <row r="851">
          <cell r="H851" t="str">
            <v>412927196401120017</v>
          </cell>
          <cell r="I851" t="str">
            <v>龙城街道</v>
          </cell>
          <cell r="J851" t="str">
            <v>西湾社区</v>
          </cell>
          <cell r="K851" t="str">
            <v>本人/户主</v>
          </cell>
          <cell r="L851" t="str">
            <v>2018、5</v>
          </cell>
          <cell r="M851" t="str">
            <v>特殊病种</v>
          </cell>
          <cell r="N851">
            <v>280</v>
          </cell>
        </row>
        <row r="852">
          <cell r="H852" t="str">
            <v>411323199002120065</v>
          </cell>
          <cell r="I852" t="str">
            <v>上集镇</v>
          </cell>
          <cell r="J852" t="str">
            <v>陈庄村</v>
          </cell>
          <cell r="K852" t="str">
            <v>本人/户主</v>
          </cell>
          <cell r="L852" t="str">
            <v>2017、11</v>
          </cell>
          <cell r="M852" t="str">
            <v>患精神病</v>
          </cell>
          <cell r="N852">
            <v>405</v>
          </cell>
        </row>
        <row r="853">
          <cell r="H853" t="str">
            <v>41132320000220001X</v>
          </cell>
          <cell r="I853" t="str">
            <v>龙城街道</v>
          </cell>
          <cell r="J853" t="str">
            <v>西湾社区</v>
          </cell>
          <cell r="K853" t="str">
            <v>子</v>
          </cell>
        </row>
        <row r="853">
          <cell r="N853">
            <v>310</v>
          </cell>
        </row>
        <row r="854">
          <cell r="H854" t="str">
            <v>412927197209062122</v>
          </cell>
          <cell r="I854" t="str">
            <v>龙城街道</v>
          </cell>
          <cell r="J854" t="str">
            <v>西湾社区</v>
          </cell>
          <cell r="K854" t="str">
            <v>本人/户主</v>
          </cell>
          <cell r="L854" t="str">
            <v>2006、6</v>
          </cell>
          <cell r="M854" t="str">
            <v>失业</v>
          </cell>
          <cell r="N854">
            <v>310</v>
          </cell>
        </row>
        <row r="855">
          <cell r="H855" t="str">
            <v>412927196402020114</v>
          </cell>
          <cell r="I855" t="str">
            <v>金河镇</v>
          </cell>
          <cell r="J855" t="str">
            <v>金源社区</v>
          </cell>
          <cell r="K855" t="str">
            <v>本人/户主</v>
          </cell>
          <cell r="L855" t="str">
            <v>2019、1</v>
          </cell>
          <cell r="M855" t="str">
            <v>失业，孩子上学</v>
          </cell>
          <cell r="N855">
            <v>500</v>
          </cell>
        </row>
        <row r="856">
          <cell r="H856" t="str">
            <v>411323199305010031</v>
          </cell>
          <cell r="I856" t="str">
            <v>盛湾镇</v>
          </cell>
          <cell r="J856" t="str">
            <v>盛湾村</v>
          </cell>
          <cell r="K856" t="str">
            <v>本人/户主</v>
          </cell>
          <cell r="L856" t="str">
            <v>2011、4</v>
          </cell>
          <cell r="M856" t="str">
            <v>脑瘫</v>
          </cell>
          <cell r="N856">
            <v>415</v>
          </cell>
        </row>
        <row r="857">
          <cell r="H857" t="str">
            <v>412927194805280018</v>
          </cell>
          <cell r="I857" t="str">
            <v>龙城街道</v>
          </cell>
          <cell r="J857" t="str">
            <v>西湾社区</v>
          </cell>
          <cell r="K857" t="str">
            <v>配偶</v>
          </cell>
        </row>
        <row r="857">
          <cell r="N857">
            <v>290</v>
          </cell>
        </row>
        <row r="858">
          <cell r="H858" t="str">
            <v>412927195208020044</v>
          </cell>
          <cell r="I858" t="str">
            <v>龙城街道</v>
          </cell>
          <cell r="J858" t="str">
            <v>西湾社区</v>
          </cell>
          <cell r="K858" t="str">
            <v>本人/户主</v>
          </cell>
          <cell r="L858" t="str">
            <v>2017、9</v>
          </cell>
          <cell r="M858" t="str">
            <v>年老、有病</v>
          </cell>
          <cell r="N858">
            <v>290</v>
          </cell>
        </row>
        <row r="859">
          <cell r="H859" t="str">
            <v>412927195706104427</v>
          </cell>
          <cell r="I859" t="str">
            <v>盛湾镇</v>
          </cell>
          <cell r="J859" t="str">
            <v>闫沟村</v>
          </cell>
          <cell r="K859" t="str">
            <v>本人/户主</v>
          </cell>
          <cell r="L859" t="str">
            <v>2006、6</v>
          </cell>
          <cell r="M859" t="str">
            <v>疾病 </v>
          </cell>
          <cell r="N859">
            <v>495</v>
          </cell>
        </row>
        <row r="860">
          <cell r="H860" t="str">
            <v>411326200907143012</v>
          </cell>
          <cell r="I860" t="str">
            <v>商圣街道</v>
          </cell>
          <cell r="J860" t="str">
            <v>冬青社区</v>
          </cell>
          <cell r="K860" t="str">
            <v>兄弟姐妹</v>
          </cell>
        </row>
        <row r="860">
          <cell r="N860">
            <v>270</v>
          </cell>
        </row>
        <row r="861">
          <cell r="H861" t="str">
            <v>411323199706053083</v>
          </cell>
          <cell r="I861" t="str">
            <v>商圣街道</v>
          </cell>
          <cell r="J861" t="str">
            <v>冬青社区</v>
          </cell>
          <cell r="K861" t="str">
            <v>本人/户主</v>
          </cell>
          <cell r="L861" t="str">
            <v>2018、8</v>
          </cell>
          <cell r="M861" t="str">
            <v>父亲死亡，姐弟俩上学</v>
          </cell>
          <cell r="N861">
            <v>270</v>
          </cell>
        </row>
        <row r="862">
          <cell r="H862" t="str">
            <v>411323196605093066</v>
          </cell>
          <cell r="I862" t="str">
            <v>老城镇</v>
          </cell>
          <cell r="J862" t="str">
            <v>泉沟村</v>
          </cell>
          <cell r="K862" t="str">
            <v>本人/户主</v>
          </cell>
          <cell r="L862" t="str">
            <v>2017、10</v>
          </cell>
          <cell r="M862" t="str">
            <v>中风、偏瘫</v>
          </cell>
          <cell r="N862">
            <v>275</v>
          </cell>
        </row>
        <row r="863">
          <cell r="H863" t="str">
            <v>411323200203150039</v>
          </cell>
          <cell r="I863" t="str">
            <v>龙城街道</v>
          </cell>
          <cell r="J863" t="str">
            <v>上集社区</v>
          </cell>
          <cell r="K863" t="str">
            <v>本人/户主</v>
          </cell>
          <cell r="L863" t="str">
            <v>2006、6</v>
          </cell>
          <cell r="M863" t="str">
            <v>失业</v>
          </cell>
          <cell r="N863">
            <v>390</v>
          </cell>
        </row>
        <row r="864">
          <cell r="H864" t="str">
            <v>412927197402126925</v>
          </cell>
          <cell r="I864" t="str">
            <v>上集镇</v>
          </cell>
          <cell r="J864" t="str">
            <v>罗池贯社区</v>
          </cell>
          <cell r="K864" t="str">
            <v>配偶</v>
          </cell>
        </row>
        <row r="864">
          <cell r="N864">
            <v>295</v>
          </cell>
        </row>
        <row r="865">
          <cell r="H865" t="str">
            <v>412927197101100078</v>
          </cell>
          <cell r="I865" t="str">
            <v>上集镇</v>
          </cell>
          <cell r="J865" t="str">
            <v>罗池贯社区</v>
          </cell>
          <cell r="K865" t="str">
            <v>本人/户主</v>
          </cell>
          <cell r="L865" t="str">
            <v>2011、1</v>
          </cell>
          <cell r="M865" t="str">
            <v>失业</v>
          </cell>
          <cell r="N865">
            <v>295</v>
          </cell>
        </row>
        <row r="866">
          <cell r="H866" t="str">
            <v>41292719491117004X</v>
          </cell>
          <cell r="I866" t="str">
            <v>商圣街道</v>
          </cell>
          <cell r="J866" t="str">
            <v>顺风社区</v>
          </cell>
          <cell r="K866" t="str">
            <v>本人/户主</v>
          </cell>
          <cell r="L866" t="str">
            <v>2009、1</v>
          </cell>
          <cell r="M866" t="str">
            <v>缺乏劳动力</v>
          </cell>
          <cell r="N866">
            <v>415</v>
          </cell>
        </row>
        <row r="867">
          <cell r="H867" t="str">
            <v>412927196210155313</v>
          </cell>
          <cell r="I867" t="str">
            <v>香花镇</v>
          </cell>
          <cell r="J867" t="str">
            <v>张寨村</v>
          </cell>
          <cell r="K867" t="str">
            <v>本人/户主</v>
          </cell>
          <cell r="L867" t="str">
            <v>2006、6</v>
          </cell>
          <cell r="M867" t="str">
            <v>失业</v>
          </cell>
          <cell r="N867">
            <v>375</v>
          </cell>
        </row>
        <row r="868">
          <cell r="H868" t="str">
            <v>412927196603225837</v>
          </cell>
          <cell r="I868" t="str">
            <v>九重镇</v>
          </cell>
          <cell r="J868" t="str">
            <v>张楼村</v>
          </cell>
          <cell r="K868" t="str">
            <v>本人/户主</v>
          </cell>
          <cell r="L868" t="str">
            <v>2006、6</v>
          </cell>
          <cell r="M868" t="str">
            <v>失业</v>
          </cell>
          <cell r="N868">
            <v>435</v>
          </cell>
        </row>
        <row r="869">
          <cell r="H869" t="str">
            <v>41292719721102001X</v>
          </cell>
          <cell r="I869" t="str">
            <v>龙城街道</v>
          </cell>
          <cell r="J869" t="str">
            <v>郑湾社区</v>
          </cell>
          <cell r="K869" t="str">
            <v>配偶</v>
          </cell>
        </row>
        <row r="869">
          <cell r="N869">
            <v>200</v>
          </cell>
        </row>
        <row r="870">
          <cell r="H870" t="str">
            <v>411323199906170014</v>
          </cell>
          <cell r="I870" t="str">
            <v>龙城街道</v>
          </cell>
          <cell r="J870" t="str">
            <v>郑湾社区</v>
          </cell>
          <cell r="K870" t="str">
            <v>子</v>
          </cell>
        </row>
        <row r="870">
          <cell r="N870">
            <v>190</v>
          </cell>
        </row>
        <row r="871">
          <cell r="H871" t="str">
            <v>412927197002171727</v>
          </cell>
          <cell r="I871" t="str">
            <v>龙城街道</v>
          </cell>
          <cell r="J871" t="str">
            <v>郑湾社区</v>
          </cell>
          <cell r="K871" t="str">
            <v>本人/户主</v>
          </cell>
          <cell r="L871" t="str">
            <v>2020、1</v>
          </cell>
          <cell r="M871" t="str">
            <v>患淋巴癌</v>
          </cell>
          <cell r="N871">
            <v>200</v>
          </cell>
        </row>
        <row r="872">
          <cell r="H872" t="str">
            <v>412927196709080031</v>
          </cell>
          <cell r="I872" t="str">
            <v>龙城街道</v>
          </cell>
          <cell r="J872" t="str">
            <v>红旗社区</v>
          </cell>
          <cell r="K872" t="str">
            <v>本人/户主</v>
          </cell>
          <cell r="L872" t="str">
            <v>2006、6</v>
          </cell>
          <cell r="M872" t="str">
            <v>残疾</v>
          </cell>
          <cell r="N872">
            <v>475</v>
          </cell>
        </row>
        <row r="873">
          <cell r="H873" t="str">
            <v>411326200303250028</v>
          </cell>
          <cell r="I873" t="str">
            <v>龙城街道</v>
          </cell>
          <cell r="J873" t="str">
            <v>春风社区</v>
          </cell>
          <cell r="K873" t="str">
            <v>本人/户主</v>
          </cell>
          <cell r="L873" t="str">
            <v>2020、7</v>
          </cell>
          <cell r="M873" t="str">
            <v>爹死妈嫁</v>
          </cell>
          <cell r="N873">
            <v>450</v>
          </cell>
        </row>
        <row r="874">
          <cell r="H874" t="str">
            <v>411323198012300030</v>
          </cell>
          <cell r="I874" t="str">
            <v>上集镇</v>
          </cell>
          <cell r="J874" t="str">
            <v>罗池贯社区</v>
          </cell>
          <cell r="K874" t="str">
            <v>本人/户主</v>
          </cell>
          <cell r="L874" t="str">
            <v>2013、1</v>
          </cell>
          <cell r="M874" t="str">
            <v>残疾</v>
          </cell>
          <cell r="N874">
            <v>495</v>
          </cell>
        </row>
        <row r="875">
          <cell r="H875" t="str">
            <v>412927196906090036</v>
          </cell>
          <cell r="I875" t="str">
            <v>商圣街道</v>
          </cell>
          <cell r="J875" t="str">
            <v>冬青社区</v>
          </cell>
          <cell r="K875" t="str">
            <v>本人/户主</v>
          </cell>
          <cell r="L875" t="str">
            <v>2013、1</v>
          </cell>
          <cell r="M875" t="str">
            <v>精神病</v>
          </cell>
          <cell r="N875">
            <v>470</v>
          </cell>
        </row>
        <row r="876">
          <cell r="H876" t="str">
            <v>412927197809180026</v>
          </cell>
          <cell r="I876" t="str">
            <v>商圣街道</v>
          </cell>
          <cell r="J876" t="str">
            <v>冬青社区</v>
          </cell>
          <cell r="K876" t="str">
            <v>本人/户主</v>
          </cell>
          <cell r="L876" t="str">
            <v>2007、1</v>
          </cell>
          <cell r="M876" t="str">
            <v>残疾</v>
          </cell>
          <cell r="N876">
            <v>395</v>
          </cell>
        </row>
        <row r="877">
          <cell r="H877" t="str">
            <v>412927194611160026</v>
          </cell>
          <cell r="I877" t="str">
            <v>龙城街道</v>
          </cell>
          <cell r="J877" t="str">
            <v>西湾社区</v>
          </cell>
          <cell r="K877" t="str">
            <v>本人/户主</v>
          </cell>
          <cell r="L877" t="str">
            <v>2017、9</v>
          </cell>
          <cell r="M877" t="str">
            <v>夫妻俩都有病</v>
          </cell>
          <cell r="N877">
            <v>400</v>
          </cell>
        </row>
        <row r="878">
          <cell r="H878" t="str">
            <v>412927196912146331</v>
          </cell>
          <cell r="I878" t="str">
            <v>金河镇</v>
          </cell>
          <cell r="J878" t="str">
            <v>江沟村</v>
          </cell>
          <cell r="K878" t="str">
            <v>本人/户主</v>
          </cell>
          <cell r="L878" t="str">
            <v>2015、7</v>
          </cell>
          <cell r="M878" t="str">
            <v>失业，妻子有病</v>
          </cell>
          <cell r="N878">
            <v>445</v>
          </cell>
        </row>
        <row r="879">
          <cell r="H879" t="str">
            <v>411323200004010017</v>
          </cell>
          <cell r="I879" t="str">
            <v>商圣街道</v>
          </cell>
          <cell r="J879" t="str">
            <v>狮子路社区</v>
          </cell>
          <cell r="K879" t="str">
            <v>本人/户主</v>
          </cell>
          <cell r="L879" t="str">
            <v>2016、3</v>
          </cell>
          <cell r="M879" t="str">
            <v>上高中，父亲死亡</v>
          </cell>
          <cell r="N879">
            <v>385</v>
          </cell>
        </row>
        <row r="880">
          <cell r="H880" t="str">
            <v>412927196709063426</v>
          </cell>
          <cell r="I880" t="str">
            <v>商圣街道</v>
          </cell>
          <cell r="J880" t="str">
            <v>冬青社区</v>
          </cell>
          <cell r="K880" t="str">
            <v>本人/户主</v>
          </cell>
          <cell r="L880" t="str">
            <v>2017、12</v>
          </cell>
          <cell r="M880" t="str">
            <v>肢体残疾</v>
          </cell>
          <cell r="N880">
            <v>375</v>
          </cell>
        </row>
        <row r="881">
          <cell r="H881" t="str">
            <v>412927197210095319</v>
          </cell>
          <cell r="I881" t="str">
            <v>上集镇</v>
          </cell>
          <cell r="J881" t="str">
            <v>关帝村</v>
          </cell>
          <cell r="K881" t="str">
            <v>本人/户主</v>
          </cell>
          <cell r="L881" t="str">
            <v>2014、4</v>
          </cell>
          <cell r="M881" t="str">
            <v>智残</v>
          </cell>
          <cell r="N881">
            <v>475</v>
          </cell>
        </row>
        <row r="882">
          <cell r="H882" t="str">
            <v>41292719780120007X</v>
          </cell>
          <cell r="I882" t="str">
            <v>商圣街道</v>
          </cell>
          <cell r="J882" t="str">
            <v>狮子路社区</v>
          </cell>
          <cell r="K882" t="str">
            <v>配偶</v>
          </cell>
        </row>
        <row r="882">
          <cell r="N882">
            <v>270</v>
          </cell>
        </row>
        <row r="883">
          <cell r="H883" t="str">
            <v>411323200501270020</v>
          </cell>
          <cell r="I883" t="str">
            <v>商圣街道</v>
          </cell>
          <cell r="J883" t="str">
            <v>狮子路社区</v>
          </cell>
          <cell r="K883" t="str">
            <v>本人/户主</v>
          </cell>
          <cell r="L883" t="str">
            <v>2017、12</v>
          </cell>
          <cell r="M883" t="str">
            <v>父母无业、妹妹重病</v>
          </cell>
          <cell r="N883">
            <v>270</v>
          </cell>
        </row>
        <row r="884">
          <cell r="H884" t="str">
            <v>412927196303022181</v>
          </cell>
          <cell r="I884" t="str">
            <v>荆紫关镇</v>
          </cell>
          <cell r="J884" t="str">
            <v>庙岭村</v>
          </cell>
          <cell r="K884" t="str">
            <v>本人/户主</v>
          </cell>
          <cell r="L884" t="str">
            <v>2011、1</v>
          </cell>
          <cell r="M884" t="str">
            <v>缺乏劳动力</v>
          </cell>
          <cell r="N884">
            <v>465</v>
          </cell>
        </row>
        <row r="885">
          <cell r="H885" t="str">
            <v>412927195207040019</v>
          </cell>
          <cell r="I885" t="str">
            <v>龙城街道</v>
          </cell>
          <cell r="J885" t="str">
            <v>西湾社区</v>
          </cell>
          <cell r="K885" t="str">
            <v>本人/户主</v>
          </cell>
          <cell r="L885" t="str">
            <v>2007、1</v>
          </cell>
          <cell r="M885" t="str">
            <v>缺乏劳动力</v>
          </cell>
          <cell r="N885">
            <v>495</v>
          </cell>
        </row>
        <row r="886">
          <cell r="H886" t="str">
            <v>411323195001040524</v>
          </cell>
          <cell r="I886" t="str">
            <v>上集镇</v>
          </cell>
          <cell r="J886" t="str">
            <v>罗池贯社区</v>
          </cell>
          <cell r="K886" t="str">
            <v>本人/户主</v>
          </cell>
          <cell r="L886" t="str">
            <v>2017、11</v>
          </cell>
          <cell r="M886" t="str">
            <v>丧偶、患高血压</v>
          </cell>
          <cell r="N886">
            <v>395</v>
          </cell>
        </row>
        <row r="887">
          <cell r="H887" t="str">
            <v>412927194408022111</v>
          </cell>
          <cell r="I887" t="str">
            <v>上集镇</v>
          </cell>
          <cell r="J887" t="str">
            <v>朝阳社区</v>
          </cell>
          <cell r="K887" t="str">
            <v>本人/户主</v>
          </cell>
          <cell r="L887" t="str">
            <v>2010、1</v>
          </cell>
          <cell r="M887" t="str">
            <v>缺乏劳动力</v>
          </cell>
          <cell r="N887">
            <v>435</v>
          </cell>
        </row>
        <row r="888">
          <cell r="H888" t="str">
            <v>412927196912201724</v>
          </cell>
          <cell r="I888" t="str">
            <v>商圣街道</v>
          </cell>
          <cell r="J888" t="str">
            <v>冬青社区</v>
          </cell>
          <cell r="K888" t="str">
            <v>本人/户主</v>
          </cell>
          <cell r="L888" t="str">
            <v>2017、12</v>
          </cell>
          <cell r="M888" t="str">
            <v>精神残疾</v>
          </cell>
          <cell r="N888">
            <v>435</v>
          </cell>
        </row>
        <row r="889">
          <cell r="H889" t="str">
            <v>411323198206251716</v>
          </cell>
          <cell r="I889" t="str">
            <v>寺湾镇</v>
          </cell>
          <cell r="J889" t="str">
            <v>孙家台村</v>
          </cell>
          <cell r="K889" t="str">
            <v>本人/户主</v>
          </cell>
          <cell r="L889" t="str">
            <v>2013、10</v>
          </cell>
          <cell r="M889" t="str">
            <v>残疾</v>
          </cell>
          <cell r="N889">
            <v>455</v>
          </cell>
        </row>
        <row r="890">
          <cell r="H890" t="str">
            <v>411326200705105835</v>
          </cell>
          <cell r="I890" t="str">
            <v>九重镇</v>
          </cell>
          <cell r="J890" t="str">
            <v>九重村</v>
          </cell>
          <cell r="K890" t="str">
            <v>子</v>
          </cell>
        </row>
        <row r="890">
          <cell r="N890">
            <v>220</v>
          </cell>
        </row>
        <row r="891">
          <cell r="H891" t="str">
            <v>411326201008205843</v>
          </cell>
          <cell r="I891" t="str">
            <v>九重镇</v>
          </cell>
          <cell r="J891" t="str">
            <v>九重村</v>
          </cell>
          <cell r="K891" t="str">
            <v>女</v>
          </cell>
        </row>
        <row r="891">
          <cell r="N891">
            <v>210</v>
          </cell>
        </row>
        <row r="892">
          <cell r="H892" t="str">
            <v>411323198304156392</v>
          </cell>
          <cell r="I892" t="str">
            <v>九重镇</v>
          </cell>
          <cell r="J892" t="str">
            <v>九重村</v>
          </cell>
          <cell r="K892" t="str">
            <v>本人/户主</v>
          </cell>
          <cell r="L892" t="str">
            <v>2014、12</v>
          </cell>
          <cell r="M892" t="str">
            <v>残疾</v>
          </cell>
          <cell r="N892">
            <v>210</v>
          </cell>
        </row>
        <row r="893">
          <cell r="H893" t="str">
            <v>411323196210080543</v>
          </cell>
          <cell r="I893" t="str">
            <v>龙城街道</v>
          </cell>
          <cell r="J893" t="str">
            <v>西湾社区</v>
          </cell>
          <cell r="K893" t="str">
            <v>本人/户主</v>
          </cell>
          <cell r="L893" t="str">
            <v>2006、6</v>
          </cell>
          <cell r="M893" t="str">
            <v>失业</v>
          </cell>
          <cell r="N893">
            <v>455</v>
          </cell>
        </row>
        <row r="894">
          <cell r="H894" t="str">
            <v>411323197306083014</v>
          </cell>
          <cell r="I894" t="str">
            <v>上集镇</v>
          </cell>
          <cell r="J894" t="str">
            <v>程营社区</v>
          </cell>
          <cell r="K894" t="str">
            <v>本人/户主</v>
          </cell>
          <cell r="L894" t="str">
            <v>2015、4</v>
          </cell>
          <cell r="M894" t="str">
            <v>失业、摔伤致腿残</v>
          </cell>
          <cell r="N894">
            <v>325</v>
          </cell>
        </row>
        <row r="895">
          <cell r="H895" t="str">
            <v>412927194805036920</v>
          </cell>
          <cell r="I895" t="str">
            <v>马蹬镇</v>
          </cell>
          <cell r="J895" t="str">
            <v>桐柏村</v>
          </cell>
          <cell r="K895" t="str">
            <v>本人/户主</v>
          </cell>
          <cell r="L895" t="str">
            <v>2020、11</v>
          </cell>
          <cell r="M895" t="str">
            <v>缺乏劳动力</v>
          </cell>
          <cell r="N895">
            <v>360</v>
          </cell>
        </row>
        <row r="896">
          <cell r="H896" t="str">
            <v>411323197307023013</v>
          </cell>
          <cell r="I896" t="str">
            <v>九重镇</v>
          </cell>
          <cell r="J896" t="str">
            <v>张楼村</v>
          </cell>
          <cell r="K896" t="str">
            <v>本人/户主</v>
          </cell>
          <cell r="L896" t="str">
            <v>2006、6</v>
          </cell>
          <cell r="M896" t="str">
            <v>失业 </v>
          </cell>
          <cell r="N896">
            <v>485</v>
          </cell>
        </row>
        <row r="897">
          <cell r="H897" t="str">
            <v>412927195007112620</v>
          </cell>
          <cell r="I897" t="str">
            <v>金河镇</v>
          </cell>
          <cell r="J897" t="str">
            <v>金河社区</v>
          </cell>
          <cell r="K897" t="str">
            <v>本人/户主</v>
          </cell>
          <cell r="L897" t="str">
            <v>2013、4</v>
          </cell>
          <cell r="M897" t="str">
            <v>疾病 </v>
          </cell>
          <cell r="N897">
            <v>435</v>
          </cell>
        </row>
        <row r="898">
          <cell r="H898" t="str">
            <v>411323197501150542</v>
          </cell>
          <cell r="I898" t="str">
            <v>龙城街道</v>
          </cell>
          <cell r="J898" t="str">
            <v>郑湾社区</v>
          </cell>
          <cell r="K898" t="str">
            <v>本人/户主</v>
          </cell>
          <cell r="L898" t="str">
            <v>2021、3</v>
          </cell>
          <cell r="M898" t="str">
            <v>视力残疾</v>
          </cell>
          <cell r="N898">
            <v>300</v>
          </cell>
        </row>
        <row r="899">
          <cell r="H899" t="str">
            <v>411323200107170021</v>
          </cell>
          <cell r="I899" t="str">
            <v>上集镇</v>
          </cell>
          <cell r="J899" t="str">
            <v>朝阳社区</v>
          </cell>
          <cell r="K899" t="str">
            <v>女</v>
          </cell>
        </row>
        <row r="899">
          <cell r="N899">
            <v>300</v>
          </cell>
        </row>
        <row r="900">
          <cell r="H900" t="str">
            <v>41292719740618214X</v>
          </cell>
          <cell r="I900" t="str">
            <v>上集镇</v>
          </cell>
          <cell r="J900" t="str">
            <v>朝阳社区</v>
          </cell>
          <cell r="K900" t="str">
            <v>本人/户主</v>
          </cell>
          <cell r="L900" t="str">
            <v>2016、4</v>
          </cell>
          <cell r="M900" t="str">
            <v>失业、缺乏劳动力</v>
          </cell>
          <cell r="N900">
            <v>300</v>
          </cell>
        </row>
        <row r="901">
          <cell r="H901" t="str">
            <v>412927196603256334</v>
          </cell>
          <cell r="I901" t="str">
            <v>厚坡镇</v>
          </cell>
          <cell r="J901" t="str">
            <v>小王营村</v>
          </cell>
          <cell r="K901" t="str">
            <v>本人/户主</v>
          </cell>
          <cell r="L901" t="str">
            <v>2006、6</v>
          </cell>
          <cell r="M901" t="str">
            <v>失业</v>
          </cell>
          <cell r="N901">
            <v>415</v>
          </cell>
        </row>
        <row r="902">
          <cell r="H902" t="str">
            <v>41132320000323051X</v>
          </cell>
          <cell r="I902" t="str">
            <v>商圣街道</v>
          </cell>
          <cell r="J902" t="str">
            <v>顺风社区</v>
          </cell>
          <cell r="K902" t="str">
            <v>孙子、孙女或外孙子、外孙女</v>
          </cell>
        </row>
        <row r="902">
          <cell r="N902">
            <v>360</v>
          </cell>
        </row>
        <row r="903">
          <cell r="H903" t="str">
            <v>412927194605070032</v>
          </cell>
          <cell r="I903" t="str">
            <v>商圣街道</v>
          </cell>
          <cell r="J903" t="str">
            <v>顺风社区</v>
          </cell>
          <cell r="K903" t="str">
            <v>本人/户主</v>
          </cell>
          <cell r="L903" t="str">
            <v>2010、7</v>
          </cell>
          <cell r="M903" t="str">
            <v>缺乏劳动力</v>
          </cell>
          <cell r="N903">
            <v>360</v>
          </cell>
        </row>
        <row r="904">
          <cell r="H904" t="str">
            <v>411326201102035852</v>
          </cell>
          <cell r="I904" t="str">
            <v>九重镇</v>
          </cell>
          <cell r="J904" t="str">
            <v>九重村</v>
          </cell>
          <cell r="K904" t="str">
            <v>子</v>
          </cell>
        </row>
        <row r="904">
          <cell r="N904">
            <v>310</v>
          </cell>
        </row>
        <row r="905">
          <cell r="H905" t="str">
            <v>412927197208165867</v>
          </cell>
          <cell r="I905" t="str">
            <v>九重镇</v>
          </cell>
          <cell r="J905" t="str">
            <v>九重村</v>
          </cell>
          <cell r="K905" t="str">
            <v>本人/户主</v>
          </cell>
          <cell r="L905" t="str">
            <v>2018、10</v>
          </cell>
          <cell r="M905" t="str">
            <v>丧偶、孩子上学</v>
          </cell>
          <cell r="N905">
            <v>310</v>
          </cell>
        </row>
        <row r="906">
          <cell r="H906" t="str">
            <v>411326201201291712</v>
          </cell>
          <cell r="I906" t="str">
            <v>商圣街道</v>
          </cell>
          <cell r="J906" t="str">
            <v>顺风社区</v>
          </cell>
          <cell r="K906" t="str">
            <v>子</v>
          </cell>
        </row>
        <row r="906">
          <cell r="N906">
            <v>270</v>
          </cell>
        </row>
        <row r="907">
          <cell r="H907" t="str">
            <v>412927197501016385</v>
          </cell>
          <cell r="I907" t="str">
            <v>商圣街道</v>
          </cell>
          <cell r="J907" t="str">
            <v>顺风社区</v>
          </cell>
          <cell r="K907" t="str">
            <v>本人/户主</v>
          </cell>
          <cell r="L907" t="str">
            <v>2017、8</v>
          </cell>
          <cell r="M907" t="str">
            <v>丈夫服刑，俩孩子上学</v>
          </cell>
          <cell r="N907">
            <v>270</v>
          </cell>
        </row>
        <row r="908">
          <cell r="H908" t="str">
            <v>412927195212145333</v>
          </cell>
          <cell r="I908" t="str">
            <v>厚坡镇</v>
          </cell>
          <cell r="J908" t="str">
            <v>唐湾村</v>
          </cell>
          <cell r="K908" t="str">
            <v>本人/户主</v>
          </cell>
          <cell r="L908" t="str">
            <v>2012、7</v>
          </cell>
          <cell r="M908" t="str">
            <v>重病</v>
          </cell>
          <cell r="N908">
            <v>405</v>
          </cell>
        </row>
        <row r="909">
          <cell r="H909" t="str">
            <v>411326195304215319</v>
          </cell>
          <cell r="I909" t="str">
            <v>厚坡镇</v>
          </cell>
          <cell r="J909" t="str">
            <v>唐湾村</v>
          </cell>
          <cell r="K909" t="str">
            <v>本人/户主</v>
          </cell>
          <cell r="L909" t="str">
            <v>2012、7</v>
          </cell>
          <cell r="M909" t="str">
            <v>重病</v>
          </cell>
          <cell r="N909">
            <v>405</v>
          </cell>
        </row>
        <row r="910">
          <cell r="H910" t="str">
            <v>411323199809060067</v>
          </cell>
          <cell r="I910" t="str">
            <v>上集镇</v>
          </cell>
          <cell r="J910" t="str">
            <v>朝阳社区</v>
          </cell>
          <cell r="K910" t="str">
            <v>女</v>
          </cell>
        </row>
        <row r="910">
          <cell r="N910">
            <v>260</v>
          </cell>
        </row>
        <row r="911">
          <cell r="H911" t="str">
            <v>412927197203060011</v>
          </cell>
          <cell r="I911" t="str">
            <v>上集镇</v>
          </cell>
          <cell r="J911" t="str">
            <v>朝阳社区</v>
          </cell>
          <cell r="K911" t="str">
            <v>本人/户主</v>
          </cell>
          <cell r="L911" t="str">
            <v>2006、6</v>
          </cell>
          <cell r="M911" t="str">
            <v>失业</v>
          </cell>
          <cell r="N911">
            <v>255</v>
          </cell>
        </row>
        <row r="912">
          <cell r="H912" t="str">
            <v>412927193702165338</v>
          </cell>
          <cell r="I912" t="str">
            <v>香花镇</v>
          </cell>
          <cell r="J912" t="str">
            <v>香北村</v>
          </cell>
          <cell r="K912" t="str">
            <v>本人/户主</v>
          </cell>
          <cell r="L912" t="str">
            <v>2006、12</v>
          </cell>
          <cell r="M912" t="str">
            <v>疾病</v>
          </cell>
          <cell r="N912">
            <v>495</v>
          </cell>
        </row>
        <row r="913">
          <cell r="H913" t="str">
            <v>412927196606205364</v>
          </cell>
          <cell r="I913" t="str">
            <v>香花镇</v>
          </cell>
          <cell r="J913" t="str">
            <v>张寨村</v>
          </cell>
          <cell r="K913" t="str">
            <v>本人/户主</v>
          </cell>
          <cell r="L913" t="str">
            <v>2006、6</v>
          </cell>
          <cell r="M913" t="str">
            <v>残疾</v>
          </cell>
          <cell r="N913">
            <v>445</v>
          </cell>
        </row>
        <row r="914">
          <cell r="H914" t="str">
            <v>412927196210122175</v>
          </cell>
          <cell r="I914" t="str">
            <v>荆紫关镇</v>
          </cell>
          <cell r="J914" t="str">
            <v>北街村</v>
          </cell>
          <cell r="K914" t="str">
            <v>本人/户主</v>
          </cell>
          <cell r="L914" t="str">
            <v>2006、6</v>
          </cell>
          <cell r="M914" t="str">
            <v>疾病</v>
          </cell>
          <cell r="N914">
            <v>435</v>
          </cell>
        </row>
        <row r="915">
          <cell r="H915" t="str">
            <v>411323198108150014</v>
          </cell>
          <cell r="I915" t="str">
            <v>毛堂乡</v>
          </cell>
          <cell r="J915" t="str">
            <v>白树村</v>
          </cell>
          <cell r="K915" t="str">
            <v>本人/户主</v>
          </cell>
          <cell r="L915" t="str">
            <v>2006、6</v>
          </cell>
          <cell r="M915" t="str">
            <v>残疾</v>
          </cell>
          <cell r="N915">
            <v>500</v>
          </cell>
        </row>
        <row r="916">
          <cell r="H916" t="str">
            <v>41132319900117001X</v>
          </cell>
          <cell r="I916" t="str">
            <v>龙城街道</v>
          </cell>
          <cell r="J916" t="str">
            <v>西湾社区</v>
          </cell>
          <cell r="K916" t="str">
            <v>本人/户主</v>
          </cell>
          <cell r="L916" t="str">
            <v>2019、7</v>
          </cell>
          <cell r="M916" t="str">
            <v>脑瘫</v>
          </cell>
          <cell r="N916">
            <v>330</v>
          </cell>
        </row>
        <row r="917">
          <cell r="H917" t="str">
            <v>41292719590812002X</v>
          </cell>
          <cell r="I917" t="str">
            <v>龙城街道</v>
          </cell>
          <cell r="J917" t="str">
            <v>郑湾社区</v>
          </cell>
          <cell r="K917" t="str">
            <v>本人/户主</v>
          </cell>
          <cell r="L917" t="str">
            <v>2018、2</v>
          </cell>
          <cell r="M917" t="str">
            <v>丈夫伤残</v>
          </cell>
          <cell r="N917">
            <v>435</v>
          </cell>
        </row>
        <row r="918">
          <cell r="H918" t="str">
            <v>412927197606130010</v>
          </cell>
          <cell r="I918" t="str">
            <v>上集镇</v>
          </cell>
          <cell r="J918" t="str">
            <v>罗池贯社区</v>
          </cell>
          <cell r="K918" t="str">
            <v>子</v>
          </cell>
        </row>
        <row r="918">
          <cell r="N918">
            <v>170</v>
          </cell>
        </row>
        <row r="919">
          <cell r="H919" t="str">
            <v>411326201109206386</v>
          </cell>
          <cell r="I919" t="str">
            <v>上集镇</v>
          </cell>
          <cell r="J919" t="str">
            <v>罗池贯社区</v>
          </cell>
          <cell r="K919" t="str">
            <v>孙子、孙女或外孙子、外孙女</v>
          </cell>
        </row>
        <row r="919">
          <cell r="N919">
            <v>170</v>
          </cell>
        </row>
        <row r="920">
          <cell r="H920" t="str">
            <v>411326200903070020</v>
          </cell>
          <cell r="I920" t="str">
            <v>上集镇</v>
          </cell>
          <cell r="J920" t="str">
            <v>罗池贯社区</v>
          </cell>
          <cell r="K920" t="str">
            <v>孙子、孙女或外孙子、外孙女</v>
          </cell>
        </row>
        <row r="920">
          <cell r="N920">
            <v>170</v>
          </cell>
        </row>
        <row r="921">
          <cell r="H921" t="str">
            <v>412927195105043032</v>
          </cell>
          <cell r="I921" t="str">
            <v>上集镇</v>
          </cell>
          <cell r="J921" t="str">
            <v>罗池贯社区</v>
          </cell>
          <cell r="K921" t="str">
            <v>本人/户主</v>
          </cell>
          <cell r="L921" t="str">
            <v>2006、6</v>
          </cell>
          <cell r="M921" t="str">
            <v>缺乏劳动力</v>
          </cell>
          <cell r="N921">
            <v>180</v>
          </cell>
        </row>
        <row r="922">
          <cell r="H922" t="str">
            <v>411326200608220065</v>
          </cell>
          <cell r="I922" t="str">
            <v>商圣街道</v>
          </cell>
          <cell r="J922" t="str">
            <v>幸福社区</v>
          </cell>
          <cell r="K922" t="str">
            <v>女</v>
          </cell>
        </row>
        <row r="922">
          <cell r="N922">
            <v>210</v>
          </cell>
        </row>
        <row r="923">
          <cell r="H923" t="str">
            <v>411326201408190046</v>
          </cell>
          <cell r="I923" t="str">
            <v>商圣街道</v>
          </cell>
          <cell r="J923" t="str">
            <v>幸福社区</v>
          </cell>
          <cell r="K923" t="str">
            <v>女</v>
          </cell>
        </row>
        <row r="923">
          <cell r="N923">
            <v>210</v>
          </cell>
        </row>
        <row r="924">
          <cell r="H924" t="str">
            <v>411323198110010117</v>
          </cell>
          <cell r="I924" t="str">
            <v>商圣街道</v>
          </cell>
          <cell r="J924" t="str">
            <v>幸福社区</v>
          </cell>
          <cell r="K924" t="str">
            <v>本人/户主</v>
          </cell>
          <cell r="L924" t="str">
            <v>2012、1</v>
          </cell>
          <cell r="M924" t="str">
            <v>残疾</v>
          </cell>
          <cell r="N924">
            <v>210</v>
          </cell>
        </row>
        <row r="925">
          <cell r="H925" t="str">
            <v>411323200102090022</v>
          </cell>
          <cell r="I925" t="str">
            <v>龙城街道</v>
          </cell>
          <cell r="J925" t="str">
            <v>西湾社区</v>
          </cell>
          <cell r="K925" t="str">
            <v>女</v>
          </cell>
        </row>
        <row r="925">
          <cell r="N925">
            <v>315</v>
          </cell>
        </row>
        <row r="926">
          <cell r="H926" t="str">
            <v>41132319750408005X</v>
          </cell>
          <cell r="I926" t="str">
            <v>龙城街道</v>
          </cell>
          <cell r="J926" t="str">
            <v>西湾社区</v>
          </cell>
          <cell r="K926" t="str">
            <v>本人/户主</v>
          </cell>
          <cell r="L926" t="str">
            <v>2013、10</v>
          </cell>
          <cell r="M926" t="str">
            <v>癌症</v>
          </cell>
          <cell r="N926">
            <v>315</v>
          </cell>
        </row>
        <row r="927">
          <cell r="H927" t="str">
            <v>411326200902210060</v>
          </cell>
          <cell r="I927" t="str">
            <v>金河镇</v>
          </cell>
          <cell r="J927" t="str">
            <v>金河社区</v>
          </cell>
          <cell r="K927" t="str">
            <v>本人/户主</v>
          </cell>
          <cell r="L927" t="str">
            <v>2016、4</v>
          </cell>
          <cell r="M927" t="str">
            <v>缺乏劳动力</v>
          </cell>
          <cell r="N927">
            <v>435</v>
          </cell>
        </row>
        <row r="928">
          <cell r="H928" t="str">
            <v>412927197311161426</v>
          </cell>
          <cell r="I928" t="str">
            <v>上集镇</v>
          </cell>
          <cell r="J928" t="str">
            <v>朝阳社区</v>
          </cell>
          <cell r="K928" t="str">
            <v>本人/户主</v>
          </cell>
          <cell r="L928" t="str">
            <v>2011、1</v>
          </cell>
          <cell r="M928" t="str">
            <v>重病</v>
          </cell>
          <cell r="N928">
            <v>355</v>
          </cell>
        </row>
        <row r="929">
          <cell r="H929" t="str">
            <v>411323199112100022</v>
          </cell>
          <cell r="I929" t="str">
            <v>上集镇</v>
          </cell>
          <cell r="J929" t="str">
            <v>青龙村</v>
          </cell>
          <cell r="K929" t="str">
            <v>本人/户主</v>
          </cell>
          <cell r="L929" t="str">
            <v>2021、1</v>
          </cell>
          <cell r="M929" t="str">
            <v>孩子早产儿，花费大</v>
          </cell>
          <cell r="N929">
            <v>420</v>
          </cell>
        </row>
        <row r="930">
          <cell r="H930" t="str">
            <v>412927193503121711</v>
          </cell>
          <cell r="I930" t="str">
            <v>寺湾镇</v>
          </cell>
          <cell r="J930" t="str">
            <v>大峪沟村</v>
          </cell>
          <cell r="K930" t="str">
            <v>本人/户主</v>
          </cell>
          <cell r="L930" t="str">
            <v>2009、4</v>
          </cell>
          <cell r="M930" t="str">
            <v>缺乏劳动力</v>
          </cell>
          <cell r="N930">
            <v>455</v>
          </cell>
        </row>
        <row r="931">
          <cell r="H931" t="str">
            <v>41292719500928002X</v>
          </cell>
          <cell r="I931" t="str">
            <v>龙城街道</v>
          </cell>
          <cell r="J931" t="str">
            <v>西湾社区</v>
          </cell>
          <cell r="K931" t="str">
            <v>本人/户主</v>
          </cell>
          <cell r="L931" t="str">
            <v>2018、5</v>
          </cell>
          <cell r="M931" t="str">
            <v>丧偶、有病</v>
          </cell>
          <cell r="N931">
            <v>405</v>
          </cell>
        </row>
        <row r="932">
          <cell r="H932" t="str">
            <v>411326200401110061</v>
          </cell>
          <cell r="I932" t="str">
            <v>商圣街道</v>
          </cell>
          <cell r="J932" t="str">
            <v>冬青社区</v>
          </cell>
          <cell r="K932" t="str">
            <v>女</v>
          </cell>
        </row>
        <row r="932">
          <cell r="N932">
            <v>210</v>
          </cell>
        </row>
        <row r="933">
          <cell r="H933" t="str">
            <v>412927194109100044</v>
          </cell>
          <cell r="I933" t="str">
            <v>商圣街道</v>
          </cell>
          <cell r="J933" t="str">
            <v>冬青社区</v>
          </cell>
          <cell r="K933" t="str">
            <v>父母</v>
          </cell>
        </row>
        <row r="933">
          <cell r="N933">
            <v>210</v>
          </cell>
        </row>
        <row r="934">
          <cell r="H934" t="str">
            <v>412927197207120034</v>
          </cell>
          <cell r="I934" t="str">
            <v>商圣街道</v>
          </cell>
          <cell r="J934" t="str">
            <v>冬青社区</v>
          </cell>
          <cell r="K934" t="str">
            <v>本人/户主</v>
          </cell>
          <cell r="L934" t="str">
            <v>2016、12</v>
          </cell>
          <cell r="M934" t="str">
            <v>聋哑，孩子上学</v>
          </cell>
          <cell r="N934">
            <v>220</v>
          </cell>
        </row>
        <row r="935">
          <cell r="H935" t="str">
            <v>411323197304050024</v>
          </cell>
          <cell r="I935" t="str">
            <v>龙城街道</v>
          </cell>
          <cell r="J935" t="str">
            <v>西湾社区</v>
          </cell>
          <cell r="K935" t="str">
            <v>配偶</v>
          </cell>
        </row>
        <row r="935">
          <cell r="N935">
            <v>230</v>
          </cell>
        </row>
        <row r="936">
          <cell r="H936" t="str">
            <v>411323200507270013</v>
          </cell>
          <cell r="I936" t="str">
            <v>龙城街道</v>
          </cell>
          <cell r="J936" t="str">
            <v>西湾社区</v>
          </cell>
          <cell r="K936" t="str">
            <v>子</v>
          </cell>
        </row>
        <row r="936">
          <cell r="N936">
            <v>230</v>
          </cell>
        </row>
        <row r="937">
          <cell r="H937" t="str">
            <v>412927197410160031</v>
          </cell>
          <cell r="I937" t="str">
            <v>龙城街道</v>
          </cell>
          <cell r="J937" t="str">
            <v>西湾社区</v>
          </cell>
          <cell r="K937" t="str">
            <v>本人/户主</v>
          </cell>
          <cell r="L937" t="str">
            <v>2019、7</v>
          </cell>
          <cell r="M937" t="str">
            <v>骨折致瘫痪</v>
          </cell>
          <cell r="N937">
            <v>230</v>
          </cell>
        </row>
        <row r="938">
          <cell r="H938" t="str">
            <v>41292719381015007X</v>
          </cell>
          <cell r="I938" t="str">
            <v>上集镇</v>
          </cell>
          <cell r="J938" t="str">
            <v>青龙村</v>
          </cell>
          <cell r="K938" t="str">
            <v>本人/户主</v>
          </cell>
          <cell r="L938" t="str">
            <v>2006、6</v>
          </cell>
          <cell r="M938" t="str">
            <v>重病</v>
          </cell>
          <cell r="N938">
            <v>475</v>
          </cell>
        </row>
        <row r="939">
          <cell r="H939" t="str">
            <v>411326201109170029</v>
          </cell>
          <cell r="I939" t="str">
            <v>龙城街道</v>
          </cell>
          <cell r="J939" t="str">
            <v>西湾社区</v>
          </cell>
          <cell r="K939" t="str">
            <v>女</v>
          </cell>
        </row>
        <row r="939">
          <cell r="N939">
            <v>230</v>
          </cell>
        </row>
        <row r="940">
          <cell r="H940" t="str">
            <v>411323200307170026</v>
          </cell>
          <cell r="I940" t="str">
            <v>龙城街道</v>
          </cell>
          <cell r="J940" t="str">
            <v>西湾社区</v>
          </cell>
          <cell r="K940" t="str">
            <v>女</v>
          </cell>
        </row>
        <row r="940">
          <cell r="N940">
            <v>230</v>
          </cell>
        </row>
        <row r="941">
          <cell r="H941" t="str">
            <v>411323197301025851</v>
          </cell>
          <cell r="I941" t="str">
            <v>龙城街道</v>
          </cell>
          <cell r="J941" t="str">
            <v>西湾社区</v>
          </cell>
          <cell r="K941" t="str">
            <v>本人/户主</v>
          </cell>
          <cell r="L941" t="str">
            <v>2006、6</v>
          </cell>
          <cell r="M941" t="str">
            <v>失业、有病</v>
          </cell>
          <cell r="N941">
            <v>225</v>
          </cell>
        </row>
        <row r="942">
          <cell r="H942" t="str">
            <v>412927196007026399</v>
          </cell>
          <cell r="I942" t="str">
            <v>厚坡镇</v>
          </cell>
          <cell r="J942" t="str">
            <v>马王港村</v>
          </cell>
          <cell r="K942" t="str">
            <v>本人/户主</v>
          </cell>
          <cell r="L942" t="str">
            <v>2018、7</v>
          </cell>
          <cell r="M942" t="str">
            <v>失业、患糖尿病</v>
          </cell>
          <cell r="N942">
            <v>375</v>
          </cell>
        </row>
        <row r="943">
          <cell r="H943" t="str">
            <v>41132620031029001X</v>
          </cell>
          <cell r="I943" t="str">
            <v>龙城街道</v>
          </cell>
          <cell r="J943" t="str">
            <v>春风社区</v>
          </cell>
          <cell r="K943" t="str">
            <v>子</v>
          </cell>
        </row>
        <row r="943">
          <cell r="N943">
            <v>180</v>
          </cell>
        </row>
        <row r="944">
          <cell r="H944" t="str">
            <v>411326201110257017</v>
          </cell>
          <cell r="I944" t="str">
            <v>龙城街道</v>
          </cell>
          <cell r="J944" t="str">
            <v>春风社区</v>
          </cell>
          <cell r="K944" t="str">
            <v>子</v>
          </cell>
        </row>
        <row r="944">
          <cell r="N944">
            <v>180</v>
          </cell>
        </row>
        <row r="945">
          <cell r="H945" t="str">
            <v>411323198204010046</v>
          </cell>
          <cell r="I945" t="str">
            <v>龙城街道</v>
          </cell>
          <cell r="J945" t="str">
            <v>春风社区</v>
          </cell>
          <cell r="K945" t="str">
            <v>本人/户主</v>
          </cell>
          <cell r="L945" t="str">
            <v>2017、9</v>
          </cell>
          <cell r="M945" t="str">
            <v>离异、三个孩子上学</v>
          </cell>
          <cell r="N945">
            <v>190</v>
          </cell>
        </row>
        <row r="946">
          <cell r="H946" t="str">
            <v>412927197509170010</v>
          </cell>
          <cell r="I946" t="str">
            <v>龙城街道</v>
          </cell>
          <cell r="J946" t="str">
            <v>西湾社区</v>
          </cell>
          <cell r="K946" t="str">
            <v>本人/户主</v>
          </cell>
          <cell r="L946" t="str">
            <v>2018、5</v>
          </cell>
          <cell r="M946" t="str">
            <v>严重烧伤</v>
          </cell>
          <cell r="N946">
            <v>455</v>
          </cell>
        </row>
        <row r="947">
          <cell r="H947" t="str">
            <v>411323193102163022</v>
          </cell>
          <cell r="I947" t="str">
            <v>老城镇</v>
          </cell>
          <cell r="J947" t="str">
            <v>黑龙泉村</v>
          </cell>
          <cell r="K947" t="str">
            <v>本人/户主</v>
          </cell>
          <cell r="L947" t="str">
            <v>2014、10</v>
          </cell>
          <cell r="M947" t="str">
            <v>缺乏劳动力</v>
          </cell>
          <cell r="N947">
            <v>465</v>
          </cell>
        </row>
        <row r="948">
          <cell r="H948" t="str">
            <v>412927196510101114</v>
          </cell>
          <cell r="I948" t="str">
            <v>毛堂乡</v>
          </cell>
          <cell r="J948" t="str">
            <v>白树村</v>
          </cell>
          <cell r="K948" t="str">
            <v>本人/户主</v>
          </cell>
          <cell r="L948" t="str">
            <v>2013、7</v>
          </cell>
          <cell r="M948" t="str">
            <v>失业，有病</v>
          </cell>
          <cell r="N948">
            <v>345</v>
          </cell>
        </row>
        <row r="949">
          <cell r="H949" t="str">
            <v>412927195501120044</v>
          </cell>
          <cell r="I949" t="str">
            <v>商圣街道</v>
          </cell>
          <cell r="J949" t="str">
            <v>冬青社区</v>
          </cell>
          <cell r="K949" t="str">
            <v>本人/户主</v>
          </cell>
          <cell r="L949" t="str">
            <v>2019、5</v>
          </cell>
          <cell r="M949" t="str">
            <v>脑溢血</v>
          </cell>
          <cell r="N949">
            <v>410</v>
          </cell>
        </row>
        <row r="950">
          <cell r="H950" t="str">
            <v>41292719680228002X</v>
          </cell>
          <cell r="I950" t="str">
            <v>商圣街道</v>
          </cell>
          <cell r="J950" t="str">
            <v>冬青社区</v>
          </cell>
          <cell r="K950" t="str">
            <v>本人/户主</v>
          </cell>
          <cell r="L950" t="str">
            <v>2016、3</v>
          </cell>
          <cell r="M950" t="str">
            <v>丧偶、母子俩智残</v>
          </cell>
          <cell r="N950">
            <v>500</v>
          </cell>
        </row>
        <row r="951">
          <cell r="H951" t="str">
            <v>411323198504084426</v>
          </cell>
          <cell r="I951" t="str">
            <v>香花镇</v>
          </cell>
          <cell r="J951" t="str">
            <v>香南村</v>
          </cell>
          <cell r="K951" t="str">
            <v>本人/户主</v>
          </cell>
          <cell r="L951" t="str">
            <v>2016、8</v>
          </cell>
          <cell r="M951" t="str">
            <v>精神病</v>
          </cell>
          <cell r="N951">
            <v>505</v>
          </cell>
        </row>
        <row r="952">
          <cell r="H952" t="str">
            <v>411323198407055316</v>
          </cell>
          <cell r="I952" t="str">
            <v>龙城街道</v>
          </cell>
          <cell r="J952" t="str">
            <v>春风社区</v>
          </cell>
          <cell r="K952" t="str">
            <v>配偶</v>
          </cell>
        </row>
        <row r="952">
          <cell r="N952">
            <v>200</v>
          </cell>
        </row>
        <row r="953">
          <cell r="H953" t="str">
            <v>411326201405310030</v>
          </cell>
          <cell r="I953" t="str">
            <v>龙城街道</v>
          </cell>
          <cell r="J953" t="str">
            <v>春风社区</v>
          </cell>
          <cell r="K953" t="str">
            <v>子</v>
          </cell>
        </row>
        <row r="953">
          <cell r="N953">
            <v>200</v>
          </cell>
        </row>
        <row r="954">
          <cell r="H954" t="str">
            <v>411324198806102008</v>
          </cell>
          <cell r="I954" t="str">
            <v>龙城街道</v>
          </cell>
          <cell r="J954" t="str">
            <v>春风社区</v>
          </cell>
          <cell r="K954" t="str">
            <v>本人/户主</v>
          </cell>
          <cell r="L954" t="str">
            <v>2016、12</v>
          </cell>
          <cell r="M954" t="str">
            <v>聋哑一级</v>
          </cell>
          <cell r="N954">
            <v>220</v>
          </cell>
        </row>
        <row r="955">
          <cell r="H955" t="str">
            <v>411326200906010023</v>
          </cell>
          <cell r="I955" t="str">
            <v>商圣街道</v>
          </cell>
          <cell r="J955" t="str">
            <v>冬青社区</v>
          </cell>
          <cell r="K955" t="str">
            <v>女</v>
          </cell>
        </row>
        <row r="955">
          <cell r="N955">
            <v>305</v>
          </cell>
        </row>
        <row r="956">
          <cell r="H956" t="str">
            <v>411323198011130017</v>
          </cell>
          <cell r="I956" t="str">
            <v>商圣街道</v>
          </cell>
          <cell r="J956" t="str">
            <v>冬青社区</v>
          </cell>
          <cell r="K956" t="str">
            <v>本人/户主</v>
          </cell>
          <cell r="L956" t="str">
            <v>2009、4</v>
          </cell>
          <cell r="M956" t="str">
            <v>重病</v>
          </cell>
          <cell r="N956">
            <v>305</v>
          </cell>
        </row>
        <row r="957">
          <cell r="H957" t="str">
            <v>411323197609170019</v>
          </cell>
          <cell r="I957" t="str">
            <v>商圣街道</v>
          </cell>
          <cell r="J957" t="str">
            <v>冬青社区</v>
          </cell>
          <cell r="K957" t="str">
            <v>本人/户主</v>
          </cell>
          <cell r="L957" t="str">
            <v>2007、1</v>
          </cell>
          <cell r="M957" t="str">
            <v>重残</v>
          </cell>
          <cell r="N957">
            <v>410</v>
          </cell>
        </row>
        <row r="958">
          <cell r="H958" t="str">
            <v>41132320020608054X</v>
          </cell>
          <cell r="I958" t="str">
            <v>龙城街道</v>
          </cell>
          <cell r="J958" t="str">
            <v>西湾社区</v>
          </cell>
          <cell r="K958" t="str">
            <v>女</v>
          </cell>
        </row>
        <row r="958">
          <cell r="N958">
            <v>315</v>
          </cell>
        </row>
        <row r="959">
          <cell r="H959" t="str">
            <v>41292719661010008X</v>
          </cell>
          <cell r="I959" t="str">
            <v>龙城街道</v>
          </cell>
          <cell r="J959" t="str">
            <v>西湾社区</v>
          </cell>
          <cell r="K959" t="str">
            <v>本人/户主</v>
          </cell>
          <cell r="L959" t="str">
            <v>2006、12</v>
          </cell>
          <cell r="M959" t="str">
            <v>失业、孩子有病</v>
          </cell>
          <cell r="N959">
            <v>315</v>
          </cell>
        </row>
        <row r="960">
          <cell r="H960" t="str">
            <v>411323194205120046</v>
          </cell>
          <cell r="I960" t="str">
            <v>龙城街道</v>
          </cell>
          <cell r="J960" t="str">
            <v>上集社区</v>
          </cell>
          <cell r="K960" t="str">
            <v>本人/户主</v>
          </cell>
          <cell r="L960" t="str">
            <v>2018、2</v>
          </cell>
          <cell r="M960" t="str">
            <v>无业、孩子上大学</v>
          </cell>
          <cell r="N960">
            <v>495</v>
          </cell>
        </row>
        <row r="961">
          <cell r="H961" t="str">
            <v>411323200606240012</v>
          </cell>
          <cell r="I961" t="str">
            <v>龙城街道</v>
          </cell>
          <cell r="J961" t="str">
            <v>郑湾社区</v>
          </cell>
          <cell r="K961" t="str">
            <v>本人/户主</v>
          </cell>
          <cell r="L961" t="str">
            <v>2015、10</v>
          </cell>
          <cell r="M961" t="str">
            <v>爹死妈嫁</v>
          </cell>
          <cell r="N961">
            <v>430</v>
          </cell>
        </row>
        <row r="962">
          <cell r="H962" t="str">
            <v>411323195103100567</v>
          </cell>
          <cell r="I962" t="str">
            <v>上集镇</v>
          </cell>
          <cell r="J962" t="str">
            <v>罗池贯社区</v>
          </cell>
          <cell r="K962" t="str">
            <v>本人/户主</v>
          </cell>
          <cell r="L962" t="str">
            <v>2009、1</v>
          </cell>
          <cell r="M962" t="str">
            <v>疾病</v>
          </cell>
          <cell r="N962">
            <v>405</v>
          </cell>
        </row>
        <row r="963">
          <cell r="H963" t="str">
            <v>411323199908090018</v>
          </cell>
          <cell r="I963" t="str">
            <v>金河镇</v>
          </cell>
          <cell r="J963" t="str">
            <v>金江社区</v>
          </cell>
          <cell r="K963" t="str">
            <v>子</v>
          </cell>
        </row>
        <row r="963">
          <cell r="N963">
            <v>265</v>
          </cell>
        </row>
        <row r="964">
          <cell r="H964" t="str">
            <v>412927197307250020</v>
          </cell>
          <cell r="I964" t="str">
            <v>金河镇</v>
          </cell>
          <cell r="J964" t="str">
            <v>金江社区</v>
          </cell>
          <cell r="K964" t="str">
            <v>本人/户主</v>
          </cell>
          <cell r="L964" t="str">
            <v>2006、6</v>
          </cell>
          <cell r="M964" t="str">
            <v>失业</v>
          </cell>
          <cell r="N964">
            <v>265</v>
          </cell>
        </row>
        <row r="965">
          <cell r="H965" t="str">
            <v>412927194907270021</v>
          </cell>
          <cell r="I965" t="str">
            <v>商圣街道</v>
          </cell>
          <cell r="J965" t="str">
            <v>冬青社区</v>
          </cell>
          <cell r="K965" t="str">
            <v>本人/户主</v>
          </cell>
          <cell r="L965" t="str">
            <v>2017、12</v>
          </cell>
          <cell r="M965" t="str">
            <v>丧偶、有病</v>
          </cell>
          <cell r="N965">
            <v>375</v>
          </cell>
        </row>
        <row r="966">
          <cell r="H966" t="str">
            <v>412927194306061419</v>
          </cell>
          <cell r="I966" t="str">
            <v>西簧乡</v>
          </cell>
          <cell r="J966" t="str">
            <v>河北营村</v>
          </cell>
          <cell r="K966" t="str">
            <v>本人/户主</v>
          </cell>
          <cell r="L966" t="str">
            <v>2007、12</v>
          </cell>
          <cell r="M966" t="str">
            <v>失业</v>
          </cell>
          <cell r="N966">
            <v>425</v>
          </cell>
        </row>
        <row r="967">
          <cell r="H967" t="str">
            <v>412927195903155813</v>
          </cell>
          <cell r="I967" t="str">
            <v>九重镇</v>
          </cell>
          <cell r="J967" t="str">
            <v>九重村</v>
          </cell>
          <cell r="K967" t="str">
            <v>本人/户主</v>
          </cell>
          <cell r="L967" t="str">
            <v>2021、1</v>
          </cell>
          <cell r="M967" t="str">
            <v>视力二级残疾</v>
          </cell>
          <cell r="N967">
            <v>300</v>
          </cell>
        </row>
        <row r="968">
          <cell r="H968" t="str">
            <v>412927194710020029</v>
          </cell>
          <cell r="I968" t="str">
            <v>商圣街道</v>
          </cell>
          <cell r="J968" t="str">
            <v>狮子路社区</v>
          </cell>
          <cell r="K968" t="str">
            <v>本人/户主</v>
          </cell>
          <cell r="L968" t="str">
            <v>2007、1</v>
          </cell>
          <cell r="M968" t="str">
            <v>疾病</v>
          </cell>
          <cell r="N968">
            <v>365</v>
          </cell>
        </row>
        <row r="969">
          <cell r="H969" t="str">
            <v>41292719791114462X</v>
          </cell>
          <cell r="I969" t="str">
            <v>龙城街道</v>
          </cell>
          <cell r="J969" t="str">
            <v>西湾社区</v>
          </cell>
          <cell r="K969" t="str">
            <v>配偶</v>
          </cell>
        </row>
        <row r="969">
          <cell r="N969">
            <v>150</v>
          </cell>
        </row>
        <row r="970">
          <cell r="H970" t="str">
            <v>411323200502170013</v>
          </cell>
          <cell r="I970" t="str">
            <v>龙城街道</v>
          </cell>
          <cell r="J970" t="str">
            <v>西湾社区</v>
          </cell>
          <cell r="K970" t="str">
            <v>子</v>
          </cell>
        </row>
        <row r="970">
          <cell r="N970">
            <v>150</v>
          </cell>
        </row>
        <row r="971">
          <cell r="H971" t="str">
            <v>411323200105050042</v>
          </cell>
          <cell r="I971" t="str">
            <v>龙城街道</v>
          </cell>
          <cell r="J971" t="str">
            <v>西湾社区</v>
          </cell>
          <cell r="K971" t="str">
            <v>女</v>
          </cell>
        </row>
        <row r="971">
          <cell r="N971">
            <v>150</v>
          </cell>
        </row>
        <row r="972">
          <cell r="H972" t="str">
            <v>41292719710913001X</v>
          </cell>
          <cell r="I972" t="str">
            <v>龙城街道</v>
          </cell>
          <cell r="J972" t="str">
            <v>西湾社区</v>
          </cell>
          <cell r="K972" t="str">
            <v>本人/户主</v>
          </cell>
          <cell r="L972" t="str">
            <v>2020、1</v>
          </cell>
          <cell r="M972" t="str">
            <v>精神残疾、孩子上学</v>
          </cell>
          <cell r="N972">
            <v>140</v>
          </cell>
        </row>
        <row r="973">
          <cell r="H973" t="str">
            <v>411326201007234466</v>
          </cell>
          <cell r="I973" t="str">
            <v>上集镇</v>
          </cell>
          <cell r="J973" t="str">
            <v>程营社区</v>
          </cell>
          <cell r="K973" t="str">
            <v>女</v>
          </cell>
        </row>
        <row r="973">
          <cell r="N973">
            <v>360</v>
          </cell>
        </row>
        <row r="974">
          <cell r="H974" t="str">
            <v>412927197008150046</v>
          </cell>
          <cell r="I974" t="str">
            <v>上集镇</v>
          </cell>
          <cell r="J974" t="str">
            <v>程营社区</v>
          </cell>
          <cell r="K974" t="str">
            <v>本人/户主</v>
          </cell>
          <cell r="L974" t="str">
            <v>2013、1</v>
          </cell>
          <cell r="M974" t="str">
            <v>残疾</v>
          </cell>
          <cell r="N974">
            <v>360</v>
          </cell>
        </row>
        <row r="975">
          <cell r="H975" t="str">
            <v>412927197007030018</v>
          </cell>
          <cell r="I975" t="str">
            <v>上集镇</v>
          </cell>
          <cell r="J975" t="str">
            <v>程营社区</v>
          </cell>
          <cell r="K975" t="str">
            <v>本人/户主</v>
          </cell>
          <cell r="L975" t="str">
            <v>2006、6</v>
          </cell>
          <cell r="M975" t="str">
            <v>失业</v>
          </cell>
          <cell r="N975">
            <v>465</v>
          </cell>
        </row>
        <row r="976">
          <cell r="H976" t="str">
            <v>412927195607200018</v>
          </cell>
          <cell r="I976" t="str">
            <v>龙城街道</v>
          </cell>
          <cell r="J976" t="str">
            <v>西湾社区</v>
          </cell>
          <cell r="K976" t="str">
            <v>配偶</v>
          </cell>
        </row>
        <row r="976">
          <cell r="N976">
            <v>255</v>
          </cell>
        </row>
        <row r="977">
          <cell r="H977" t="str">
            <v>412927196503291124</v>
          </cell>
          <cell r="I977" t="str">
            <v>龙城街道</v>
          </cell>
          <cell r="J977" t="str">
            <v>西湾社区</v>
          </cell>
          <cell r="K977" t="str">
            <v>本人/户主</v>
          </cell>
          <cell r="L977" t="str">
            <v>2018、11</v>
          </cell>
          <cell r="M977" t="str">
            <v>特殊病种</v>
          </cell>
          <cell r="N977">
            <v>255</v>
          </cell>
        </row>
        <row r="978">
          <cell r="H978" t="str">
            <v>412927196808120094</v>
          </cell>
          <cell r="I978" t="str">
            <v>龙城街道</v>
          </cell>
          <cell r="J978" t="str">
            <v>郑湾社区</v>
          </cell>
          <cell r="K978" t="str">
            <v>配偶</v>
          </cell>
        </row>
        <row r="978">
          <cell r="N978">
            <v>280</v>
          </cell>
        </row>
        <row r="979">
          <cell r="H979" t="str">
            <v>412927197007020127</v>
          </cell>
          <cell r="I979" t="str">
            <v>龙城街道</v>
          </cell>
          <cell r="J979" t="str">
            <v>郑湾社区</v>
          </cell>
          <cell r="K979" t="str">
            <v>本人/户主</v>
          </cell>
          <cell r="L979" t="str">
            <v>2018、12</v>
          </cell>
          <cell r="M979" t="str">
            <v>患乳腺癌</v>
          </cell>
          <cell r="N979">
            <v>280</v>
          </cell>
        </row>
        <row r="980">
          <cell r="H980" t="str">
            <v>412927196404020011</v>
          </cell>
          <cell r="I980" t="str">
            <v>龙城街道</v>
          </cell>
          <cell r="J980" t="str">
            <v>春风社区</v>
          </cell>
          <cell r="K980" t="str">
            <v>本人/户主</v>
          </cell>
          <cell r="L980" t="str">
            <v>2017、9</v>
          </cell>
          <cell r="M980" t="str">
            <v>失业、孩子上学</v>
          </cell>
          <cell r="N980">
            <v>355</v>
          </cell>
        </row>
        <row r="981">
          <cell r="H981" t="str">
            <v>412927193412200027</v>
          </cell>
          <cell r="I981" t="str">
            <v>上集镇</v>
          </cell>
          <cell r="J981" t="str">
            <v>程营社区</v>
          </cell>
          <cell r="K981" t="str">
            <v>本人/户主</v>
          </cell>
          <cell r="L981" t="str">
            <v>2006、6</v>
          </cell>
          <cell r="M981" t="str">
            <v>缺乏劳动力</v>
          </cell>
          <cell r="N981">
            <v>375</v>
          </cell>
        </row>
        <row r="982">
          <cell r="H982" t="str">
            <v>411323195607090606</v>
          </cell>
          <cell r="I982" t="str">
            <v>上集镇</v>
          </cell>
          <cell r="J982" t="str">
            <v>罗池贯社区</v>
          </cell>
          <cell r="K982" t="str">
            <v>配偶</v>
          </cell>
        </row>
        <row r="982">
          <cell r="N982">
            <v>285</v>
          </cell>
        </row>
        <row r="983">
          <cell r="H983" t="str">
            <v>411323195611270554</v>
          </cell>
          <cell r="I983" t="str">
            <v>上集镇</v>
          </cell>
          <cell r="J983" t="str">
            <v>罗池贯社区</v>
          </cell>
          <cell r="K983" t="str">
            <v>本人/户主</v>
          </cell>
          <cell r="L983" t="str">
            <v>2014、4</v>
          </cell>
          <cell r="M983" t="str">
            <v>伤残</v>
          </cell>
          <cell r="N983">
            <v>285</v>
          </cell>
        </row>
        <row r="984">
          <cell r="H984" t="str">
            <v>412927193912112138</v>
          </cell>
          <cell r="I984" t="str">
            <v>荆紫关镇</v>
          </cell>
          <cell r="J984" t="str">
            <v>北街村</v>
          </cell>
          <cell r="K984" t="str">
            <v>本人/户主</v>
          </cell>
          <cell r="L984" t="str">
            <v>2006、12</v>
          </cell>
          <cell r="M984" t="str">
            <v>缺乏劳动力</v>
          </cell>
          <cell r="N984">
            <v>435</v>
          </cell>
        </row>
        <row r="985">
          <cell r="H985" t="str">
            <v>411323200304230011</v>
          </cell>
          <cell r="I985" t="str">
            <v>上集镇</v>
          </cell>
          <cell r="J985" t="str">
            <v>罗池贯社区</v>
          </cell>
          <cell r="K985" t="str">
            <v>子</v>
          </cell>
        </row>
        <row r="985">
          <cell r="N985">
            <v>200</v>
          </cell>
        </row>
        <row r="986">
          <cell r="H986" t="str">
            <v>411326200705020014</v>
          </cell>
          <cell r="I986" t="str">
            <v>上集镇</v>
          </cell>
          <cell r="J986" t="str">
            <v>罗池贯社区</v>
          </cell>
          <cell r="K986" t="str">
            <v>子</v>
          </cell>
        </row>
        <row r="986">
          <cell r="N986">
            <v>200</v>
          </cell>
        </row>
        <row r="987">
          <cell r="H987" t="str">
            <v>41132319751024054X</v>
          </cell>
          <cell r="I987" t="str">
            <v>上集镇</v>
          </cell>
          <cell r="J987" t="str">
            <v>罗池贯社区</v>
          </cell>
          <cell r="K987" t="str">
            <v>本人/户主</v>
          </cell>
          <cell r="L987" t="str">
            <v>2013、1</v>
          </cell>
          <cell r="M987" t="str">
            <v>孩子唐氏综合症</v>
          </cell>
          <cell r="N987">
            <v>200</v>
          </cell>
        </row>
        <row r="988">
          <cell r="H988" t="str">
            <v>412927194904150016</v>
          </cell>
          <cell r="I988" t="str">
            <v>龙城街道</v>
          </cell>
          <cell r="J988" t="str">
            <v>上集社区</v>
          </cell>
          <cell r="K988" t="str">
            <v>兄弟姐妹</v>
          </cell>
        </row>
        <row r="988">
          <cell r="N988">
            <v>330</v>
          </cell>
        </row>
        <row r="989">
          <cell r="H989" t="str">
            <v>412927195605020013</v>
          </cell>
          <cell r="I989" t="str">
            <v>龙城街道</v>
          </cell>
          <cell r="J989" t="str">
            <v>上集社区</v>
          </cell>
          <cell r="K989" t="str">
            <v>本人/户主</v>
          </cell>
          <cell r="L989" t="str">
            <v>2006、6</v>
          </cell>
          <cell r="M989" t="str">
            <v>年老，有病</v>
          </cell>
          <cell r="N989">
            <v>330</v>
          </cell>
        </row>
        <row r="990">
          <cell r="H990" t="str">
            <v>411323196804133059</v>
          </cell>
          <cell r="I990" t="str">
            <v>老城镇</v>
          </cell>
          <cell r="J990" t="str">
            <v>秧田村</v>
          </cell>
          <cell r="K990" t="str">
            <v>本人/户主</v>
          </cell>
          <cell r="L990" t="str">
            <v>2006、12</v>
          </cell>
          <cell r="M990" t="str">
            <v>失业</v>
          </cell>
          <cell r="N990">
            <v>435</v>
          </cell>
        </row>
        <row r="991">
          <cell r="H991" t="str">
            <v>411323198610295331</v>
          </cell>
          <cell r="I991" t="str">
            <v>香花镇</v>
          </cell>
          <cell r="J991" t="str">
            <v>香南村</v>
          </cell>
          <cell r="K991" t="str">
            <v>本人/户主</v>
          </cell>
          <cell r="L991" t="str">
            <v>2013、1</v>
          </cell>
          <cell r="M991" t="str">
            <v>残疾</v>
          </cell>
          <cell r="N991">
            <v>465</v>
          </cell>
        </row>
        <row r="992">
          <cell r="H992" t="str">
            <v>412927195201270016</v>
          </cell>
          <cell r="I992" t="str">
            <v>商圣街道</v>
          </cell>
          <cell r="J992" t="str">
            <v>冬青社区</v>
          </cell>
          <cell r="K992" t="str">
            <v>配偶</v>
          </cell>
        </row>
        <row r="992">
          <cell r="N992">
            <v>245</v>
          </cell>
        </row>
        <row r="993">
          <cell r="H993" t="str">
            <v>412927194910100023</v>
          </cell>
          <cell r="I993" t="str">
            <v>商圣街道</v>
          </cell>
          <cell r="J993" t="str">
            <v>冬青社区</v>
          </cell>
          <cell r="K993" t="str">
            <v>本人/户主</v>
          </cell>
          <cell r="L993" t="str">
            <v>2018、8</v>
          </cell>
          <cell r="M993" t="str">
            <v>无业、失地、患食道癌</v>
          </cell>
          <cell r="N993">
            <v>245</v>
          </cell>
        </row>
        <row r="994">
          <cell r="H994" t="str">
            <v>412927194001052642</v>
          </cell>
          <cell r="I994" t="str">
            <v>金河镇</v>
          </cell>
          <cell r="J994" t="str">
            <v>金汇社区</v>
          </cell>
          <cell r="K994" t="str">
            <v>本人/户主</v>
          </cell>
          <cell r="L994" t="str">
            <v>2017、11</v>
          </cell>
          <cell r="M994" t="str">
            <v>年老、有病</v>
          </cell>
          <cell r="N994">
            <v>375</v>
          </cell>
        </row>
        <row r="995">
          <cell r="H995" t="str">
            <v>412927194112104425</v>
          </cell>
          <cell r="I995" t="str">
            <v>盛湾镇</v>
          </cell>
          <cell r="J995" t="str">
            <v>盛湾村</v>
          </cell>
          <cell r="K995" t="str">
            <v>父母</v>
          </cell>
        </row>
        <row r="995">
          <cell r="N995">
            <v>335</v>
          </cell>
        </row>
        <row r="996">
          <cell r="H996" t="str">
            <v>412927197411244616</v>
          </cell>
          <cell r="I996" t="str">
            <v>盛湾镇</v>
          </cell>
          <cell r="J996" t="str">
            <v>盛湾村</v>
          </cell>
          <cell r="K996" t="str">
            <v>本人/户主</v>
          </cell>
          <cell r="L996" t="str">
            <v>2011、7</v>
          </cell>
          <cell r="M996" t="str">
            <v>精神病</v>
          </cell>
          <cell r="N996">
            <v>335</v>
          </cell>
        </row>
        <row r="997">
          <cell r="H997" t="str">
            <v>411323196403213015</v>
          </cell>
          <cell r="I997" t="str">
            <v>老城镇</v>
          </cell>
          <cell r="J997" t="str">
            <v>秧田村</v>
          </cell>
          <cell r="K997" t="str">
            <v>本人/户主</v>
          </cell>
          <cell r="L997" t="str">
            <v>2020、7</v>
          </cell>
          <cell r="M997" t="str">
            <v>尿毒症</v>
          </cell>
          <cell r="N997">
            <v>480</v>
          </cell>
        </row>
        <row r="998">
          <cell r="H998" t="str">
            <v>411323196302223011</v>
          </cell>
          <cell r="I998" t="str">
            <v>上集镇</v>
          </cell>
          <cell r="J998" t="str">
            <v>梁洼村</v>
          </cell>
          <cell r="K998" t="str">
            <v>本人/户主</v>
          </cell>
          <cell r="L998" t="str">
            <v>2006、6</v>
          </cell>
          <cell r="M998" t="str">
            <v>失业</v>
          </cell>
          <cell r="N998">
            <v>405</v>
          </cell>
        </row>
        <row r="999">
          <cell r="H999" t="str">
            <v>411323198801020031</v>
          </cell>
          <cell r="I999" t="str">
            <v>龙城街道</v>
          </cell>
          <cell r="J999" t="str">
            <v>上集社区</v>
          </cell>
          <cell r="K999" t="str">
            <v>本人/户主</v>
          </cell>
          <cell r="L999" t="str">
            <v>2006、12</v>
          </cell>
          <cell r="M999" t="str">
            <v>残疾</v>
          </cell>
          <cell r="N999">
            <v>480</v>
          </cell>
        </row>
        <row r="1000">
          <cell r="H1000" t="str">
            <v>41292719420912262X</v>
          </cell>
          <cell r="I1000" t="str">
            <v>金河镇</v>
          </cell>
          <cell r="J1000" t="str">
            <v>金汇社区</v>
          </cell>
          <cell r="K1000" t="str">
            <v>本人/户主</v>
          </cell>
          <cell r="L1000" t="str">
            <v>2016、4</v>
          </cell>
          <cell r="M1000" t="str">
            <v>年老、有病</v>
          </cell>
          <cell r="N1000">
            <v>375</v>
          </cell>
        </row>
        <row r="1001">
          <cell r="H1001" t="str">
            <v>412927196408270018</v>
          </cell>
          <cell r="I1001" t="str">
            <v>金河镇</v>
          </cell>
          <cell r="J1001" t="str">
            <v>金源社区</v>
          </cell>
          <cell r="K1001" t="str">
            <v>本人/户主</v>
          </cell>
          <cell r="L1001" t="str">
            <v>2015、7</v>
          </cell>
          <cell r="M1001" t="str">
            <v>失业，孩子上大学</v>
          </cell>
          <cell r="N1001">
            <v>475</v>
          </cell>
        </row>
        <row r="1002">
          <cell r="H1002" t="str">
            <v>411323200010300053</v>
          </cell>
          <cell r="I1002" t="str">
            <v>龙城街道</v>
          </cell>
          <cell r="J1002" t="str">
            <v>西湾社区</v>
          </cell>
          <cell r="K1002" t="str">
            <v>子</v>
          </cell>
        </row>
        <row r="1002">
          <cell r="N1002">
            <v>285</v>
          </cell>
        </row>
        <row r="1003">
          <cell r="H1003" t="str">
            <v>412927197409110037</v>
          </cell>
          <cell r="I1003" t="str">
            <v>龙城街道</v>
          </cell>
          <cell r="J1003" t="str">
            <v>西湾社区</v>
          </cell>
          <cell r="K1003" t="str">
            <v>本人/户主</v>
          </cell>
          <cell r="L1003" t="str">
            <v>2014、10</v>
          </cell>
          <cell r="M1003" t="str">
            <v>中风偏瘫</v>
          </cell>
          <cell r="N1003">
            <v>285</v>
          </cell>
        </row>
        <row r="1004">
          <cell r="H1004" t="str">
            <v>412927197609150105</v>
          </cell>
          <cell r="I1004" t="str">
            <v>商圣街道</v>
          </cell>
          <cell r="J1004" t="str">
            <v>狮子路社区</v>
          </cell>
          <cell r="K1004" t="str">
            <v>本人/户主</v>
          </cell>
          <cell r="L1004" t="str">
            <v>2010、1</v>
          </cell>
          <cell r="M1004" t="str">
            <v>疾病</v>
          </cell>
          <cell r="N1004">
            <v>170</v>
          </cell>
        </row>
        <row r="1005">
          <cell r="H1005" t="str">
            <v>412901197606151053</v>
          </cell>
          <cell r="I1005" t="str">
            <v>商圣街道</v>
          </cell>
          <cell r="J1005" t="str">
            <v>狮子路社区</v>
          </cell>
          <cell r="K1005" t="str">
            <v>配偶</v>
          </cell>
        </row>
        <row r="1005">
          <cell r="N1005">
            <v>170</v>
          </cell>
        </row>
        <row r="1006">
          <cell r="H1006" t="str">
            <v>411323200101150070</v>
          </cell>
          <cell r="I1006" t="str">
            <v>商圣街道</v>
          </cell>
          <cell r="J1006" t="str">
            <v>狮子路社区</v>
          </cell>
          <cell r="K1006" t="str">
            <v>子</v>
          </cell>
        </row>
        <row r="1006">
          <cell r="N1006">
            <v>170</v>
          </cell>
        </row>
        <row r="1007">
          <cell r="H1007" t="str">
            <v>411326201107270026</v>
          </cell>
          <cell r="I1007" t="str">
            <v>商圣街道</v>
          </cell>
          <cell r="J1007" t="str">
            <v>狮子路社区</v>
          </cell>
          <cell r="K1007" t="str">
            <v>女</v>
          </cell>
        </row>
        <row r="1007">
          <cell r="N1007">
            <v>160</v>
          </cell>
        </row>
        <row r="1008">
          <cell r="H1008" t="str">
            <v>411323198810153020</v>
          </cell>
          <cell r="I1008" t="str">
            <v>老城镇</v>
          </cell>
          <cell r="J1008" t="str">
            <v>穆山村</v>
          </cell>
          <cell r="K1008" t="str">
            <v>本人/户主</v>
          </cell>
          <cell r="L1008" t="str">
            <v>2010、1</v>
          </cell>
          <cell r="M1008" t="str">
            <v>精神残疾</v>
          </cell>
          <cell r="N1008">
            <v>430</v>
          </cell>
        </row>
        <row r="1009">
          <cell r="H1009" t="str">
            <v>41132320010430002X</v>
          </cell>
          <cell r="I1009" t="str">
            <v>商圣街道</v>
          </cell>
          <cell r="J1009" t="str">
            <v>冬青社区</v>
          </cell>
          <cell r="K1009" t="str">
            <v>女</v>
          </cell>
        </row>
        <row r="1009">
          <cell r="N1009">
            <v>210</v>
          </cell>
        </row>
        <row r="1010">
          <cell r="H1010" t="str">
            <v>412927196405190047</v>
          </cell>
          <cell r="I1010" t="str">
            <v>商圣街道</v>
          </cell>
          <cell r="J1010" t="str">
            <v>冬青社区</v>
          </cell>
          <cell r="K1010" t="str">
            <v>本人/户主</v>
          </cell>
          <cell r="L1010" t="str">
            <v>2017、10</v>
          </cell>
          <cell r="M1010" t="str">
            <v>丧偶、有病</v>
          </cell>
          <cell r="N1010">
            <v>210</v>
          </cell>
        </row>
        <row r="1011">
          <cell r="H1011" t="str">
            <v>412927197311224466</v>
          </cell>
          <cell r="I1011" t="str">
            <v>盛湾镇</v>
          </cell>
          <cell r="J1011" t="str">
            <v>胡营村</v>
          </cell>
          <cell r="K1011" t="str">
            <v>本人/户主</v>
          </cell>
          <cell r="L1011" t="str">
            <v>2010、1</v>
          </cell>
          <cell r="M1011" t="str">
            <v>失业</v>
          </cell>
          <cell r="N1011">
            <v>295</v>
          </cell>
        </row>
        <row r="1012">
          <cell r="H1012" t="str">
            <v>412927196206210041</v>
          </cell>
          <cell r="I1012" t="str">
            <v>上集镇</v>
          </cell>
          <cell r="J1012" t="str">
            <v>程营社区</v>
          </cell>
          <cell r="K1012" t="str">
            <v>本人/户主</v>
          </cell>
          <cell r="L1012" t="str">
            <v>2006、6</v>
          </cell>
          <cell r="M1012" t="str">
            <v>缺乏劳动力</v>
          </cell>
          <cell r="N1012">
            <v>455</v>
          </cell>
        </row>
        <row r="1013">
          <cell r="H1013" t="str">
            <v>411323199209190028</v>
          </cell>
          <cell r="I1013" t="str">
            <v>龙城街道</v>
          </cell>
          <cell r="J1013" t="str">
            <v>西湾社区</v>
          </cell>
          <cell r="K1013" t="str">
            <v>本人/户主</v>
          </cell>
          <cell r="L1013" t="str">
            <v>2018、5</v>
          </cell>
          <cell r="M1013" t="str">
            <v>精神残疾</v>
          </cell>
          <cell r="N1013">
            <v>405</v>
          </cell>
        </row>
        <row r="1014">
          <cell r="H1014" t="str">
            <v>411323198611222126</v>
          </cell>
          <cell r="I1014" t="str">
            <v>马蹬镇</v>
          </cell>
          <cell r="J1014" t="str">
            <v>马蹬社区</v>
          </cell>
          <cell r="K1014" t="str">
            <v>配偶</v>
          </cell>
        </row>
        <row r="1014">
          <cell r="N1014">
            <v>250</v>
          </cell>
        </row>
        <row r="1015">
          <cell r="H1015" t="str">
            <v>411323198303086978</v>
          </cell>
          <cell r="I1015" t="str">
            <v>马蹬镇</v>
          </cell>
          <cell r="J1015" t="str">
            <v>马蹬社区</v>
          </cell>
          <cell r="K1015" t="str">
            <v>本人/户主</v>
          </cell>
          <cell r="L1015" t="str">
            <v>2006、6</v>
          </cell>
          <cell r="M1015" t="str">
            <v>残疾</v>
          </cell>
          <cell r="N1015">
            <v>250</v>
          </cell>
        </row>
        <row r="1016">
          <cell r="H1016" t="str">
            <v>411323198309111433</v>
          </cell>
          <cell r="I1016" t="str">
            <v>西簧乡</v>
          </cell>
          <cell r="J1016" t="str">
            <v>河北营村</v>
          </cell>
          <cell r="K1016" t="str">
            <v>配偶</v>
          </cell>
        </row>
        <row r="1016">
          <cell r="N1016">
            <v>220</v>
          </cell>
        </row>
        <row r="1017">
          <cell r="H1017" t="str">
            <v>411326201307180025</v>
          </cell>
          <cell r="I1017" t="str">
            <v>西簧乡</v>
          </cell>
          <cell r="J1017" t="str">
            <v>河北营村</v>
          </cell>
          <cell r="K1017" t="str">
            <v>女</v>
          </cell>
        </row>
        <row r="1017">
          <cell r="N1017">
            <v>220</v>
          </cell>
        </row>
        <row r="1018">
          <cell r="H1018" t="str">
            <v>41132319870401174X</v>
          </cell>
          <cell r="I1018" t="str">
            <v>西簧乡</v>
          </cell>
          <cell r="J1018" t="str">
            <v>河北营村</v>
          </cell>
          <cell r="K1018" t="str">
            <v>本人/户主</v>
          </cell>
          <cell r="L1018" t="str">
            <v>2014、7</v>
          </cell>
          <cell r="M1018" t="str">
            <v>残疾</v>
          </cell>
          <cell r="N1018">
            <v>210</v>
          </cell>
        </row>
        <row r="1019">
          <cell r="H1019" t="str">
            <v>411323198408242113</v>
          </cell>
          <cell r="I1019" t="str">
            <v>香花镇</v>
          </cell>
          <cell r="J1019" t="str">
            <v>香北村</v>
          </cell>
          <cell r="K1019" t="str">
            <v>本人/户主</v>
          </cell>
          <cell r="L1019" t="str">
            <v>2006、12</v>
          </cell>
          <cell r="M1019" t="str">
            <v>疾病</v>
          </cell>
          <cell r="N1019">
            <v>475</v>
          </cell>
        </row>
        <row r="1020">
          <cell r="H1020" t="str">
            <v>412927195804155324</v>
          </cell>
          <cell r="I1020" t="str">
            <v>荆紫关镇</v>
          </cell>
          <cell r="J1020" t="str">
            <v>南街村</v>
          </cell>
          <cell r="K1020" t="str">
            <v>本人/户主</v>
          </cell>
          <cell r="L1020" t="str">
            <v>2012、1</v>
          </cell>
          <cell r="M1020" t="str">
            <v>精神残疾</v>
          </cell>
          <cell r="N1020">
            <v>435</v>
          </cell>
        </row>
        <row r="1021">
          <cell r="H1021" t="str">
            <v>411323199911230042</v>
          </cell>
          <cell r="I1021" t="str">
            <v>上集镇</v>
          </cell>
          <cell r="J1021" t="str">
            <v>周岭村</v>
          </cell>
          <cell r="K1021" t="str">
            <v>本人/户主</v>
          </cell>
          <cell r="L1021" t="str">
            <v>2006、6</v>
          </cell>
          <cell r="M1021" t="str">
            <v>缺乏劳动力</v>
          </cell>
          <cell r="N1021">
            <v>465</v>
          </cell>
        </row>
        <row r="1022">
          <cell r="H1022" t="str">
            <v>412927195712246915</v>
          </cell>
          <cell r="I1022" t="str">
            <v>龙城街道</v>
          </cell>
          <cell r="J1022" t="str">
            <v>郑湾社区</v>
          </cell>
          <cell r="K1022" t="str">
            <v>本人/户主</v>
          </cell>
          <cell r="L1022" t="str">
            <v>2006、6</v>
          </cell>
          <cell r="M1022" t="str">
            <v>缺乏劳动力、</v>
          </cell>
          <cell r="N1022">
            <v>470</v>
          </cell>
        </row>
        <row r="1023">
          <cell r="H1023" t="str">
            <v>412927194702091716</v>
          </cell>
          <cell r="I1023" t="str">
            <v>寺湾镇</v>
          </cell>
          <cell r="J1023" t="str">
            <v>大峪沟村</v>
          </cell>
          <cell r="K1023" t="str">
            <v>本人/户主</v>
          </cell>
          <cell r="L1023" t="str">
            <v>2010、4</v>
          </cell>
          <cell r="M1023" t="str">
            <v>缺乏劳动力</v>
          </cell>
          <cell r="N1023">
            <v>320</v>
          </cell>
        </row>
        <row r="1024">
          <cell r="H1024" t="str">
            <v>411323199907305312</v>
          </cell>
          <cell r="I1024" t="str">
            <v>香花镇</v>
          </cell>
          <cell r="J1024" t="str">
            <v>张寨村</v>
          </cell>
          <cell r="K1024" t="str">
            <v>子</v>
          </cell>
        </row>
        <row r="1024">
          <cell r="N1024">
            <v>340</v>
          </cell>
        </row>
        <row r="1025">
          <cell r="H1025" t="str">
            <v>412927196211055373</v>
          </cell>
          <cell r="I1025" t="str">
            <v>香花镇</v>
          </cell>
          <cell r="J1025" t="str">
            <v>张寨村</v>
          </cell>
          <cell r="K1025" t="str">
            <v>本人/户主</v>
          </cell>
          <cell r="L1025" t="str">
            <v>2006、6</v>
          </cell>
          <cell r="M1025" t="str">
            <v>疾病</v>
          </cell>
          <cell r="N1025">
            <v>340</v>
          </cell>
        </row>
        <row r="1026">
          <cell r="H1026" t="str">
            <v>412927197212162116</v>
          </cell>
          <cell r="I1026" t="str">
            <v>荆紫关镇</v>
          </cell>
          <cell r="J1026" t="str">
            <v>南街村</v>
          </cell>
          <cell r="K1026" t="str">
            <v>本人/户主</v>
          </cell>
          <cell r="L1026" t="str">
            <v>2014、1</v>
          </cell>
          <cell r="M1026" t="str">
            <v>失业，有病</v>
          </cell>
          <cell r="N1026">
            <v>355</v>
          </cell>
        </row>
        <row r="1027">
          <cell r="H1027" t="str">
            <v>41132319770810536X</v>
          </cell>
          <cell r="I1027" t="str">
            <v>香花镇</v>
          </cell>
          <cell r="J1027" t="str">
            <v>张寨村</v>
          </cell>
          <cell r="K1027" t="str">
            <v>本人/户主</v>
          </cell>
          <cell r="L1027" t="str">
            <v>2006、6</v>
          </cell>
          <cell r="M1027" t="str">
            <v>残疾</v>
          </cell>
          <cell r="N1027">
            <v>405</v>
          </cell>
        </row>
        <row r="1028">
          <cell r="H1028" t="str">
            <v>41292719460401002X</v>
          </cell>
          <cell r="I1028" t="str">
            <v>商圣街道</v>
          </cell>
          <cell r="J1028" t="str">
            <v>幸福社区</v>
          </cell>
          <cell r="K1028" t="str">
            <v>配偶</v>
          </cell>
        </row>
        <row r="1028">
          <cell r="N1028">
            <v>290</v>
          </cell>
        </row>
        <row r="1029">
          <cell r="H1029" t="str">
            <v>412927196707150016</v>
          </cell>
          <cell r="I1029" t="str">
            <v>商圣街道</v>
          </cell>
          <cell r="J1029" t="str">
            <v>幸福社区</v>
          </cell>
          <cell r="K1029" t="str">
            <v>本人/户主</v>
          </cell>
          <cell r="L1029" t="str">
            <v>2007、1</v>
          </cell>
          <cell r="M1029" t="str">
            <v>缺乏劳动力</v>
          </cell>
          <cell r="N1029">
            <v>290</v>
          </cell>
        </row>
        <row r="1030">
          <cell r="H1030" t="str">
            <v>412927195004085890</v>
          </cell>
          <cell r="I1030" t="str">
            <v>九重镇</v>
          </cell>
          <cell r="J1030" t="str">
            <v>九重村</v>
          </cell>
          <cell r="K1030" t="str">
            <v>本人/户主</v>
          </cell>
          <cell r="L1030" t="str">
            <v>2018、10</v>
          </cell>
          <cell r="M1030" t="str">
            <v>年老、无业</v>
          </cell>
          <cell r="N1030">
            <v>415</v>
          </cell>
        </row>
        <row r="1031">
          <cell r="H1031" t="str">
            <v>411323196903146939</v>
          </cell>
          <cell r="I1031" t="str">
            <v>荆紫关镇</v>
          </cell>
          <cell r="J1031" t="str">
            <v>北街村</v>
          </cell>
          <cell r="K1031" t="str">
            <v>本人/户主</v>
          </cell>
          <cell r="L1031" t="str">
            <v>2006、12</v>
          </cell>
          <cell r="M1031" t="str">
            <v>失业</v>
          </cell>
          <cell r="N1031">
            <v>435</v>
          </cell>
        </row>
        <row r="1032">
          <cell r="H1032" t="str">
            <v>412927197202240037</v>
          </cell>
          <cell r="I1032" t="str">
            <v>商圣街道</v>
          </cell>
          <cell r="J1032" t="str">
            <v>顺风社区</v>
          </cell>
          <cell r="K1032" t="str">
            <v>本人/户主</v>
          </cell>
          <cell r="L1032" t="str">
            <v>2011、1</v>
          </cell>
          <cell r="M1032" t="str">
            <v>重病</v>
          </cell>
          <cell r="N1032">
            <v>435</v>
          </cell>
        </row>
        <row r="1033">
          <cell r="H1033" t="str">
            <v>411323200003250027</v>
          </cell>
          <cell r="I1033" t="str">
            <v>商圣街道</v>
          </cell>
          <cell r="J1033" t="str">
            <v>冬青社区</v>
          </cell>
          <cell r="K1033" t="str">
            <v>孙子、孙女或外孙子、外孙女</v>
          </cell>
        </row>
        <row r="1033">
          <cell r="N1033">
            <v>290</v>
          </cell>
        </row>
        <row r="1034">
          <cell r="H1034" t="str">
            <v>412927194506020013</v>
          </cell>
          <cell r="I1034" t="str">
            <v>商圣街道</v>
          </cell>
          <cell r="J1034" t="str">
            <v>冬青社区</v>
          </cell>
          <cell r="K1034" t="str">
            <v>本人/户主</v>
          </cell>
          <cell r="L1034" t="str">
            <v>2018、8</v>
          </cell>
          <cell r="M1034" t="str">
            <v>年老、丧子</v>
          </cell>
          <cell r="N1034">
            <v>290</v>
          </cell>
        </row>
        <row r="1035">
          <cell r="H1035" t="str">
            <v>412927196903150056</v>
          </cell>
          <cell r="I1035" t="str">
            <v>龙城街道</v>
          </cell>
          <cell r="J1035" t="str">
            <v>郑湾社区</v>
          </cell>
          <cell r="K1035" t="str">
            <v>配偶</v>
          </cell>
        </row>
        <row r="1035">
          <cell r="N1035">
            <v>180</v>
          </cell>
        </row>
        <row r="1036">
          <cell r="H1036" t="str">
            <v>411323200409210033</v>
          </cell>
          <cell r="I1036" t="str">
            <v>龙城街道</v>
          </cell>
          <cell r="J1036" t="str">
            <v>郑湾社区</v>
          </cell>
          <cell r="K1036" t="str">
            <v>子</v>
          </cell>
        </row>
        <row r="1036">
          <cell r="N1036">
            <v>180</v>
          </cell>
        </row>
        <row r="1037">
          <cell r="H1037" t="str">
            <v>412927196807063040</v>
          </cell>
          <cell r="I1037" t="str">
            <v>龙城街道</v>
          </cell>
          <cell r="J1037" t="str">
            <v>郑湾社区</v>
          </cell>
          <cell r="K1037" t="str">
            <v>本人/户主</v>
          </cell>
          <cell r="L1037" t="str">
            <v>2018、2</v>
          </cell>
          <cell r="M1037" t="str">
            <v>残疾、孩子上学</v>
          </cell>
          <cell r="N1037">
            <v>180</v>
          </cell>
        </row>
        <row r="1038">
          <cell r="H1038" t="str">
            <v>411323197105015947</v>
          </cell>
          <cell r="I1038" t="str">
            <v>九重镇</v>
          </cell>
          <cell r="J1038" t="str">
            <v>九重村</v>
          </cell>
          <cell r="K1038" t="str">
            <v>本人/户主</v>
          </cell>
          <cell r="L1038" t="str">
            <v>2018、8</v>
          </cell>
          <cell r="M1038" t="str">
            <v>聋哑残疾</v>
          </cell>
          <cell r="N1038">
            <v>455</v>
          </cell>
        </row>
        <row r="1039">
          <cell r="H1039" t="str">
            <v>412927196510204439</v>
          </cell>
          <cell r="I1039" t="str">
            <v>盛湾镇</v>
          </cell>
          <cell r="J1039" t="str">
            <v>上王沟村</v>
          </cell>
          <cell r="K1039" t="str">
            <v>本人/户主</v>
          </cell>
          <cell r="L1039" t="str">
            <v>2009、7</v>
          </cell>
          <cell r="M1039" t="str">
            <v>失业</v>
          </cell>
          <cell r="N1039">
            <v>495</v>
          </cell>
        </row>
        <row r="1040">
          <cell r="H1040" t="str">
            <v>411323200105300013</v>
          </cell>
          <cell r="I1040" t="str">
            <v>龙城街道</v>
          </cell>
          <cell r="J1040" t="str">
            <v>上集社区</v>
          </cell>
          <cell r="K1040" t="str">
            <v>长子</v>
          </cell>
        </row>
        <row r="1040">
          <cell r="N1040">
            <v>240</v>
          </cell>
        </row>
        <row r="1041">
          <cell r="H1041" t="str">
            <v>412927196808076919</v>
          </cell>
          <cell r="I1041" t="str">
            <v>龙城街道</v>
          </cell>
          <cell r="J1041" t="str">
            <v>上集社区</v>
          </cell>
          <cell r="K1041" t="str">
            <v>本人/户主</v>
          </cell>
          <cell r="L1041" t="str">
            <v>2020、7</v>
          </cell>
          <cell r="M1041" t="str">
            <v>患脑血栓</v>
          </cell>
          <cell r="N1041">
            <v>240</v>
          </cell>
        </row>
        <row r="1042">
          <cell r="H1042" t="str">
            <v>412927196212270016</v>
          </cell>
          <cell r="I1042" t="str">
            <v>商圣街道</v>
          </cell>
          <cell r="J1042" t="str">
            <v>狮子路社区</v>
          </cell>
          <cell r="K1042" t="str">
            <v>本人/户主</v>
          </cell>
          <cell r="L1042" t="str">
            <v>2017、8</v>
          </cell>
          <cell r="M1042" t="str">
            <v>精神分裂</v>
          </cell>
          <cell r="N1042">
            <v>475</v>
          </cell>
        </row>
        <row r="1043">
          <cell r="H1043" t="str">
            <v>412927197001020038</v>
          </cell>
          <cell r="I1043" t="str">
            <v>龙城街道</v>
          </cell>
          <cell r="J1043" t="str">
            <v>春风社区</v>
          </cell>
          <cell r="K1043" t="str">
            <v>配偶</v>
          </cell>
        </row>
        <row r="1043">
          <cell r="N1043">
            <v>140</v>
          </cell>
        </row>
        <row r="1044">
          <cell r="H1044" t="str">
            <v>411323200308200039</v>
          </cell>
          <cell r="I1044" t="str">
            <v>龙城街道</v>
          </cell>
          <cell r="J1044" t="str">
            <v>春风社区</v>
          </cell>
          <cell r="K1044" t="str">
            <v>子</v>
          </cell>
        </row>
        <row r="1044">
          <cell r="N1044">
            <v>140</v>
          </cell>
        </row>
        <row r="1045">
          <cell r="H1045" t="str">
            <v>411323200308200047</v>
          </cell>
          <cell r="I1045" t="str">
            <v>龙城街道</v>
          </cell>
          <cell r="J1045" t="str">
            <v>春风社区</v>
          </cell>
          <cell r="K1045" t="str">
            <v>女</v>
          </cell>
        </row>
        <row r="1045">
          <cell r="N1045">
            <v>140</v>
          </cell>
        </row>
        <row r="1046">
          <cell r="H1046" t="str">
            <v>412927197106160088</v>
          </cell>
          <cell r="I1046" t="str">
            <v>龙城街道</v>
          </cell>
          <cell r="J1046" t="str">
            <v>春风社区</v>
          </cell>
          <cell r="K1046" t="str">
            <v>本人/户主</v>
          </cell>
          <cell r="L1046" t="str">
            <v>2006、6</v>
          </cell>
          <cell r="M1046" t="str">
            <v>疾病</v>
          </cell>
          <cell r="N1046">
            <v>150</v>
          </cell>
        </row>
        <row r="1047">
          <cell r="H1047" t="str">
            <v>411323200204012666</v>
          </cell>
          <cell r="I1047" t="str">
            <v>龙城街道</v>
          </cell>
          <cell r="J1047" t="str">
            <v>上集社区</v>
          </cell>
          <cell r="K1047" t="str">
            <v>女</v>
          </cell>
        </row>
        <row r="1047">
          <cell r="N1047">
            <v>305</v>
          </cell>
        </row>
        <row r="1048">
          <cell r="H1048" t="str">
            <v>412927196509200043</v>
          </cell>
          <cell r="I1048" t="str">
            <v>龙城街道</v>
          </cell>
          <cell r="J1048" t="str">
            <v>上集社区</v>
          </cell>
          <cell r="K1048" t="str">
            <v>本人/户主</v>
          </cell>
          <cell r="L1048" t="str">
            <v>2018、4</v>
          </cell>
          <cell r="M1048" t="str">
            <v>肢体二级残、孩子上学</v>
          </cell>
          <cell r="N1048">
            <v>305</v>
          </cell>
        </row>
        <row r="1049">
          <cell r="H1049" t="str">
            <v>411323197608240601</v>
          </cell>
          <cell r="I1049" t="str">
            <v>龙城街道</v>
          </cell>
          <cell r="J1049" t="str">
            <v>春风社区</v>
          </cell>
          <cell r="K1049" t="str">
            <v>配偶</v>
          </cell>
        </row>
        <row r="1049">
          <cell r="N1049">
            <v>160</v>
          </cell>
        </row>
        <row r="1050">
          <cell r="H1050" t="str">
            <v>411323200204170031</v>
          </cell>
          <cell r="I1050" t="str">
            <v>龙城街道</v>
          </cell>
          <cell r="J1050" t="str">
            <v>春风社区</v>
          </cell>
          <cell r="K1050" t="str">
            <v>子</v>
          </cell>
        </row>
        <row r="1050">
          <cell r="N1050">
            <v>160</v>
          </cell>
        </row>
        <row r="1051">
          <cell r="H1051" t="str">
            <v>411323200007060028</v>
          </cell>
          <cell r="I1051" t="str">
            <v>龙城街道</v>
          </cell>
          <cell r="J1051" t="str">
            <v>春风社区</v>
          </cell>
          <cell r="K1051" t="str">
            <v>女</v>
          </cell>
        </row>
        <row r="1051">
          <cell r="N1051">
            <v>160</v>
          </cell>
        </row>
        <row r="1052">
          <cell r="H1052" t="str">
            <v>41292719780428001X</v>
          </cell>
          <cell r="I1052" t="str">
            <v>龙城街道</v>
          </cell>
          <cell r="J1052" t="str">
            <v>春风社区</v>
          </cell>
          <cell r="K1052" t="str">
            <v>本人/户主</v>
          </cell>
          <cell r="L1052" t="str">
            <v>2006、6</v>
          </cell>
          <cell r="M1052" t="str">
            <v>失业</v>
          </cell>
          <cell r="N1052">
            <v>170</v>
          </cell>
        </row>
        <row r="1053">
          <cell r="H1053" t="str">
            <v>411323198010281411</v>
          </cell>
          <cell r="I1053" t="str">
            <v>西簧乡</v>
          </cell>
          <cell r="J1053" t="str">
            <v>李湾村</v>
          </cell>
          <cell r="K1053" t="str">
            <v>本人/户主</v>
          </cell>
          <cell r="L1053" t="str">
            <v>2013、1</v>
          </cell>
          <cell r="M1053" t="str">
            <v>残疾</v>
          </cell>
          <cell r="N1053">
            <v>435</v>
          </cell>
        </row>
        <row r="1054">
          <cell r="H1054" t="str">
            <v>410421197502021066</v>
          </cell>
          <cell r="I1054" t="str">
            <v>龙城街道</v>
          </cell>
          <cell r="J1054" t="str">
            <v>西湾社区</v>
          </cell>
          <cell r="K1054" t="str">
            <v>本人/户主</v>
          </cell>
          <cell r="L1054" t="str">
            <v>2018、5</v>
          </cell>
          <cell r="M1054" t="str">
            <v>精神残疾</v>
          </cell>
          <cell r="N1054">
            <v>455</v>
          </cell>
        </row>
        <row r="1055">
          <cell r="H1055" t="str">
            <v>411323200212055826</v>
          </cell>
          <cell r="I1055" t="str">
            <v>上集镇</v>
          </cell>
          <cell r="J1055" t="str">
            <v>商圣社区</v>
          </cell>
          <cell r="K1055" t="str">
            <v>本人/户主</v>
          </cell>
          <cell r="L1055">
            <v>2016.8</v>
          </cell>
          <cell r="M1055" t="str">
            <v>患一型糖尿病</v>
          </cell>
          <cell r="N1055">
            <v>505</v>
          </cell>
        </row>
        <row r="1056">
          <cell r="H1056" t="str">
            <v>411323197512133828</v>
          </cell>
          <cell r="I1056" t="str">
            <v>商圣街道</v>
          </cell>
          <cell r="J1056" t="str">
            <v>冬青社区</v>
          </cell>
          <cell r="K1056" t="str">
            <v>配偶</v>
          </cell>
        </row>
        <row r="1056">
          <cell r="N1056">
            <v>180</v>
          </cell>
        </row>
        <row r="1057">
          <cell r="H1057" t="str">
            <v>412927194410260020</v>
          </cell>
          <cell r="I1057" t="str">
            <v>商圣街道</v>
          </cell>
          <cell r="J1057" t="str">
            <v>冬青社区</v>
          </cell>
          <cell r="K1057" t="str">
            <v>父母</v>
          </cell>
        </row>
        <row r="1057">
          <cell r="N1057">
            <v>180</v>
          </cell>
        </row>
        <row r="1058">
          <cell r="H1058" t="str">
            <v>412927197507010013</v>
          </cell>
          <cell r="I1058" t="str">
            <v>商圣街道</v>
          </cell>
          <cell r="J1058" t="str">
            <v>冬青社区</v>
          </cell>
          <cell r="K1058" t="str">
            <v>本人/户主</v>
          </cell>
          <cell r="L1058" t="str">
            <v>2017、12</v>
          </cell>
          <cell r="M1058" t="str">
            <v>残疾、孩子上大学</v>
          </cell>
          <cell r="N1058">
            <v>180</v>
          </cell>
        </row>
        <row r="1059">
          <cell r="H1059" t="str">
            <v>412927195807156381</v>
          </cell>
          <cell r="I1059" t="str">
            <v>厚坡镇</v>
          </cell>
          <cell r="J1059" t="str">
            <v>马王港村</v>
          </cell>
          <cell r="K1059" t="str">
            <v>本人/户主</v>
          </cell>
          <cell r="L1059" t="str">
            <v>2007、1</v>
          </cell>
          <cell r="M1059" t="str">
            <v>缺乏劳动力</v>
          </cell>
          <cell r="N1059">
            <v>455</v>
          </cell>
        </row>
        <row r="1060">
          <cell r="H1060" t="str">
            <v>411326200903300033</v>
          </cell>
          <cell r="I1060" t="str">
            <v>上集镇</v>
          </cell>
          <cell r="J1060" t="str">
            <v>罗池贯社区</v>
          </cell>
          <cell r="K1060" t="str">
            <v>子</v>
          </cell>
        </row>
        <row r="1060">
          <cell r="N1060">
            <v>240</v>
          </cell>
        </row>
        <row r="1061">
          <cell r="H1061" t="str">
            <v>41292719671026003X</v>
          </cell>
          <cell r="I1061" t="str">
            <v>上集镇</v>
          </cell>
          <cell r="J1061" t="str">
            <v>罗池贯社区</v>
          </cell>
          <cell r="K1061" t="str">
            <v>本人/户主</v>
          </cell>
          <cell r="L1061" t="str">
            <v>2019、1</v>
          </cell>
          <cell r="M1061" t="str">
            <v>失业、孩子上学</v>
          </cell>
          <cell r="N1061">
            <v>240</v>
          </cell>
        </row>
        <row r="1062">
          <cell r="H1062" t="str">
            <v>412927197412292118</v>
          </cell>
          <cell r="I1062" t="str">
            <v>荆紫关镇</v>
          </cell>
          <cell r="J1062" t="str">
            <v>孙家湾村</v>
          </cell>
          <cell r="K1062" t="str">
            <v>本人/户主</v>
          </cell>
          <cell r="L1062" t="str">
            <v>2021、4</v>
          </cell>
          <cell r="M1062" t="str">
            <v>无业，俩孩子上学</v>
          </cell>
          <cell r="N1062">
            <v>350</v>
          </cell>
        </row>
        <row r="1063">
          <cell r="H1063" t="str">
            <v>41292719720805004X</v>
          </cell>
          <cell r="I1063" t="str">
            <v>龙城街道</v>
          </cell>
          <cell r="J1063" t="str">
            <v>上集社区</v>
          </cell>
          <cell r="K1063" t="str">
            <v>子</v>
          </cell>
        </row>
        <row r="1063">
          <cell r="N1063">
            <v>270</v>
          </cell>
        </row>
        <row r="1064">
          <cell r="H1064" t="str">
            <v>411323200111060028</v>
          </cell>
          <cell r="I1064" t="str">
            <v>龙城街道</v>
          </cell>
          <cell r="J1064" t="str">
            <v>上集社区</v>
          </cell>
          <cell r="K1064" t="str">
            <v>本人/户主</v>
          </cell>
          <cell r="L1064" t="str">
            <v>2020、1</v>
          </cell>
          <cell r="M1064" t="str">
            <v>父亲心梗去世，卖房</v>
          </cell>
          <cell r="N1064">
            <v>270</v>
          </cell>
        </row>
        <row r="1065">
          <cell r="H1065" t="str">
            <v>411323199104300040</v>
          </cell>
          <cell r="I1065" t="str">
            <v>商圣街道</v>
          </cell>
          <cell r="J1065" t="str">
            <v>顺风社区</v>
          </cell>
          <cell r="K1065" t="str">
            <v>本人/户主</v>
          </cell>
          <cell r="L1065" t="str">
            <v>2016、3</v>
          </cell>
          <cell r="M1065" t="str">
            <v>精神分裂</v>
          </cell>
          <cell r="N1065">
            <v>475</v>
          </cell>
        </row>
        <row r="1066">
          <cell r="H1066" t="str">
            <v>411326200304040049</v>
          </cell>
          <cell r="I1066" t="str">
            <v>商圣街道</v>
          </cell>
          <cell r="J1066" t="str">
            <v>冬青社区</v>
          </cell>
          <cell r="K1066" t="str">
            <v>本人/户主</v>
          </cell>
          <cell r="L1066" t="str">
            <v>2011、1</v>
          </cell>
          <cell r="M1066" t="str">
            <v>爹死妈嫁</v>
          </cell>
          <cell r="N1066">
            <v>495</v>
          </cell>
        </row>
        <row r="1067">
          <cell r="H1067" t="str">
            <v>412927196906231150</v>
          </cell>
          <cell r="I1067" t="str">
            <v>毛堂乡</v>
          </cell>
          <cell r="J1067" t="str">
            <v>白树村</v>
          </cell>
          <cell r="K1067" t="str">
            <v>本人/户主</v>
          </cell>
          <cell r="L1067" t="str">
            <v>2009、1</v>
          </cell>
          <cell r="M1067" t="str">
            <v>失业</v>
          </cell>
          <cell r="N1067">
            <v>425</v>
          </cell>
        </row>
        <row r="1068">
          <cell r="H1068" t="str">
            <v>412927195808102123</v>
          </cell>
          <cell r="I1068" t="str">
            <v>荆紫关镇</v>
          </cell>
          <cell r="J1068" t="str">
            <v>北街村</v>
          </cell>
          <cell r="K1068" t="str">
            <v>本人/户主</v>
          </cell>
          <cell r="L1068" t="str">
            <v>2006、6</v>
          </cell>
          <cell r="M1068" t="str">
            <v>疾病</v>
          </cell>
          <cell r="N1068">
            <v>445</v>
          </cell>
        </row>
        <row r="1069">
          <cell r="H1069" t="str">
            <v>412927194009204444</v>
          </cell>
          <cell r="I1069" t="str">
            <v>龙城街道</v>
          </cell>
          <cell r="J1069" t="str">
            <v>郑湾社区</v>
          </cell>
          <cell r="K1069" t="str">
            <v>本人/户主</v>
          </cell>
          <cell r="L1069" t="str">
            <v>2010、1</v>
          </cell>
          <cell r="M1069" t="str">
            <v>年老、丧子</v>
          </cell>
          <cell r="N1069">
            <v>320</v>
          </cell>
        </row>
        <row r="1070">
          <cell r="H1070" t="str">
            <v>411323200201082642</v>
          </cell>
          <cell r="I1070" t="str">
            <v>龙城街道</v>
          </cell>
          <cell r="J1070" t="str">
            <v>上集社区</v>
          </cell>
          <cell r="K1070" t="str">
            <v>孙子、孙女或外孙子、外孙女</v>
          </cell>
        </row>
        <row r="1070">
          <cell r="N1070">
            <v>315</v>
          </cell>
        </row>
        <row r="1071">
          <cell r="H1071" t="str">
            <v>412927195107091142</v>
          </cell>
          <cell r="I1071" t="str">
            <v>龙城街道</v>
          </cell>
          <cell r="J1071" t="str">
            <v>上集社区</v>
          </cell>
          <cell r="K1071" t="str">
            <v>本人/户主</v>
          </cell>
          <cell r="L1071" t="str">
            <v>2018、12</v>
          </cell>
          <cell r="M1071" t="str">
            <v>年老、有病</v>
          </cell>
          <cell r="N1071">
            <v>355</v>
          </cell>
        </row>
        <row r="1072">
          <cell r="H1072" t="str">
            <v>412927196903230056</v>
          </cell>
          <cell r="I1072" t="str">
            <v>上集镇</v>
          </cell>
          <cell r="J1072" t="str">
            <v>光明社区委会</v>
          </cell>
          <cell r="K1072" t="str">
            <v>本人/户主</v>
          </cell>
          <cell r="L1072" t="str">
            <v>2019、1</v>
          </cell>
          <cell r="M1072" t="str">
            <v>重病</v>
          </cell>
          <cell r="N1072">
            <v>455</v>
          </cell>
        </row>
        <row r="1073">
          <cell r="H1073" t="str">
            <v>411323198106072665</v>
          </cell>
          <cell r="I1073" t="str">
            <v>商圣街道</v>
          </cell>
          <cell r="J1073" t="str">
            <v>狮子路社区</v>
          </cell>
          <cell r="K1073" t="str">
            <v>本人/户主</v>
          </cell>
          <cell r="L1073" t="str">
            <v>2014、10</v>
          </cell>
          <cell r="M1073" t="str">
            <v>残疾</v>
          </cell>
          <cell r="N1073">
            <v>435</v>
          </cell>
        </row>
        <row r="1074">
          <cell r="H1074" t="str">
            <v>412927194707140011</v>
          </cell>
          <cell r="I1074" t="str">
            <v>商圣街道</v>
          </cell>
          <cell r="J1074" t="str">
            <v>顺风社区</v>
          </cell>
          <cell r="K1074" t="str">
            <v>本人/户主</v>
          </cell>
          <cell r="L1074" t="str">
            <v>2018、8</v>
          </cell>
          <cell r="M1074" t="str">
            <v>丧偶、无业、患慢性病</v>
          </cell>
          <cell r="N1074">
            <v>255</v>
          </cell>
        </row>
        <row r="1075">
          <cell r="H1075" t="str">
            <v>411326198708085323</v>
          </cell>
          <cell r="I1075" t="str">
            <v>香花镇</v>
          </cell>
          <cell r="J1075" t="str">
            <v>香南村</v>
          </cell>
          <cell r="K1075" t="str">
            <v>本人/户主</v>
          </cell>
          <cell r="L1075" t="str">
            <v>2013、1</v>
          </cell>
          <cell r="M1075" t="str">
            <v>残疾</v>
          </cell>
          <cell r="N1075">
            <v>495</v>
          </cell>
        </row>
        <row r="1076">
          <cell r="H1076" t="str">
            <v>412927194202200015</v>
          </cell>
          <cell r="I1076" t="str">
            <v>商圣街道</v>
          </cell>
          <cell r="J1076" t="str">
            <v>冬青社区</v>
          </cell>
          <cell r="K1076" t="str">
            <v>本人/户主</v>
          </cell>
          <cell r="L1076" t="str">
            <v>2018、8</v>
          </cell>
          <cell r="M1076" t="str">
            <v>年老、孩子无业</v>
          </cell>
          <cell r="N1076">
            <v>355</v>
          </cell>
        </row>
        <row r="1077">
          <cell r="H1077" t="str">
            <v>411323199211100052</v>
          </cell>
          <cell r="I1077" t="str">
            <v>龙城街道</v>
          </cell>
          <cell r="J1077" t="str">
            <v>红旗社区</v>
          </cell>
          <cell r="K1077" t="str">
            <v>本人/户主</v>
          </cell>
          <cell r="L1077" t="str">
            <v>2021、5</v>
          </cell>
          <cell r="M1077" t="str">
            <v>患白血病</v>
          </cell>
          <cell r="N1077">
            <v>500</v>
          </cell>
        </row>
        <row r="1078">
          <cell r="H1078" t="str">
            <v>411323199903150018</v>
          </cell>
          <cell r="I1078" t="str">
            <v>上集镇</v>
          </cell>
          <cell r="J1078" t="str">
            <v>石板河村</v>
          </cell>
          <cell r="K1078" t="str">
            <v>本人/户主</v>
          </cell>
          <cell r="L1078" t="str">
            <v>2013、10</v>
          </cell>
          <cell r="M1078" t="str">
            <v>孤儿</v>
          </cell>
          <cell r="N1078">
            <v>495</v>
          </cell>
        </row>
        <row r="1079">
          <cell r="H1079" t="str">
            <v>412927195404246411</v>
          </cell>
          <cell r="I1079" t="str">
            <v>厚坡镇</v>
          </cell>
          <cell r="J1079" t="str">
            <v>小王营村</v>
          </cell>
          <cell r="K1079" t="str">
            <v>本人/户主</v>
          </cell>
          <cell r="L1079" t="str">
            <v>2018、7</v>
          </cell>
          <cell r="M1079" t="str">
            <v>中风致肢体残疾</v>
          </cell>
          <cell r="N1079">
            <v>455</v>
          </cell>
        </row>
        <row r="1080">
          <cell r="H1080" t="str">
            <v>412927196905250034</v>
          </cell>
          <cell r="I1080" t="str">
            <v>龙城街道</v>
          </cell>
          <cell r="J1080" t="str">
            <v>西湾社区</v>
          </cell>
          <cell r="K1080" t="str">
            <v>本人/户主</v>
          </cell>
          <cell r="L1080" t="str">
            <v>2007、1</v>
          </cell>
          <cell r="M1080" t="str">
            <v>失业</v>
          </cell>
          <cell r="N1080">
            <v>385</v>
          </cell>
        </row>
        <row r="1081">
          <cell r="H1081" t="str">
            <v>411323197507045321</v>
          </cell>
          <cell r="I1081" t="str">
            <v>香花镇</v>
          </cell>
          <cell r="J1081" t="str">
            <v>张寨村</v>
          </cell>
          <cell r="K1081" t="str">
            <v>配偶</v>
          </cell>
        </row>
        <row r="1081">
          <cell r="N1081">
            <v>220</v>
          </cell>
        </row>
        <row r="1082">
          <cell r="H1082" t="str">
            <v>411326200701065338</v>
          </cell>
          <cell r="I1082" t="str">
            <v>香花镇</v>
          </cell>
          <cell r="J1082" t="str">
            <v>张寨村</v>
          </cell>
          <cell r="K1082" t="str">
            <v>子</v>
          </cell>
        </row>
        <row r="1082">
          <cell r="N1082">
            <v>220</v>
          </cell>
        </row>
        <row r="1083">
          <cell r="H1083" t="str">
            <v>411323197310065417</v>
          </cell>
          <cell r="I1083" t="str">
            <v>香花镇</v>
          </cell>
          <cell r="J1083" t="str">
            <v>张寨村</v>
          </cell>
          <cell r="K1083" t="str">
            <v>本人/户主</v>
          </cell>
          <cell r="L1083" t="str">
            <v>2006、6</v>
          </cell>
          <cell r="M1083" t="str">
            <v>失业</v>
          </cell>
          <cell r="N1083">
            <v>215</v>
          </cell>
        </row>
        <row r="1084">
          <cell r="H1084" t="str">
            <v>411323198909010011</v>
          </cell>
          <cell r="I1084" t="str">
            <v>商圣街道</v>
          </cell>
          <cell r="J1084" t="str">
            <v>冬青社区</v>
          </cell>
          <cell r="K1084" t="str">
            <v>本人/户主</v>
          </cell>
          <cell r="L1084" t="str">
            <v>2016、12</v>
          </cell>
          <cell r="M1084" t="str">
            <v>脑瘫</v>
          </cell>
          <cell r="N1084">
            <v>475</v>
          </cell>
        </row>
        <row r="1085">
          <cell r="H1085" t="str">
            <v>411323199608280012</v>
          </cell>
          <cell r="I1085" t="str">
            <v>商圣街道</v>
          </cell>
          <cell r="J1085" t="str">
            <v>冬青社区</v>
          </cell>
          <cell r="K1085" t="str">
            <v>本人/户主</v>
          </cell>
          <cell r="L1085" t="str">
            <v>2012、1</v>
          </cell>
          <cell r="M1085" t="str">
            <v>智残</v>
          </cell>
          <cell r="N1085">
            <v>475</v>
          </cell>
        </row>
        <row r="1086">
          <cell r="H1086" t="str">
            <v>412927195207150357</v>
          </cell>
          <cell r="I1086" t="str">
            <v>香花镇</v>
          </cell>
          <cell r="J1086" t="str">
            <v>胡岗村</v>
          </cell>
          <cell r="K1086" t="str">
            <v>本人/户主</v>
          </cell>
          <cell r="L1086" t="str">
            <v>2017、1</v>
          </cell>
          <cell r="M1086" t="str">
            <v>父子残疾</v>
          </cell>
          <cell r="N1086">
            <v>310</v>
          </cell>
        </row>
        <row r="1087">
          <cell r="H1087" t="str">
            <v>411323200109200052</v>
          </cell>
          <cell r="I1087" t="str">
            <v>龙城街道</v>
          </cell>
          <cell r="J1087" t="str">
            <v>上集社区</v>
          </cell>
          <cell r="K1087" t="str">
            <v>本人/户主</v>
          </cell>
          <cell r="L1087" t="str">
            <v>2014、1</v>
          </cell>
          <cell r="M1087" t="str">
            <v>缺乏劳动力</v>
          </cell>
          <cell r="N1087">
            <v>355</v>
          </cell>
        </row>
        <row r="1088">
          <cell r="H1088" t="str">
            <v>411326201904160356</v>
          </cell>
          <cell r="I1088" t="str">
            <v>龙城街道</v>
          </cell>
          <cell r="J1088" t="str">
            <v>上集社区</v>
          </cell>
          <cell r="K1088" t="str">
            <v>子</v>
          </cell>
        </row>
        <row r="1088">
          <cell r="N1088">
            <v>118</v>
          </cell>
        </row>
        <row r="1089">
          <cell r="H1089" t="str">
            <v>411326201904160372</v>
          </cell>
          <cell r="I1089" t="str">
            <v>龙城街道</v>
          </cell>
          <cell r="J1089" t="str">
            <v>上集社区</v>
          </cell>
          <cell r="K1089" t="str">
            <v>子</v>
          </cell>
        </row>
        <row r="1089">
          <cell r="N1089">
            <v>118</v>
          </cell>
        </row>
        <row r="1090">
          <cell r="H1090" t="str">
            <v>41132620190416033X</v>
          </cell>
          <cell r="I1090" t="str">
            <v>龙城街道</v>
          </cell>
          <cell r="J1090" t="str">
            <v>上集社区</v>
          </cell>
          <cell r="K1090" t="str">
            <v>子</v>
          </cell>
        </row>
        <row r="1090">
          <cell r="N1090">
            <v>118</v>
          </cell>
        </row>
        <row r="1091">
          <cell r="H1091" t="str">
            <v>411326201608240060</v>
          </cell>
          <cell r="I1091" t="str">
            <v>龙城街道</v>
          </cell>
          <cell r="J1091" t="str">
            <v>上集社区</v>
          </cell>
          <cell r="K1091" t="str">
            <v>女</v>
          </cell>
        </row>
        <row r="1091">
          <cell r="N1091">
            <v>118</v>
          </cell>
        </row>
        <row r="1092">
          <cell r="H1092" t="str">
            <v>41132319871221001X</v>
          </cell>
          <cell r="I1092" t="str">
            <v>龙城街道</v>
          </cell>
          <cell r="J1092" t="str">
            <v>上集社区</v>
          </cell>
          <cell r="K1092" t="str">
            <v>本人/户主</v>
          </cell>
          <cell r="L1092" t="str">
            <v>2019、7</v>
          </cell>
          <cell r="M1092" t="str">
            <v>三胞胎孩子</v>
          </cell>
          <cell r="N1092">
            <v>118</v>
          </cell>
        </row>
        <row r="1093">
          <cell r="H1093" t="str">
            <v>411323199911274416</v>
          </cell>
          <cell r="I1093" t="str">
            <v>上集镇</v>
          </cell>
          <cell r="J1093" t="str">
            <v>谢岭社区</v>
          </cell>
          <cell r="K1093" t="str">
            <v>本人/户主</v>
          </cell>
          <cell r="L1093" t="str">
            <v>2019、3</v>
          </cell>
          <cell r="M1093" t="str">
            <v>父母无业，本人上大学</v>
          </cell>
          <cell r="N1093">
            <v>325</v>
          </cell>
        </row>
        <row r="1094">
          <cell r="H1094" t="str">
            <v>411323200212140019</v>
          </cell>
          <cell r="I1094" t="str">
            <v>上集镇</v>
          </cell>
          <cell r="J1094" t="str">
            <v>谢岭社区</v>
          </cell>
          <cell r="K1094" t="str">
            <v>兄弟姐妹</v>
          </cell>
        </row>
        <row r="1094">
          <cell r="N1094">
            <v>325</v>
          </cell>
        </row>
        <row r="1095">
          <cell r="H1095" t="str">
            <v>411323197003123015</v>
          </cell>
          <cell r="I1095" t="str">
            <v>商圣街道</v>
          </cell>
          <cell r="J1095" t="str">
            <v>冬青社区</v>
          </cell>
          <cell r="K1095" t="str">
            <v>本人/户主</v>
          </cell>
          <cell r="L1095" t="str">
            <v>2009、4</v>
          </cell>
          <cell r="M1095" t="str">
            <v>疾病</v>
          </cell>
          <cell r="N1095">
            <v>475</v>
          </cell>
        </row>
        <row r="1096">
          <cell r="H1096" t="str">
            <v>411323199106040019</v>
          </cell>
          <cell r="I1096" t="str">
            <v>商圣街道</v>
          </cell>
          <cell r="J1096" t="str">
            <v>冬青社区</v>
          </cell>
          <cell r="K1096" t="str">
            <v>本人/户主</v>
          </cell>
          <cell r="L1096" t="str">
            <v>2017、12</v>
          </cell>
          <cell r="M1096" t="str">
            <v>智力残疾</v>
          </cell>
          <cell r="N1096">
            <v>475</v>
          </cell>
        </row>
        <row r="1097">
          <cell r="H1097" t="str">
            <v>411323200207160023</v>
          </cell>
          <cell r="I1097" t="str">
            <v>龙城街道</v>
          </cell>
          <cell r="J1097" t="str">
            <v>西湾社区</v>
          </cell>
          <cell r="K1097" t="str">
            <v>本人/户主</v>
          </cell>
          <cell r="L1097" t="str">
            <v>2017、9</v>
          </cell>
          <cell r="M1097" t="str">
            <v>爹死妈嫁</v>
          </cell>
          <cell r="N1097">
            <v>475</v>
          </cell>
        </row>
        <row r="1098">
          <cell r="H1098" t="str">
            <v>412927197401121751</v>
          </cell>
          <cell r="I1098" t="str">
            <v>上集镇</v>
          </cell>
          <cell r="J1098" t="str">
            <v>罗池贯社区</v>
          </cell>
          <cell r="K1098" t="str">
            <v>本人/户主</v>
          </cell>
          <cell r="L1098" t="str">
            <v>2006、6</v>
          </cell>
          <cell r="M1098" t="str">
            <v>失业</v>
          </cell>
          <cell r="N1098">
            <v>395</v>
          </cell>
        </row>
        <row r="1099">
          <cell r="H1099" t="str">
            <v>411326200609150038</v>
          </cell>
          <cell r="I1099" t="str">
            <v>龙城街道</v>
          </cell>
          <cell r="J1099" t="str">
            <v>上集社区</v>
          </cell>
          <cell r="K1099" t="str">
            <v>本人/户主</v>
          </cell>
          <cell r="L1099" t="str">
            <v>2016、12</v>
          </cell>
          <cell r="M1099" t="str">
            <v>聋哑二级</v>
          </cell>
          <cell r="N1099">
            <v>375</v>
          </cell>
        </row>
        <row r="1100">
          <cell r="H1100" t="str">
            <v>412927195608166392</v>
          </cell>
          <cell r="I1100" t="str">
            <v>厚坡镇</v>
          </cell>
          <cell r="J1100" t="str">
            <v>齐湾村</v>
          </cell>
          <cell r="K1100" t="str">
            <v>本人/户主</v>
          </cell>
          <cell r="L1100" t="str">
            <v>2014、6</v>
          </cell>
          <cell r="M1100" t="str">
            <v>残疾、失业</v>
          </cell>
          <cell r="N1100">
            <v>485</v>
          </cell>
        </row>
        <row r="1101">
          <cell r="H1101" t="str">
            <v>411323196206230561</v>
          </cell>
          <cell r="I1101" t="str">
            <v>龙城街道</v>
          </cell>
          <cell r="J1101" t="str">
            <v>郑湾社区</v>
          </cell>
          <cell r="K1101" t="str">
            <v>配偶</v>
          </cell>
        </row>
        <row r="1101">
          <cell r="N1101">
            <v>250</v>
          </cell>
        </row>
        <row r="1102">
          <cell r="H1102" t="str">
            <v>411326200712270046</v>
          </cell>
          <cell r="I1102" t="str">
            <v>龙城街道</v>
          </cell>
          <cell r="J1102" t="str">
            <v>郑湾社区</v>
          </cell>
          <cell r="K1102" t="str">
            <v>女</v>
          </cell>
        </row>
        <row r="1102">
          <cell r="N1102">
            <v>250</v>
          </cell>
        </row>
        <row r="1103">
          <cell r="H1103" t="str">
            <v>411323196601280534</v>
          </cell>
          <cell r="I1103" t="str">
            <v>龙城街道</v>
          </cell>
          <cell r="J1103" t="str">
            <v>郑湾社区</v>
          </cell>
          <cell r="K1103" t="str">
            <v>本人/户主</v>
          </cell>
          <cell r="L1103" t="str">
            <v>2006、6</v>
          </cell>
          <cell r="M1103" t="str">
            <v>残疾</v>
          </cell>
          <cell r="N1103">
            <v>250</v>
          </cell>
        </row>
        <row r="1104">
          <cell r="H1104" t="str">
            <v>412927196203135349</v>
          </cell>
          <cell r="I1104" t="str">
            <v>香花镇</v>
          </cell>
          <cell r="J1104" t="str">
            <v>张寨村</v>
          </cell>
          <cell r="K1104" t="str">
            <v>本人/户主</v>
          </cell>
          <cell r="L1104" t="str">
            <v>2007、7</v>
          </cell>
          <cell r="M1104" t="str">
            <v>失业</v>
          </cell>
          <cell r="N1104">
            <v>435</v>
          </cell>
        </row>
        <row r="1105">
          <cell r="H1105" t="str">
            <v>411326200801210547</v>
          </cell>
          <cell r="I1105" t="str">
            <v>上集镇</v>
          </cell>
          <cell r="J1105" t="str">
            <v>下集村</v>
          </cell>
          <cell r="K1105" t="str">
            <v>女</v>
          </cell>
        </row>
        <row r="1105">
          <cell r="N1105">
            <v>290</v>
          </cell>
        </row>
        <row r="1106">
          <cell r="H1106" t="str">
            <v>412927197105110062</v>
          </cell>
          <cell r="I1106" t="str">
            <v>上集镇</v>
          </cell>
          <cell r="J1106" t="str">
            <v>下集村</v>
          </cell>
          <cell r="K1106" t="str">
            <v>本人/户主</v>
          </cell>
          <cell r="L1106" t="str">
            <v>2016、8</v>
          </cell>
          <cell r="M1106" t="str">
            <v>失业、孩子上学</v>
          </cell>
          <cell r="N1106">
            <v>290</v>
          </cell>
        </row>
        <row r="1107">
          <cell r="H1107" t="str">
            <v>412927197406260056</v>
          </cell>
          <cell r="I1107" t="str">
            <v>龙城街道</v>
          </cell>
          <cell r="J1107" t="str">
            <v>春风社区</v>
          </cell>
          <cell r="K1107" t="str">
            <v>本人/户主</v>
          </cell>
          <cell r="L1107" t="str">
            <v>2018、2</v>
          </cell>
          <cell r="M1107" t="str">
            <v>失业、孩子上学</v>
          </cell>
          <cell r="N1107">
            <v>400</v>
          </cell>
        </row>
        <row r="1108">
          <cell r="H1108" t="str">
            <v>411323197804250049</v>
          </cell>
          <cell r="I1108" t="str">
            <v>上集镇</v>
          </cell>
          <cell r="J1108" t="str">
            <v>程营社区</v>
          </cell>
          <cell r="K1108" t="str">
            <v>本人/户主</v>
          </cell>
          <cell r="L1108" t="str">
            <v>2021、4</v>
          </cell>
          <cell r="M1108" t="str">
            <v>离异、孩子上学</v>
          </cell>
          <cell r="N1108">
            <v>300</v>
          </cell>
        </row>
        <row r="1109">
          <cell r="H1109" t="str">
            <v>412927193904022618</v>
          </cell>
          <cell r="I1109" t="str">
            <v>金河镇</v>
          </cell>
          <cell r="J1109" t="str">
            <v>金河社区</v>
          </cell>
          <cell r="K1109" t="str">
            <v>本人/户主</v>
          </cell>
          <cell r="L1109" t="str">
            <v>2006、6</v>
          </cell>
          <cell r="M1109" t="str">
            <v>疾病 </v>
          </cell>
          <cell r="N1109">
            <v>440</v>
          </cell>
        </row>
        <row r="1110">
          <cell r="H1110" t="str">
            <v>412927195710110037</v>
          </cell>
          <cell r="I1110" t="str">
            <v>商圣街道</v>
          </cell>
          <cell r="J1110" t="str">
            <v>冬青社区</v>
          </cell>
          <cell r="K1110" t="str">
            <v>配偶</v>
          </cell>
        </row>
        <row r="1110">
          <cell r="N1110">
            <v>215</v>
          </cell>
        </row>
        <row r="1111">
          <cell r="H1111" t="str">
            <v>412927195807070027</v>
          </cell>
          <cell r="I1111" t="str">
            <v>商圣街道</v>
          </cell>
          <cell r="J1111" t="str">
            <v>冬青社区</v>
          </cell>
          <cell r="K1111" t="str">
            <v>本人/户主</v>
          </cell>
          <cell r="L1111" t="str">
            <v>2018、8</v>
          </cell>
          <cell r="M1111" t="str">
            <v>无业、失地、患慢性病</v>
          </cell>
          <cell r="N1111">
            <v>215</v>
          </cell>
        </row>
        <row r="1112">
          <cell r="H1112" t="str">
            <v>412927196705310012</v>
          </cell>
          <cell r="I1112" t="str">
            <v>商圣街道</v>
          </cell>
          <cell r="J1112" t="str">
            <v>幸福社区</v>
          </cell>
          <cell r="K1112" t="str">
            <v>本人/户主</v>
          </cell>
          <cell r="L1112" t="str">
            <v>2014、4</v>
          </cell>
          <cell r="M1112" t="str">
            <v>残疾</v>
          </cell>
          <cell r="N1112">
            <v>395</v>
          </cell>
        </row>
        <row r="1113">
          <cell r="H1113" t="str">
            <v>412927194412270011</v>
          </cell>
          <cell r="I1113" t="str">
            <v>商圣街道</v>
          </cell>
          <cell r="J1113" t="str">
            <v>冬青社区</v>
          </cell>
          <cell r="K1113" t="str">
            <v>配偶</v>
          </cell>
        </row>
        <row r="1113">
          <cell r="N1113">
            <v>315</v>
          </cell>
        </row>
        <row r="1114">
          <cell r="H1114" t="str">
            <v>412927195001010041</v>
          </cell>
          <cell r="I1114" t="str">
            <v>商圣街道</v>
          </cell>
          <cell r="J1114" t="str">
            <v>冬青社区</v>
          </cell>
          <cell r="K1114" t="str">
            <v>本人/户主</v>
          </cell>
          <cell r="L1114" t="str">
            <v>2017、12</v>
          </cell>
          <cell r="M1114" t="str">
            <v>本人智障</v>
          </cell>
          <cell r="N1114">
            <v>315</v>
          </cell>
        </row>
        <row r="1115">
          <cell r="H1115" t="str">
            <v>411323200604110556</v>
          </cell>
          <cell r="I1115" t="str">
            <v>上集镇</v>
          </cell>
          <cell r="J1115" t="str">
            <v>罗池贯社区</v>
          </cell>
          <cell r="K1115" t="str">
            <v>子</v>
          </cell>
        </row>
        <row r="1115">
          <cell r="N1115">
            <v>325</v>
          </cell>
        </row>
        <row r="1116">
          <cell r="H1116" t="str">
            <v>412927197511170052</v>
          </cell>
          <cell r="I1116" t="str">
            <v>上集镇</v>
          </cell>
          <cell r="J1116" t="str">
            <v>罗池贯社区</v>
          </cell>
          <cell r="K1116" t="str">
            <v>本人/户主</v>
          </cell>
          <cell r="L1116">
            <v>2016.8</v>
          </cell>
          <cell r="M1116" t="str">
            <v>失业、孩子上大学</v>
          </cell>
          <cell r="N1116">
            <v>325</v>
          </cell>
        </row>
        <row r="1117">
          <cell r="H1117" t="str">
            <v>411323199904280017</v>
          </cell>
          <cell r="I1117" t="str">
            <v>龙城街道</v>
          </cell>
          <cell r="J1117" t="str">
            <v>郑湾社区</v>
          </cell>
          <cell r="K1117" t="str">
            <v>本人/户主</v>
          </cell>
          <cell r="L1117" t="str">
            <v>2013、4</v>
          </cell>
          <cell r="M1117" t="str">
            <v>缺乏劳动力</v>
          </cell>
          <cell r="N1117">
            <v>470</v>
          </cell>
        </row>
        <row r="1118">
          <cell r="H1118" t="str">
            <v>411323197503100530</v>
          </cell>
          <cell r="I1118" t="str">
            <v>上集镇</v>
          </cell>
          <cell r="J1118" t="str">
            <v>张营村</v>
          </cell>
          <cell r="K1118" t="str">
            <v>本人/户主</v>
          </cell>
          <cell r="L1118" t="str">
            <v>2014、10</v>
          </cell>
          <cell r="M1118" t="str">
            <v>智残</v>
          </cell>
          <cell r="N1118">
            <v>495</v>
          </cell>
        </row>
        <row r="1119">
          <cell r="H1119" t="str">
            <v>412927197010033877</v>
          </cell>
          <cell r="I1119" t="str">
            <v>龙城街道</v>
          </cell>
          <cell r="J1119" t="str">
            <v>郑湾社区</v>
          </cell>
          <cell r="K1119" t="str">
            <v>配偶</v>
          </cell>
        </row>
        <row r="1119">
          <cell r="N1119">
            <v>295</v>
          </cell>
        </row>
        <row r="1120">
          <cell r="H1120" t="str">
            <v>411323197206153468</v>
          </cell>
          <cell r="I1120" t="str">
            <v>龙城街道</v>
          </cell>
          <cell r="J1120" t="str">
            <v>郑湾社区</v>
          </cell>
          <cell r="K1120" t="str">
            <v>本人/户主</v>
          </cell>
          <cell r="L1120" t="str">
            <v>2006、6</v>
          </cell>
          <cell r="M1120" t="str">
            <v>失业</v>
          </cell>
          <cell r="N1120">
            <v>295</v>
          </cell>
        </row>
        <row r="1121">
          <cell r="H1121" t="str">
            <v>411323200004200013</v>
          </cell>
          <cell r="I1121" t="str">
            <v>龙城街道</v>
          </cell>
          <cell r="J1121" t="str">
            <v>上集社区</v>
          </cell>
          <cell r="K1121" t="str">
            <v>本人/户主</v>
          </cell>
          <cell r="L1121" t="str">
            <v>2017、8</v>
          </cell>
          <cell r="M1121" t="str">
            <v>脑瘫</v>
          </cell>
          <cell r="N1121">
            <v>475</v>
          </cell>
        </row>
        <row r="1122">
          <cell r="H1122" t="str">
            <v>412902193105153921</v>
          </cell>
          <cell r="I1122" t="str">
            <v>商圣街道</v>
          </cell>
          <cell r="J1122" t="str">
            <v>冬青社区</v>
          </cell>
          <cell r="K1122" t="str">
            <v>本人/户主</v>
          </cell>
          <cell r="L1122" t="str">
            <v>2017、12</v>
          </cell>
          <cell r="M1122" t="str">
            <v>年老、两个孩子去世</v>
          </cell>
          <cell r="N1122">
            <v>475</v>
          </cell>
        </row>
        <row r="1123">
          <cell r="H1123" t="str">
            <v>411323199104013455</v>
          </cell>
          <cell r="I1123" t="str">
            <v>大石桥乡</v>
          </cell>
          <cell r="J1123" t="str">
            <v>温家营村</v>
          </cell>
          <cell r="K1123" t="str">
            <v>兄弟姐妹</v>
          </cell>
        </row>
        <row r="1123">
          <cell r="N1123">
            <v>365</v>
          </cell>
        </row>
        <row r="1124">
          <cell r="H1124" t="str">
            <v>411323198204173419</v>
          </cell>
          <cell r="I1124" t="str">
            <v>大石桥乡</v>
          </cell>
          <cell r="J1124" t="str">
            <v>温家营村</v>
          </cell>
          <cell r="K1124" t="str">
            <v>本人/户主</v>
          </cell>
          <cell r="L1124" t="str">
            <v>2017、8</v>
          </cell>
          <cell r="M1124" t="str">
            <v>结肠癌</v>
          </cell>
          <cell r="N1124">
            <v>365</v>
          </cell>
        </row>
        <row r="1125">
          <cell r="H1125" t="str">
            <v>412927194501060024</v>
          </cell>
          <cell r="I1125" t="str">
            <v>商圣街道</v>
          </cell>
          <cell r="J1125" t="str">
            <v>冬青社区</v>
          </cell>
          <cell r="K1125" t="str">
            <v>本人/户主</v>
          </cell>
          <cell r="L1125" t="str">
            <v>2019、5</v>
          </cell>
          <cell r="M1125" t="str">
            <v>年老、慢性病</v>
          </cell>
          <cell r="N1125">
            <v>410</v>
          </cell>
        </row>
        <row r="1126">
          <cell r="H1126" t="str">
            <v>411323200606140011</v>
          </cell>
          <cell r="I1126" t="str">
            <v>商圣街道</v>
          </cell>
          <cell r="J1126" t="str">
            <v>狮子路社区</v>
          </cell>
          <cell r="K1126" t="str">
            <v>兄弟姐妹</v>
          </cell>
        </row>
        <row r="1126">
          <cell r="N1126">
            <v>300</v>
          </cell>
        </row>
        <row r="1127">
          <cell r="H1127" t="str">
            <v>411323200401160027</v>
          </cell>
          <cell r="I1127" t="str">
            <v>商圣街道</v>
          </cell>
          <cell r="J1127" t="str">
            <v>狮子路社区</v>
          </cell>
          <cell r="K1127" t="str">
            <v>本人/户主</v>
          </cell>
          <cell r="L1127" t="str">
            <v>2006、6</v>
          </cell>
          <cell r="M1127" t="str">
            <v>缺乏劳动力</v>
          </cell>
          <cell r="N1127">
            <v>305</v>
          </cell>
        </row>
        <row r="1128">
          <cell r="H1128" t="str">
            <v>412927194811200029</v>
          </cell>
          <cell r="I1128" t="str">
            <v>龙城街道</v>
          </cell>
          <cell r="J1128" t="str">
            <v>西湾社区</v>
          </cell>
          <cell r="K1128" t="str">
            <v>本人/户主</v>
          </cell>
          <cell r="L1128" t="str">
            <v>2018、5</v>
          </cell>
          <cell r="M1128" t="str">
            <v>中风致偏瘫</v>
          </cell>
          <cell r="N1128">
            <v>430</v>
          </cell>
        </row>
        <row r="1129">
          <cell r="H1129" t="str">
            <v>412927196306140036</v>
          </cell>
          <cell r="I1129" t="str">
            <v>滔河乡</v>
          </cell>
          <cell r="J1129" t="str">
            <v>黄桥村</v>
          </cell>
          <cell r="K1129" t="str">
            <v>本人/户主</v>
          </cell>
          <cell r="L1129" t="str">
            <v>2006、12</v>
          </cell>
          <cell r="M1129" t="str">
            <v>失业</v>
          </cell>
          <cell r="N1129">
            <v>405</v>
          </cell>
        </row>
        <row r="1130">
          <cell r="H1130" t="str">
            <v>412927196807180036</v>
          </cell>
          <cell r="I1130" t="str">
            <v>商圣街道</v>
          </cell>
          <cell r="J1130" t="str">
            <v>幸福社区</v>
          </cell>
          <cell r="K1130" t="str">
            <v>本人/户主</v>
          </cell>
          <cell r="L1130" t="str">
            <v>2017、12</v>
          </cell>
          <cell r="M1130" t="str">
            <v>离异、有病</v>
          </cell>
          <cell r="N1130">
            <v>360</v>
          </cell>
        </row>
        <row r="1131">
          <cell r="H1131" t="str">
            <v>412927196702155897</v>
          </cell>
          <cell r="I1131" t="str">
            <v>九重镇</v>
          </cell>
          <cell r="J1131" t="str">
            <v>张楼村</v>
          </cell>
          <cell r="K1131" t="str">
            <v>本人/户主</v>
          </cell>
          <cell r="L1131" t="str">
            <v>2006、12</v>
          </cell>
          <cell r="M1131" t="str">
            <v>失业</v>
          </cell>
          <cell r="N1131">
            <v>425</v>
          </cell>
        </row>
        <row r="1132">
          <cell r="H1132" t="str">
            <v>411323195503090580</v>
          </cell>
          <cell r="I1132" t="str">
            <v>上集镇</v>
          </cell>
          <cell r="J1132" t="str">
            <v>罗池贯社区</v>
          </cell>
          <cell r="K1132" t="str">
            <v>本人/户主</v>
          </cell>
          <cell r="L1132" t="str">
            <v>2009、1</v>
          </cell>
          <cell r="M1132" t="str">
            <v>疾病</v>
          </cell>
          <cell r="N1132">
            <v>425</v>
          </cell>
        </row>
        <row r="1133">
          <cell r="H1133" t="str">
            <v>412927196411236355</v>
          </cell>
          <cell r="I1133" t="str">
            <v>厚坡镇</v>
          </cell>
          <cell r="J1133" t="str">
            <v>付营村</v>
          </cell>
          <cell r="K1133" t="str">
            <v>本人/户主</v>
          </cell>
          <cell r="L1133" t="str">
            <v>2006、6</v>
          </cell>
          <cell r="M1133" t="str">
            <v>失业</v>
          </cell>
          <cell r="N1133">
            <v>425</v>
          </cell>
        </row>
        <row r="1134">
          <cell r="H1134" t="str">
            <v>411326200709011115</v>
          </cell>
          <cell r="I1134" t="str">
            <v>龙城街道</v>
          </cell>
          <cell r="J1134" t="str">
            <v>西湾社区</v>
          </cell>
          <cell r="K1134" t="str">
            <v>子</v>
          </cell>
        </row>
        <row r="1134">
          <cell r="N1134">
            <v>275</v>
          </cell>
        </row>
        <row r="1135">
          <cell r="H1135" t="str">
            <v>420324198706255024</v>
          </cell>
          <cell r="I1135" t="str">
            <v>龙城街道</v>
          </cell>
          <cell r="J1135" t="str">
            <v>西湾社区</v>
          </cell>
          <cell r="K1135" t="str">
            <v>本人/户主</v>
          </cell>
          <cell r="L1135" t="str">
            <v>2017、10</v>
          </cell>
          <cell r="M1135" t="str">
            <v>摔伤致残</v>
          </cell>
          <cell r="N1135">
            <v>275</v>
          </cell>
        </row>
        <row r="1136">
          <cell r="H1136" t="str">
            <v>412927197305066414</v>
          </cell>
          <cell r="I1136" t="str">
            <v>厚坡镇</v>
          </cell>
          <cell r="J1136" t="str">
            <v>卢咀村</v>
          </cell>
          <cell r="K1136" t="str">
            <v>本人/户主</v>
          </cell>
          <cell r="L1136" t="str">
            <v>2018、7</v>
          </cell>
          <cell r="M1136" t="str">
            <v>夫妻俩残疾，孩子上学</v>
          </cell>
          <cell r="N1136">
            <v>455</v>
          </cell>
        </row>
        <row r="1137">
          <cell r="H1137" t="str">
            <v>41292719650510533X</v>
          </cell>
          <cell r="I1137" t="str">
            <v>香花镇</v>
          </cell>
          <cell r="J1137" t="str">
            <v>张寨村</v>
          </cell>
          <cell r="K1137" t="str">
            <v>本人/户主</v>
          </cell>
          <cell r="L1137" t="str">
            <v>2006、6</v>
          </cell>
          <cell r="M1137" t="str">
            <v>失业</v>
          </cell>
          <cell r="N1137">
            <v>425</v>
          </cell>
        </row>
        <row r="1138">
          <cell r="H1138" t="str">
            <v>412927197112046433</v>
          </cell>
          <cell r="I1138" t="str">
            <v>厚坡镇</v>
          </cell>
          <cell r="J1138" t="str">
            <v>前街村</v>
          </cell>
          <cell r="K1138" t="str">
            <v>本人/户主</v>
          </cell>
          <cell r="L1138" t="str">
            <v>2012、1</v>
          </cell>
          <cell r="M1138" t="str">
            <v>疾病</v>
          </cell>
          <cell r="N1138">
            <v>465</v>
          </cell>
        </row>
        <row r="1139">
          <cell r="H1139" t="str">
            <v>412927196207150028</v>
          </cell>
          <cell r="I1139" t="str">
            <v>商圣街道</v>
          </cell>
          <cell r="J1139" t="str">
            <v>狮子路社区</v>
          </cell>
          <cell r="K1139" t="str">
            <v>本人/户主</v>
          </cell>
          <cell r="L1139" t="str">
            <v>2017、12</v>
          </cell>
          <cell r="M1139" t="str">
            <v>患白血病</v>
          </cell>
          <cell r="N1139">
            <v>425</v>
          </cell>
        </row>
        <row r="1140">
          <cell r="H1140" t="str">
            <v>41132319620715314X</v>
          </cell>
          <cell r="I1140" t="str">
            <v>商圣街道</v>
          </cell>
          <cell r="J1140" t="str">
            <v>顺风社区</v>
          </cell>
          <cell r="K1140" t="str">
            <v>配偶</v>
          </cell>
        </row>
        <row r="1140">
          <cell r="N1140">
            <v>250</v>
          </cell>
        </row>
        <row r="1141">
          <cell r="H1141" t="str">
            <v>412927196210150256</v>
          </cell>
          <cell r="I1141" t="str">
            <v>商圣街道</v>
          </cell>
          <cell r="J1141" t="str">
            <v>顺风社区</v>
          </cell>
          <cell r="K1141" t="str">
            <v>本人/户主</v>
          </cell>
          <cell r="L1141" t="str">
            <v>2006、6</v>
          </cell>
          <cell r="M1141" t="str">
            <v>失业</v>
          </cell>
          <cell r="N1141">
            <v>250</v>
          </cell>
        </row>
        <row r="1142">
          <cell r="H1142" t="str">
            <v>412927197305066932</v>
          </cell>
          <cell r="I1142" t="str">
            <v>香花镇</v>
          </cell>
          <cell r="J1142" t="str">
            <v>胡岗村</v>
          </cell>
          <cell r="K1142" t="str">
            <v>本人/户主</v>
          </cell>
          <cell r="L1142" t="str">
            <v>2017、9</v>
          </cell>
          <cell r="M1142" t="str">
            <v>精神残疾</v>
          </cell>
          <cell r="N1142">
            <v>455</v>
          </cell>
        </row>
        <row r="1143">
          <cell r="H1143" t="str">
            <v>412927196805191719</v>
          </cell>
          <cell r="I1143" t="str">
            <v>寺湾镇</v>
          </cell>
          <cell r="J1143" t="str">
            <v>陈家山村</v>
          </cell>
          <cell r="K1143" t="str">
            <v>本人/户主</v>
          </cell>
          <cell r="L1143" t="str">
            <v>2010、7</v>
          </cell>
          <cell r="M1143" t="str">
            <v>失业</v>
          </cell>
          <cell r="N1143">
            <v>475</v>
          </cell>
        </row>
        <row r="1144">
          <cell r="H1144" t="str">
            <v>411323198704060015</v>
          </cell>
          <cell r="I1144" t="str">
            <v>商圣街道</v>
          </cell>
          <cell r="J1144" t="str">
            <v>顺风社区</v>
          </cell>
          <cell r="K1144" t="str">
            <v>本人/户主</v>
          </cell>
          <cell r="L1144" t="str">
            <v>2012、1</v>
          </cell>
          <cell r="M1144" t="str">
            <v>残疾</v>
          </cell>
          <cell r="N1144">
            <v>395</v>
          </cell>
        </row>
        <row r="1145">
          <cell r="H1145" t="str">
            <v>41292719740814004x</v>
          </cell>
          <cell r="I1145" t="str">
            <v>香花镇</v>
          </cell>
          <cell r="J1145" t="str">
            <v>香南村</v>
          </cell>
          <cell r="K1145" t="str">
            <v>本人/户主</v>
          </cell>
          <cell r="L1145" t="str">
            <v>2021、1</v>
          </cell>
          <cell r="M1145" t="str">
            <v>患乳腺癌</v>
          </cell>
          <cell r="N1145">
            <v>500</v>
          </cell>
        </row>
        <row r="1146">
          <cell r="H1146" t="str">
            <v>412927195103210028</v>
          </cell>
          <cell r="I1146" t="str">
            <v>商圣街道</v>
          </cell>
          <cell r="J1146" t="str">
            <v>冬青社区</v>
          </cell>
          <cell r="K1146" t="str">
            <v>本人/户主</v>
          </cell>
          <cell r="L1146" t="str">
            <v>2017、10</v>
          </cell>
          <cell r="M1146" t="str">
            <v>丧偶、有病</v>
          </cell>
          <cell r="N1146">
            <v>295</v>
          </cell>
        </row>
        <row r="1147">
          <cell r="H1147" t="str">
            <v>411326201011040031</v>
          </cell>
          <cell r="I1147" t="str">
            <v>商圣街道</v>
          </cell>
          <cell r="J1147" t="str">
            <v>冬青社区</v>
          </cell>
          <cell r="K1147" t="str">
            <v>孙子、孙女或外孙子、外孙女</v>
          </cell>
        </row>
        <row r="1147">
          <cell r="N1147">
            <v>295</v>
          </cell>
        </row>
        <row r="1148">
          <cell r="H1148" t="str">
            <v>412927196409240048</v>
          </cell>
          <cell r="I1148" t="str">
            <v>商圣街道</v>
          </cell>
          <cell r="J1148" t="str">
            <v>冬青社区</v>
          </cell>
          <cell r="K1148" t="str">
            <v>配偶</v>
          </cell>
        </row>
        <row r="1148">
          <cell r="N1148">
            <v>230</v>
          </cell>
        </row>
        <row r="1149">
          <cell r="H1149" t="str">
            <v>411326201009100023</v>
          </cell>
          <cell r="I1149" t="str">
            <v>商圣街道</v>
          </cell>
          <cell r="J1149" t="str">
            <v>冬青社区</v>
          </cell>
          <cell r="K1149" t="str">
            <v>孙子、孙女或外孙子、外孙女</v>
          </cell>
        </row>
        <row r="1149">
          <cell r="N1149">
            <v>230</v>
          </cell>
        </row>
        <row r="1150">
          <cell r="H1150" t="str">
            <v>412927196611200015</v>
          </cell>
          <cell r="I1150" t="str">
            <v>商圣街道</v>
          </cell>
          <cell r="J1150" t="str">
            <v>冬青社区</v>
          </cell>
          <cell r="K1150" t="str">
            <v>本人/户主</v>
          </cell>
          <cell r="L1150" t="str">
            <v>2013、1</v>
          </cell>
          <cell r="M1150" t="str">
            <v>失业、儿子去世</v>
          </cell>
          <cell r="N1150">
            <v>230</v>
          </cell>
        </row>
        <row r="1151">
          <cell r="H1151" t="str">
            <v>412927195906150022</v>
          </cell>
          <cell r="I1151" t="str">
            <v>龙城街道</v>
          </cell>
          <cell r="J1151" t="str">
            <v>郑湾社区</v>
          </cell>
          <cell r="K1151" t="str">
            <v>配偶</v>
          </cell>
        </row>
        <row r="1151">
          <cell r="N1151">
            <v>280</v>
          </cell>
        </row>
        <row r="1152">
          <cell r="H1152" t="str">
            <v>412927195801280015</v>
          </cell>
          <cell r="I1152" t="str">
            <v>龙城街道</v>
          </cell>
          <cell r="J1152" t="str">
            <v>郑湾社区</v>
          </cell>
          <cell r="K1152" t="str">
            <v>本人/户主</v>
          </cell>
          <cell r="L1152" t="str">
            <v>2009、10</v>
          </cell>
          <cell r="M1152" t="str">
            <v>疾病 </v>
          </cell>
          <cell r="N1152">
            <v>280</v>
          </cell>
        </row>
        <row r="1153">
          <cell r="H1153" t="str">
            <v>411326200902231718</v>
          </cell>
          <cell r="I1153" t="str">
            <v>龙城街道</v>
          </cell>
          <cell r="J1153" t="str">
            <v>郑湾社区</v>
          </cell>
          <cell r="K1153" t="str">
            <v>子</v>
          </cell>
        </row>
        <row r="1153">
          <cell r="N1153">
            <v>180</v>
          </cell>
        </row>
        <row r="1154">
          <cell r="H1154" t="str">
            <v>411323200002030022</v>
          </cell>
          <cell r="I1154" t="str">
            <v>龙城街道</v>
          </cell>
          <cell r="J1154" t="str">
            <v>郑湾社区</v>
          </cell>
          <cell r="K1154" t="str">
            <v>女</v>
          </cell>
        </row>
        <row r="1154">
          <cell r="N1154">
            <v>180</v>
          </cell>
        </row>
        <row r="1155">
          <cell r="H1155" t="str">
            <v>412927197308130020</v>
          </cell>
          <cell r="I1155" t="str">
            <v>龙城街道</v>
          </cell>
          <cell r="J1155" t="str">
            <v>郑湾社区</v>
          </cell>
          <cell r="K1155" t="str">
            <v>本人/户主</v>
          </cell>
          <cell r="L1155" t="str">
            <v>2018、2</v>
          </cell>
          <cell r="M1155" t="str">
            <v>失业、孩子上学</v>
          </cell>
          <cell r="N1155">
            <v>190</v>
          </cell>
        </row>
        <row r="1156">
          <cell r="H1156" t="str">
            <v>412927196107150063</v>
          </cell>
          <cell r="I1156" t="str">
            <v>龙城街道</v>
          </cell>
          <cell r="J1156" t="str">
            <v>郑湾社区</v>
          </cell>
          <cell r="K1156" t="str">
            <v>配偶</v>
          </cell>
        </row>
        <row r="1156">
          <cell r="N1156">
            <v>285</v>
          </cell>
        </row>
        <row r="1157">
          <cell r="H1157" t="str">
            <v>41292719650711001X</v>
          </cell>
          <cell r="I1157" t="str">
            <v>龙城街道</v>
          </cell>
          <cell r="J1157" t="str">
            <v>郑湾社区</v>
          </cell>
          <cell r="K1157" t="str">
            <v>本人/户主</v>
          </cell>
          <cell r="L1157" t="str">
            <v>2013、1</v>
          </cell>
          <cell r="M1157" t="str">
            <v>疾病 </v>
          </cell>
          <cell r="N1157">
            <v>285</v>
          </cell>
        </row>
        <row r="1158">
          <cell r="H1158" t="str">
            <v>411323196811280639</v>
          </cell>
          <cell r="I1158" t="str">
            <v>上集镇</v>
          </cell>
          <cell r="J1158" t="str">
            <v>槐树洼村</v>
          </cell>
          <cell r="K1158" t="str">
            <v>本人/户主</v>
          </cell>
          <cell r="L1158" t="str">
            <v>2011、1</v>
          </cell>
          <cell r="M1158" t="str">
            <v>失业，有病</v>
          </cell>
          <cell r="N1158">
            <v>435</v>
          </cell>
        </row>
        <row r="1159">
          <cell r="H1159" t="str">
            <v>412927195701130028</v>
          </cell>
          <cell r="I1159" t="str">
            <v>龙城街道</v>
          </cell>
          <cell r="J1159" t="str">
            <v>郑湾社区</v>
          </cell>
          <cell r="K1159" t="str">
            <v>配偶</v>
          </cell>
        </row>
        <row r="1159">
          <cell r="N1159">
            <v>270</v>
          </cell>
        </row>
        <row r="1160">
          <cell r="H1160" t="str">
            <v>412927195810170010</v>
          </cell>
          <cell r="I1160" t="str">
            <v>龙城街道</v>
          </cell>
          <cell r="J1160" t="str">
            <v>郑湾社区</v>
          </cell>
          <cell r="K1160" t="str">
            <v>本人/户主</v>
          </cell>
          <cell r="L1160" t="str">
            <v>2013、7</v>
          </cell>
          <cell r="M1160" t="str">
            <v>疾病</v>
          </cell>
          <cell r="N1160">
            <v>275</v>
          </cell>
        </row>
        <row r="1161">
          <cell r="H1161" t="str">
            <v>412927195110120020</v>
          </cell>
          <cell r="I1161" t="str">
            <v>龙城街道</v>
          </cell>
          <cell r="J1161" t="str">
            <v>红旗社区</v>
          </cell>
          <cell r="K1161" t="str">
            <v>本人/户主</v>
          </cell>
          <cell r="L1161" t="str">
            <v>2014、4</v>
          </cell>
          <cell r="M1161" t="str">
            <v>疾病</v>
          </cell>
          <cell r="N1161">
            <v>405</v>
          </cell>
        </row>
        <row r="1162">
          <cell r="H1162" t="str">
            <v>411323200402100050</v>
          </cell>
          <cell r="I1162" t="str">
            <v>商圣街道</v>
          </cell>
          <cell r="J1162" t="str">
            <v>冬青社区</v>
          </cell>
          <cell r="K1162" t="str">
            <v>子</v>
          </cell>
        </row>
        <row r="1162">
          <cell r="N1162">
            <v>225</v>
          </cell>
        </row>
        <row r="1163">
          <cell r="H1163" t="str">
            <v>411323200402100034</v>
          </cell>
          <cell r="I1163" t="str">
            <v>商圣街道</v>
          </cell>
          <cell r="J1163" t="str">
            <v>冬青社区</v>
          </cell>
          <cell r="K1163" t="str">
            <v>子</v>
          </cell>
        </row>
        <row r="1163">
          <cell r="N1163">
            <v>225</v>
          </cell>
        </row>
        <row r="1164">
          <cell r="H1164" t="str">
            <v>412927194704070011</v>
          </cell>
          <cell r="I1164" t="str">
            <v>商圣街道</v>
          </cell>
          <cell r="J1164" t="str">
            <v>冬青社区</v>
          </cell>
          <cell r="K1164" t="str">
            <v>兄弟姐妹</v>
          </cell>
        </row>
        <row r="1164">
          <cell r="N1164">
            <v>225</v>
          </cell>
        </row>
        <row r="1165">
          <cell r="H1165" t="str">
            <v>412927195304170034</v>
          </cell>
          <cell r="I1165" t="str">
            <v>商圣街道</v>
          </cell>
          <cell r="J1165" t="str">
            <v>冬青社区</v>
          </cell>
          <cell r="K1165" t="str">
            <v>本人/户主</v>
          </cell>
          <cell r="L1165" t="str">
            <v>2006、6</v>
          </cell>
          <cell r="M1165" t="str">
            <v>孤寡</v>
          </cell>
          <cell r="N1165">
            <v>225</v>
          </cell>
        </row>
        <row r="1166">
          <cell r="H1166" t="str">
            <v>411323200012050019</v>
          </cell>
          <cell r="I1166" t="str">
            <v>龙城街道</v>
          </cell>
          <cell r="J1166" t="str">
            <v>郑湾社区</v>
          </cell>
          <cell r="K1166" t="str">
            <v>本人/户主</v>
          </cell>
          <cell r="L1166" t="str">
            <v>2018、2</v>
          </cell>
          <cell r="M1166" t="str">
            <v>脑瘫</v>
          </cell>
          <cell r="N1166">
            <v>375</v>
          </cell>
        </row>
        <row r="1167">
          <cell r="H1167" t="str">
            <v>411326200501030093</v>
          </cell>
          <cell r="I1167" t="str">
            <v>商圣街道</v>
          </cell>
          <cell r="J1167" t="str">
            <v>冬青社区</v>
          </cell>
          <cell r="K1167" t="str">
            <v>子</v>
          </cell>
        </row>
        <row r="1167">
          <cell r="N1167">
            <v>265</v>
          </cell>
        </row>
        <row r="1168">
          <cell r="H1168" t="str">
            <v>411323197308270016</v>
          </cell>
          <cell r="I1168" t="str">
            <v>商圣街道</v>
          </cell>
          <cell r="J1168" t="str">
            <v>冬青社区</v>
          </cell>
          <cell r="K1168" t="str">
            <v>本人/户主</v>
          </cell>
          <cell r="L1168" t="str">
            <v>2017、12</v>
          </cell>
          <cell r="M1168" t="str">
            <v>中风、俩孩子上学</v>
          </cell>
          <cell r="N1168">
            <v>265</v>
          </cell>
        </row>
        <row r="1169">
          <cell r="H1169" t="str">
            <v>411323197507183038</v>
          </cell>
          <cell r="I1169" t="str">
            <v>老城镇</v>
          </cell>
          <cell r="J1169" t="str">
            <v>秧田村</v>
          </cell>
          <cell r="K1169" t="str">
            <v>本人/户主</v>
          </cell>
          <cell r="L1169" t="str">
            <v>2012、1</v>
          </cell>
          <cell r="M1169" t="str">
            <v>精神病</v>
          </cell>
          <cell r="N1169">
            <v>550</v>
          </cell>
        </row>
        <row r="1170">
          <cell r="H1170" t="str">
            <v>411323200307200053</v>
          </cell>
          <cell r="I1170" t="str">
            <v>商圣街道</v>
          </cell>
          <cell r="J1170" t="str">
            <v>幸福社区</v>
          </cell>
          <cell r="K1170" t="str">
            <v>子</v>
          </cell>
        </row>
        <row r="1170">
          <cell r="N1170">
            <v>270</v>
          </cell>
        </row>
        <row r="1171">
          <cell r="H1171" t="str">
            <v>41292719650424002X</v>
          </cell>
          <cell r="I1171" t="str">
            <v>商圣街道</v>
          </cell>
          <cell r="J1171" t="str">
            <v>幸福社区</v>
          </cell>
          <cell r="K1171" t="str">
            <v>本人/户主</v>
          </cell>
          <cell r="L1171" t="str">
            <v>2016、3</v>
          </cell>
          <cell r="M1171" t="str">
            <v>夫妻俩有病</v>
          </cell>
          <cell r="N1171">
            <v>275</v>
          </cell>
        </row>
        <row r="1172">
          <cell r="H1172" t="str">
            <v>41292719680806001X</v>
          </cell>
          <cell r="I1172" t="str">
            <v>龙城街道</v>
          </cell>
          <cell r="J1172" t="str">
            <v>郑湾社区</v>
          </cell>
          <cell r="K1172" t="str">
            <v>本人/户主</v>
          </cell>
          <cell r="L1172" t="str">
            <v>2018、1</v>
          </cell>
          <cell r="M1172" t="str">
            <v>肢体残疾</v>
          </cell>
          <cell r="N1172">
            <v>395</v>
          </cell>
        </row>
        <row r="1173">
          <cell r="H1173" t="str">
            <v>412927196407156037</v>
          </cell>
          <cell r="I1173" t="str">
            <v>九重镇</v>
          </cell>
          <cell r="J1173" t="str">
            <v>张楼村</v>
          </cell>
          <cell r="K1173" t="str">
            <v>本人/户主</v>
          </cell>
          <cell r="L1173" t="str">
            <v>2014、12</v>
          </cell>
          <cell r="M1173" t="str">
            <v>重病</v>
          </cell>
          <cell r="N1173">
            <v>465</v>
          </cell>
        </row>
        <row r="1174">
          <cell r="H1174" t="str">
            <v>411326201306230086</v>
          </cell>
          <cell r="I1174" t="str">
            <v>龙城街道</v>
          </cell>
          <cell r="J1174" t="str">
            <v>红旗社区</v>
          </cell>
          <cell r="K1174" t="str">
            <v>兄弟姐妹</v>
          </cell>
        </row>
        <row r="1174">
          <cell r="N1174">
            <v>265</v>
          </cell>
        </row>
        <row r="1175">
          <cell r="H1175" t="str">
            <v>411326200801040023</v>
          </cell>
          <cell r="I1175" t="str">
            <v>龙城街道</v>
          </cell>
          <cell r="J1175" t="str">
            <v>红旗社区</v>
          </cell>
          <cell r="K1175" t="str">
            <v>本人/户主</v>
          </cell>
          <cell r="L1175">
            <v>2016.6</v>
          </cell>
          <cell r="M1175" t="str">
            <v>父亲去世，母亲精神病</v>
          </cell>
          <cell r="N1175">
            <v>265</v>
          </cell>
        </row>
        <row r="1176">
          <cell r="H1176" t="str">
            <v>411323199101060117</v>
          </cell>
          <cell r="I1176" t="str">
            <v>商圣街道</v>
          </cell>
          <cell r="J1176" t="str">
            <v>狮子路社区</v>
          </cell>
          <cell r="K1176" t="str">
            <v>本人/户主</v>
          </cell>
          <cell r="L1176" t="str">
            <v>2017、8</v>
          </cell>
          <cell r="M1176" t="str">
            <v>精神残疾</v>
          </cell>
          <cell r="N1176">
            <v>425</v>
          </cell>
        </row>
        <row r="1177">
          <cell r="H1177" t="str">
            <v>412927196602145333</v>
          </cell>
          <cell r="I1177" t="str">
            <v>香花镇</v>
          </cell>
          <cell r="J1177" t="str">
            <v>赵庄村</v>
          </cell>
          <cell r="K1177" t="str">
            <v>本人/户主</v>
          </cell>
          <cell r="L1177" t="str">
            <v>2011、1</v>
          </cell>
          <cell r="M1177" t="str">
            <v>失业</v>
          </cell>
          <cell r="N1177">
            <v>385</v>
          </cell>
        </row>
        <row r="1178">
          <cell r="H1178" t="str">
            <v>412927197311140537</v>
          </cell>
          <cell r="I1178" t="str">
            <v>上集镇</v>
          </cell>
          <cell r="J1178" t="str">
            <v>铁庙村</v>
          </cell>
          <cell r="K1178" t="str">
            <v>本人/户主</v>
          </cell>
          <cell r="L1178" t="str">
            <v>2006、6</v>
          </cell>
          <cell r="M1178" t="str">
            <v>失业</v>
          </cell>
          <cell r="N1178">
            <v>475</v>
          </cell>
        </row>
        <row r="1179">
          <cell r="H1179" t="str">
            <v>411326201108240013</v>
          </cell>
          <cell r="I1179" t="str">
            <v>商圣街道</v>
          </cell>
          <cell r="J1179" t="str">
            <v>狮子路社区</v>
          </cell>
          <cell r="K1179" t="str">
            <v>子</v>
          </cell>
        </row>
        <row r="1179">
          <cell r="N1179">
            <v>280</v>
          </cell>
        </row>
        <row r="1180">
          <cell r="H1180" t="str">
            <v>411323198012250037</v>
          </cell>
          <cell r="I1180" t="str">
            <v>商圣街道</v>
          </cell>
          <cell r="J1180" t="str">
            <v>狮子路社区</v>
          </cell>
          <cell r="K1180" t="str">
            <v>本人/户主</v>
          </cell>
          <cell r="L1180" t="str">
            <v>2011、1</v>
          </cell>
          <cell r="M1180" t="str">
            <v>精神残疾</v>
          </cell>
          <cell r="N1180">
            <v>280</v>
          </cell>
        </row>
        <row r="1181">
          <cell r="H1181" t="str">
            <v>411326201407070042</v>
          </cell>
          <cell r="I1181" t="str">
            <v>上集镇</v>
          </cell>
          <cell r="J1181" t="str">
            <v>朝阳社区</v>
          </cell>
          <cell r="K1181" t="str">
            <v>女</v>
          </cell>
        </row>
        <row r="1181">
          <cell r="N1181">
            <v>220</v>
          </cell>
        </row>
        <row r="1182">
          <cell r="H1182" t="str">
            <v>41132320030403052X</v>
          </cell>
          <cell r="I1182" t="str">
            <v>上集镇</v>
          </cell>
          <cell r="J1182" t="str">
            <v>朝阳社区</v>
          </cell>
          <cell r="K1182" t="str">
            <v>女</v>
          </cell>
        </row>
        <row r="1182">
          <cell r="N1182">
            <v>220</v>
          </cell>
        </row>
        <row r="1183">
          <cell r="H1183" t="str">
            <v>411323198009280526</v>
          </cell>
          <cell r="I1183" t="str">
            <v>上集镇</v>
          </cell>
          <cell r="J1183" t="str">
            <v>朝阳社区</v>
          </cell>
          <cell r="K1183" t="str">
            <v>本人/户主</v>
          </cell>
          <cell r="L1183" t="str">
            <v>2017、12</v>
          </cell>
          <cell r="M1183" t="str">
            <v>精神残疾</v>
          </cell>
          <cell r="N1183">
            <v>230</v>
          </cell>
        </row>
        <row r="1184">
          <cell r="H1184" t="str">
            <v>412927196503070604</v>
          </cell>
          <cell r="I1184" t="str">
            <v>龙城街道</v>
          </cell>
          <cell r="J1184" t="str">
            <v>郑湾社区</v>
          </cell>
          <cell r="K1184" t="str">
            <v>本人/户主</v>
          </cell>
          <cell r="L1184" t="str">
            <v>2017、9</v>
          </cell>
          <cell r="M1184" t="str">
            <v>离婚，有病</v>
          </cell>
          <cell r="N1184">
            <v>355</v>
          </cell>
        </row>
        <row r="1185">
          <cell r="H1185" t="str">
            <v>412927195009130048</v>
          </cell>
          <cell r="I1185" t="str">
            <v>商圣街道</v>
          </cell>
          <cell r="J1185" t="str">
            <v>冬青社区</v>
          </cell>
          <cell r="K1185" t="str">
            <v>本人/户主</v>
          </cell>
          <cell r="L1185" t="str">
            <v>2019、5</v>
          </cell>
          <cell r="M1185" t="str">
            <v>年老、慢性病</v>
          </cell>
          <cell r="N1185">
            <v>410</v>
          </cell>
        </row>
        <row r="1186">
          <cell r="H1186" t="str">
            <v>412927196409074457</v>
          </cell>
          <cell r="I1186" t="str">
            <v>盛湾镇</v>
          </cell>
          <cell r="J1186" t="str">
            <v>陈岗村</v>
          </cell>
          <cell r="K1186" t="str">
            <v>本人/户主</v>
          </cell>
          <cell r="L1186" t="str">
            <v>2006、12</v>
          </cell>
          <cell r="M1186" t="str">
            <v>失业</v>
          </cell>
          <cell r="N1186">
            <v>445</v>
          </cell>
        </row>
        <row r="1187">
          <cell r="H1187" t="str">
            <v>411326195310044536</v>
          </cell>
          <cell r="I1187" t="str">
            <v>盛湾镇</v>
          </cell>
          <cell r="J1187" t="str">
            <v>陈岗村</v>
          </cell>
          <cell r="K1187" t="str">
            <v>本人/户主</v>
          </cell>
          <cell r="L1187" t="str">
            <v>2009、7</v>
          </cell>
          <cell r="M1187" t="str">
            <v>疾病</v>
          </cell>
          <cell r="N1187">
            <v>445</v>
          </cell>
        </row>
        <row r="1188">
          <cell r="H1188" t="str">
            <v>411323195505093013</v>
          </cell>
          <cell r="I1188" t="str">
            <v>商圣街道</v>
          </cell>
          <cell r="J1188" t="str">
            <v>冬青社区</v>
          </cell>
          <cell r="K1188" t="str">
            <v>本人/户主</v>
          </cell>
          <cell r="L1188" t="str">
            <v>2006、6</v>
          </cell>
          <cell r="M1188" t="str">
            <v>失业 </v>
          </cell>
          <cell r="N1188">
            <v>445</v>
          </cell>
        </row>
        <row r="1189">
          <cell r="H1189" t="str">
            <v>411326200701280054</v>
          </cell>
          <cell r="I1189" t="str">
            <v>上集镇</v>
          </cell>
          <cell r="J1189" t="str">
            <v>朝阳社区</v>
          </cell>
          <cell r="K1189" t="str">
            <v>子</v>
          </cell>
        </row>
        <row r="1189">
          <cell r="N1189">
            <v>230</v>
          </cell>
        </row>
        <row r="1190">
          <cell r="H1190" t="str">
            <v>411323200312110028</v>
          </cell>
          <cell r="I1190" t="str">
            <v>上集镇</v>
          </cell>
          <cell r="J1190" t="str">
            <v>朝阳社区</v>
          </cell>
          <cell r="K1190" t="str">
            <v>女</v>
          </cell>
        </row>
        <row r="1190">
          <cell r="N1190">
            <v>230</v>
          </cell>
        </row>
        <row r="1191">
          <cell r="H1191" t="str">
            <v>412927197801130016</v>
          </cell>
          <cell r="I1191" t="str">
            <v>上集镇</v>
          </cell>
          <cell r="J1191" t="str">
            <v>朝阳社区</v>
          </cell>
          <cell r="K1191" t="str">
            <v>本人/户主</v>
          </cell>
          <cell r="L1191" t="str">
            <v>2013、4</v>
          </cell>
          <cell r="M1191" t="str">
            <v>丧偶，俩孩子上学</v>
          </cell>
          <cell r="N1191">
            <v>230</v>
          </cell>
        </row>
        <row r="1192">
          <cell r="H1192" t="str">
            <v>411323200108050048</v>
          </cell>
          <cell r="I1192" t="str">
            <v>龙城街道</v>
          </cell>
          <cell r="J1192" t="str">
            <v>上集社区</v>
          </cell>
          <cell r="K1192" t="str">
            <v>女</v>
          </cell>
        </row>
        <row r="1192">
          <cell r="N1192">
            <v>290</v>
          </cell>
        </row>
        <row r="1193">
          <cell r="H1193" t="str">
            <v>412927197511150086</v>
          </cell>
          <cell r="I1193" t="str">
            <v>龙城街道</v>
          </cell>
          <cell r="J1193" t="str">
            <v>上集社区</v>
          </cell>
          <cell r="K1193" t="str">
            <v>本人/户主</v>
          </cell>
          <cell r="L1193" t="str">
            <v>2006、12</v>
          </cell>
          <cell r="M1193" t="str">
            <v>失业</v>
          </cell>
          <cell r="N1193">
            <v>290</v>
          </cell>
        </row>
        <row r="1194">
          <cell r="H1194" t="str">
            <v>412927197109304446</v>
          </cell>
          <cell r="I1194" t="str">
            <v>龙城街道</v>
          </cell>
          <cell r="J1194" t="str">
            <v>西湾社区</v>
          </cell>
          <cell r="K1194" t="str">
            <v>配偶</v>
          </cell>
        </row>
        <row r="1194">
          <cell r="N1194">
            <v>180</v>
          </cell>
        </row>
        <row r="1195">
          <cell r="H1195" t="str">
            <v>411323200209230013</v>
          </cell>
          <cell r="I1195" t="str">
            <v>龙城街道</v>
          </cell>
          <cell r="J1195" t="str">
            <v>西湾社区</v>
          </cell>
          <cell r="K1195" t="str">
            <v>子</v>
          </cell>
        </row>
        <row r="1195">
          <cell r="N1195">
            <v>180</v>
          </cell>
        </row>
        <row r="1196">
          <cell r="H1196" t="str">
            <v>41292719711224443X</v>
          </cell>
          <cell r="I1196" t="str">
            <v>龙城街道</v>
          </cell>
          <cell r="J1196" t="str">
            <v>西湾社区</v>
          </cell>
          <cell r="K1196" t="str">
            <v>本人/户主</v>
          </cell>
          <cell r="L1196" t="str">
            <v>2017、9</v>
          </cell>
          <cell r="M1196" t="str">
            <v>脑中风</v>
          </cell>
          <cell r="N1196">
            <v>190</v>
          </cell>
        </row>
        <row r="1197">
          <cell r="H1197" t="str">
            <v>412927195909106916</v>
          </cell>
          <cell r="I1197" t="str">
            <v>上集镇</v>
          </cell>
          <cell r="J1197" t="str">
            <v>程营社区</v>
          </cell>
          <cell r="K1197" t="str">
            <v>本人/户主</v>
          </cell>
          <cell r="L1197" t="str">
            <v>2017、10</v>
          </cell>
          <cell r="M1197" t="str">
            <v>下肢残疾</v>
          </cell>
          <cell r="N1197">
            <v>550</v>
          </cell>
        </row>
        <row r="1198">
          <cell r="H1198" t="str">
            <v>412927193504152640</v>
          </cell>
          <cell r="I1198" t="str">
            <v>金河镇</v>
          </cell>
          <cell r="J1198" t="str">
            <v>金汇社区</v>
          </cell>
          <cell r="K1198" t="str">
            <v>本人/户主</v>
          </cell>
          <cell r="L1198" t="str">
            <v>2016、4</v>
          </cell>
          <cell r="M1198" t="str">
            <v>年老、有病</v>
          </cell>
          <cell r="N1198">
            <v>375</v>
          </cell>
        </row>
        <row r="1199">
          <cell r="H1199" t="str">
            <v>412927194902202652</v>
          </cell>
          <cell r="I1199" t="str">
            <v>金河镇</v>
          </cell>
          <cell r="J1199" t="str">
            <v>金汇社区</v>
          </cell>
          <cell r="K1199" t="str">
            <v>本人/户主</v>
          </cell>
          <cell r="L1199" t="str">
            <v>2014、4</v>
          </cell>
          <cell r="M1199" t="str">
            <v>疾病</v>
          </cell>
          <cell r="N1199">
            <v>425</v>
          </cell>
        </row>
        <row r="1200">
          <cell r="H1200" t="str">
            <v>412927197108250052</v>
          </cell>
          <cell r="I1200" t="str">
            <v>商圣街道</v>
          </cell>
          <cell r="J1200" t="str">
            <v>顺风社区</v>
          </cell>
          <cell r="K1200" t="str">
            <v>本人/户主</v>
          </cell>
          <cell r="L1200" t="str">
            <v>2017、12</v>
          </cell>
          <cell r="M1200" t="str">
            <v>患尿毒症</v>
          </cell>
          <cell r="N1200">
            <v>475</v>
          </cell>
        </row>
        <row r="1201">
          <cell r="H1201" t="str">
            <v>412927195602062701</v>
          </cell>
          <cell r="I1201" t="str">
            <v>金河镇</v>
          </cell>
          <cell r="J1201" t="str">
            <v>金汇社区</v>
          </cell>
          <cell r="K1201" t="str">
            <v>配偶</v>
          </cell>
        </row>
        <row r="1201">
          <cell r="N1201">
            <v>280</v>
          </cell>
        </row>
        <row r="1202">
          <cell r="H1202" t="str">
            <v>412927195509182610</v>
          </cell>
          <cell r="I1202" t="str">
            <v>金河镇</v>
          </cell>
          <cell r="J1202" t="str">
            <v>金汇社区</v>
          </cell>
          <cell r="K1202" t="str">
            <v>本人/户主</v>
          </cell>
          <cell r="L1202" t="str">
            <v>2012、7</v>
          </cell>
          <cell r="M1202" t="str">
            <v>疾病 </v>
          </cell>
          <cell r="N1202">
            <v>280</v>
          </cell>
        </row>
        <row r="1203">
          <cell r="H1203" t="str">
            <v>412927194312252617</v>
          </cell>
          <cell r="I1203" t="str">
            <v>金河镇</v>
          </cell>
          <cell r="J1203" t="str">
            <v>金汇社区</v>
          </cell>
          <cell r="K1203" t="str">
            <v>本人/户主</v>
          </cell>
          <cell r="L1203" t="str">
            <v>2016、4</v>
          </cell>
          <cell r="M1203" t="str">
            <v>年老、有病</v>
          </cell>
          <cell r="N1203">
            <v>375</v>
          </cell>
        </row>
        <row r="1204">
          <cell r="H1204" t="str">
            <v>412927195305060021</v>
          </cell>
          <cell r="I1204" t="str">
            <v>龙城街道</v>
          </cell>
          <cell r="J1204" t="str">
            <v>郑湾社区</v>
          </cell>
          <cell r="K1204" t="str">
            <v>本人/户主</v>
          </cell>
          <cell r="L1204" t="str">
            <v>2018、2</v>
          </cell>
          <cell r="M1204" t="str">
            <v>年老、丧子</v>
          </cell>
          <cell r="N1204">
            <v>445</v>
          </cell>
        </row>
        <row r="1205">
          <cell r="H1205" t="str">
            <v>411326201003230054</v>
          </cell>
          <cell r="I1205" t="str">
            <v>商圣街道</v>
          </cell>
          <cell r="J1205" t="str">
            <v>冬青社区</v>
          </cell>
          <cell r="K1205" t="str">
            <v>子</v>
          </cell>
        </row>
        <row r="1205">
          <cell r="N1205">
            <v>280</v>
          </cell>
        </row>
        <row r="1206">
          <cell r="H1206" t="str">
            <v>411323198812200089</v>
          </cell>
          <cell r="I1206" t="str">
            <v>商圣街道</v>
          </cell>
          <cell r="J1206" t="str">
            <v>冬青社区</v>
          </cell>
          <cell r="K1206" t="str">
            <v>本人/户主</v>
          </cell>
          <cell r="L1206" t="str">
            <v>2012、1</v>
          </cell>
          <cell r="M1206" t="str">
            <v>残疾</v>
          </cell>
          <cell r="N1206">
            <v>280</v>
          </cell>
        </row>
        <row r="1207">
          <cell r="H1207" t="str">
            <v>411323200511180029</v>
          </cell>
          <cell r="I1207" t="str">
            <v>龙城街道</v>
          </cell>
          <cell r="J1207" t="str">
            <v>郑湾社区</v>
          </cell>
          <cell r="K1207" t="str">
            <v>女</v>
          </cell>
        </row>
        <row r="1207">
          <cell r="N1207">
            <v>265</v>
          </cell>
        </row>
        <row r="1208">
          <cell r="H1208" t="str">
            <v>412927196310290010</v>
          </cell>
          <cell r="I1208" t="str">
            <v>龙城街道</v>
          </cell>
          <cell r="J1208" t="str">
            <v>郑湾社区</v>
          </cell>
          <cell r="K1208" t="str">
            <v>本人/户主</v>
          </cell>
          <cell r="L1208" t="str">
            <v>2017、9</v>
          </cell>
          <cell r="M1208" t="str">
            <v>丧偶、孩子上学</v>
          </cell>
          <cell r="N1208">
            <v>265</v>
          </cell>
        </row>
        <row r="1209">
          <cell r="H1209" t="str">
            <v>412927194912280013</v>
          </cell>
          <cell r="I1209" t="str">
            <v>商圣街道</v>
          </cell>
          <cell r="J1209" t="str">
            <v>冬青社区</v>
          </cell>
          <cell r="K1209" t="str">
            <v>配偶</v>
          </cell>
        </row>
        <row r="1209">
          <cell r="N1209">
            <v>215</v>
          </cell>
        </row>
        <row r="1210">
          <cell r="H1210" t="str">
            <v>412927194804080022</v>
          </cell>
          <cell r="I1210" t="str">
            <v>商圣街道</v>
          </cell>
          <cell r="J1210" t="str">
            <v>冬青社区</v>
          </cell>
          <cell r="K1210" t="str">
            <v>本人/户主</v>
          </cell>
          <cell r="L1210" t="str">
            <v>2018、8</v>
          </cell>
          <cell r="M1210" t="str">
            <v>无业、失地、患慢性病</v>
          </cell>
          <cell r="N1210">
            <v>215</v>
          </cell>
        </row>
        <row r="1211">
          <cell r="H1211" t="str">
            <v>412927194506180017</v>
          </cell>
          <cell r="I1211" t="str">
            <v>龙城街道</v>
          </cell>
          <cell r="J1211" t="str">
            <v>红旗社区</v>
          </cell>
          <cell r="K1211" t="str">
            <v>本人/户主</v>
          </cell>
          <cell r="L1211" t="str">
            <v>2007、1</v>
          </cell>
          <cell r="M1211" t="str">
            <v>缺乏劳动力</v>
          </cell>
          <cell r="N1211">
            <v>495</v>
          </cell>
        </row>
        <row r="1212">
          <cell r="H1212" t="str">
            <v>412927195404131526</v>
          </cell>
          <cell r="I1212" t="str">
            <v>商圣街道</v>
          </cell>
          <cell r="J1212" t="str">
            <v>冬青社区</v>
          </cell>
          <cell r="K1212" t="str">
            <v>本人/户主</v>
          </cell>
          <cell r="L1212" t="str">
            <v>2017、10</v>
          </cell>
          <cell r="M1212" t="str">
            <v>高血压、糖尿病      </v>
          </cell>
          <cell r="N1212">
            <v>310</v>
          </cell>
        </row>
        <row r="1213">
          <cell r="H1213" t="str">
            <v>412927197402172139</v>
          </cell>
          <cell r="I1213" t="str">
            <v>龙城街道</v>
          </cell>
          <cell r="J1213" t="str">
            <v>春风社区</v>
          </cell>
          <cell r="K1213" t="str">
            <v>本人/户主</v>
          </cell>
          <cell r="L1213" t="str">
            <v>2017、9</v>
          </cell>
          <cell r="M1213" t="str">
            <v>失业、孩子上学</v>
          </cell>
          <cell r="N1213">
            <v>375</v>
          </cell>
        </row>
        <row r="1214">
          <cell r="H1214" t="str">
            <v>412927196911165856</v>
          </cell>
          <cell r="I1214" t="str">
            <v>九重镇</v>
          </cell>
          <cell r="J1214" t="str">
            <v>九重村</v>
          </cell>
          <cell r="K1214" t="str">
            <v>本人/户主</v>
          </cell>
          <cell r="L1214" t="str">
            <v>2007、1</v>
          </cell>
          <cell r="M1214" t="str">
            <v>失业</v>
          </cell>
          <cell r="N1214">
            <v>405</v>
          </cell>
        </row>
        <row r="1215">
          <cell r="H1215" t="str">
            <v>41292719410711002X</v>
          </cell>
          <cell r="I1215" t="str">
            <v>龙城街道</v>
          </cell>
          <cell r="J1215" t="str">
            <v>西湾社区</v>
          </cell>
          <cell r="K1215" t="str">
            <v>本人/户主</v>
          </cell>
          <cell r="L1215" t="str">
            <v>2006、6</v>
          </cell>
          <cell r="M1215" t="str">
            <v>缺乏劳动力</v>
          </cell>
          <cell r="N1215">
            <v>330</v>
          </cell>
        </row>
        <row r="1216">
          <cell r="H1216" t="str">
            <v>411323200012030018</v>
          </cell>
          <cell r="I1216" t="str">
            <v>上集镇</v>
          </cell>
          <cell r="J1216" t="str">
            <v>谢岭社区</v>
          </cell>
          <cell r="K1216" t="str">
            <v>子</v>
          </cell>
        </row>
        <row r="1216">
          <cell r="N1216">
            <v>305</v>
          </cell>
        </row>
        <row r="1217">
          <cell r="H1217" t="str">
            <v>41292719740916051X</v>
          </cell>
          <cell r="I1217" t="str">
            <v>上集镇</v>
          </cell>
          <cell r="J1217" t="str">
            <v>谢岭社区</v>
          </cell>
          <cell r="K1217" t="str">
            <v>本人/户主</v>
          </cell>
          <cell r="L1217" t="str">
            <v>2006、6</v>
          </cell>
          <cell r="M1217" t="str">
            <v>疾病</v>
          </cell>
          <cell r="N1217">
            <v>305</v>
          </cell>
        </row>
        <row r="1218">
          <cell r="H1218" t="str">
            <v>412927193212010034</v>
          </cell>
          <cell r="I1218" t="str">
            <v>龙城街道</v>
          </cell>
          <cell r="J1218" t="str">
            <v>郑湾社区</v>
          </cell>
          <cell r="K1218" t="str">
            <v>本人/户主</v>
          </cell>
          <cell r="L1218" t="str">
            <v>2006、12</v>
          </cell>
          <cell r="M1218" t="str">
            <v>缺乏劳动力</v>
          </cell>
          <cell r="N1218">
            <v>470</v>
          </cell>
        </row>
        <row r="1219">
          <cell r="H1219" t="str">
            <v>412927196504202154</v>
          </cell>
          <cell r="I1219" t="str">
            <v>荆紫关镇</v>
          </cell>
          <cell r="J1219" t="str">
            <v>汉王坪村</v>
          </cell>
          <cell r="K1219" t="str">
            <v>本人/户主</v>
          </cell>
          <cell r="L1219" t="str">
            <v>2015、10</v>
          </cell>
          <cell r="M1219" t="str">
            <v>失业、有病</v>
          </cell>
          <cell r="N1219">
            <v>355</v>
          </cell>
        </row>
        <row r="1220">
          <cell r="H1220" t="str">
            <v>412927196604120084</v>
          </cell>
          <cell r="I1220" t="str">
            <v>金河镇</v>
          </cell>
          <cell r="J1220" t="str">
            <v>金河社区</v>
          </cell>
          <cell r="K1220" t="str">
            <v>本人/户主</v>
          </cell>
          <cell r="L1220" t="str">
            <v>2014、4</v>
          </cell>
          <cell r="M1220" t="str">
            <v>疾病</v>
          </cell>
          <cell r="N1220">
            <v>340</v>
          </cell>
        </row>
        <row r="1221">
          <cell r="H1221" t="str">
            <v>411323196002163440</v>
          </cell>
          <cell r="I1221" t="str">
            <v>大石桥乡</v>
          </cell>
          <cell r="J1221" t="str">
            <v>石燕岭村</v>
          </cell>
          <cell r="K1221" t="str">
            <v>本人/户主</v>
          </cell>
          <cell r="L1221" t="str">
            <v>2014、10</v>
          </cell>
          <cell r="M1221" t="str">
            <v>失业，有病</v>
          </cell>
          <cell r="N1221">
            <v>415</v>
          </cell>
        </row>
        <row r="1222">
          <cell r="H1222" t="str">
            <v>411323197407151725</v>
          </cell>
          <cell r="I1222" t="str">
            <v>上集镇</v>
          </cell>
          <cell r="J1222" t="str">
            <v>商圣社区</v>
          </cell>
          <cell r="K1222" t="str">
            <v>本人/户主</v>
          </cell>
          <cell r="L1222" t="str">
            <v>2011、1</v>
          </cell>
          <cell r="M1222" t="str">
            <v>重病</v>
          </cell>
          <cell r="N1222">
            <v>300</v>
          </cell>
        </row>
        <row r="1223">
          <cell r="H1223" t="str">
            <v>412927194404160023</v>
          </cell>
          <cell r="I1223" t="str">
            <v>龙城街道</v>
          </cell>
          <cell r="J1223" t="str">
            <v>上集社区</v>
          </cell>
          <cell r="K1223" t="str">
            <v>配偶</v>
          </cell>
        </row>
        <row r="1223">
          <cell r="N1223">
            <v>230</v>
          </cell>
        </row>
        <row r="1224">
          <cell r="H1224" t="str">
            <v>411326200807020015</v>
          </cell>
          <cell r="I1224" t="str">
            <v>龙城街道</v>
          </cell>
          <cell r="J1224" t="str">
            <v>上集社区</v>
          </cell>
          <cell r="K1224" t="str">
            <v>孙子、孙女或外孙子、外孙女</v>
          </cell>
        </row>
        <row r="1224">
          <cell r="N1224">
            <v>230</v>
          </cell>
        </row>
        <row r="1225">
          <cell r="H1225" t="str">
            <v>41292719430815001X</v>
          </cell>
          <cell r="I1225" t="str">
            <v>龙城街道</v>
          </cell>
          <cell r="J1225" t="str">
            <v>上集社区</v>
          </cell>
          <cell r="K1225" t="str">
            <v>本人/户主</v>
          </cell>
          <cell r="L1225" t="str">
            <v>2011、1</v>
          </cell>
          <cell r="M1225" t="str">
            <v>重病</v>
          </cell>
          <cell r="N1225">
            <v>240</v>
          </cell>
        </row>
        <row r="1226">
          <cell r="H1226" t="str">
            <v>41292719550512443X</v>
          </cell>
          <cell r="I1226" t="str">
            <v>龙城街道</v>
          </cell>
          <cell r="J1226" t="str">
            <v>郑湾社区</v>
          </cell>
          <cell r="K1226" t="str">
            <v>本人/户主</v>
          </cell>
          <cell r="L1226" t="str">
            <v>2006、6</v>
          </cell>
          <cell r="M1226" t="str">
            <v>残疾</v>
          </cell>
          <cell r="N1226">
            <v>500</v>
          </cell>
        </row>
        <row r="1227">
          <cell r="H1227" t="str">
            <v>411323197407225333</v>
          </cell>
          <cell r="I1227" t="str">
            <v>香花镇</v>
          </cell>
          <cell r="J1227" t="str">
            <v>赵庄村</v>
          </cell>
          <cell r="K1227" t="str">
            <v>本人/户主</v>
          </cell>
          <cell r="L1227" t="str">
            <v>2015、5</v>
          </cell>
          <cell r="M1227" t="str">
            <v>失业、两孩子上学</v>
          </cell>
          <cell r="N1227">
            <v>325</v>
          </cell>
        </row>
        <row r="1228">
          <cell r="H1228" t="str">
            <v>411323196403050519</v>
          </cell>
          <cell r="I1228" t="str">
            <v>上集镇</v>
          </cell>
          <cell r="J1228" t="str">
            <v>罗池贯社区</v>
          </cell>
          <cell r="K1228" t="str">
            <v>配偶</v>
          </cell>
        </row>
        <row r="1228">
          <cell r="N1228">
            <v>300</v>
          </cell>
        </row>
        <row r="1229">
          <cell r="H1229" t="str">
            <v>411323196212020560</v>
          </cell>
          <cell r="I1229" t="str">
            <v>上集镇</v>
          </cell>
          <cell r="J1229" t="str">
            <v>罗池贯社区</v>
          </cell>
          <cell r="K1229" t="str">
            <v>本人/户主</v>
          </cell>
          <cell r="L1229" t="str">
            <v>2006、6</v>
          </cell>
          <cell r="M1229" t="str">
            <v>疾病</v>
          </cell>
          <cell r="N1229">
            <v>300</v>
          </cell>
        </row>
        <row r="1230">
          <cell r="H1230" t="str">
            <v>411323199412040025</v>
          </cell>
          <cell r="I1230" t="str">
            <v>上集镇</v>
          </cell>
          <cell r="J1230" t="str">
            <v>程营社区</v>
          </cell>
          <cell r="K1230" t="str">
            <v>本人/户主</v>
          </cell>
          <cell r="L1230" t="str">
            <v>2009、1</v>
          </cell>
          <cell r="M1230" t="str">
            <v>脑瘫</v>
          </cell>
          <cell r="N1230">
            <v>495</v>
          </cell>
        </row>
        <row r="1231">
          <cell r="H1231" t="str">
            <v>411323195210270545</v>
          </cell>
          <cell r="I1231" t="str">
            <v>上集镇</v>
          </cell>
          <cell r="J1231" t="str">
            <v>罗池贯社区</v>
          </cell>
          <cell r="K1231" t="str">
            <v>本人/户主</v>
          </cell>
          <cell r="L1231" t="str">
            <v>2017、11</v>
          </cell>
          <cell r="M1231" t="str">
            <v>车祸致残</v>
          </cell>
          <cell r="N1231">
            <v>300</v>
          </cell>
        </row>
        <row r="1232">
          <cell r="H1232" t="str">
            <v>411323196610300058</v>
          </cell>
          <cell r="I1232" t="str">
            <v>老城镇</v>
          </cell>
          <cell r="J1232" t="str">
            <v>穆山村</v>
          </cell>
          <cell r="K1232" t="str">
            <v>本人/户主</v>
          </cell>
          <cell r="L1232" t="str">
            <v>2015、10</v>
          </cell>
          <cell r="M1232" t="str">
            <v>失业、孩子上学</v>
          </cell>
          <cell r="N1232">
            <v>325</v>
          </cell>
        </row>
        <row r="1233">
          <cell r="H1233" t="str">
            <v>411323196610205878</v>
          </cell>
          <cell r="I1233" t="str">
            <v>九重镇</v>
          </cell>
          <cell r="J1233" t="str">
            <v>张楼村</v>
          </cell>
          <cell r="K1233" t="str">
            <v>本人/户主</v>
          </cell>
          <cell r="L1233" t="str">
            <v>2010、1</v>
          </cell>
          <cell r="M1233" t="str">
            <v>失业</v>
          </cell>
          <cell r="N1233">
            <v>435</v>
          </cell>
        </row>
        <row r="1234">
          <cell r="H1234" t="str">
            <v>411323199905070038</v>
          </cell>
          <cell r="I1234" t="str">
            <v>寺湾镇</v>
          </cell>
          <cell r="J1234" t="str">
            <v>柳林沟村</v>
          </cell>
          <cell r="K1234" t="str">
            <v>本人/户主</v>
          </cell>
          <cell r="L1234" t="str">
            <v>2020、11</v>
          </cell>
          <cell r="M1234" t="str">
            <v>肢体残疾</v>
          </cell>
          <cell r="N1234">
            <v>500</v>
          </cell>
        </row>
        <row r="1235">
          <cell r="H1235" t="str">
            <v>412927195801140047</v>
          </cell>
          <cell r="I1235" t="str">
            <v>商圣街道</v>
          </cell>
          <cell r="J1235" t="str">
            <v>冬青社区</v>
          </cell>
          <cell r="K1235" t="str">
            <v>本人/户主</v>
          </cell>
          <cell r="L1235" t="str">
            <v>2017、10</v>
          </cell>
          <cell r="M1235" t="str">
            <v>脑梗塞</v>
          </cell>
          <cell r="N1235">
            <v>395</v>
          </cell>
        </row>
        <row r="1236">
          <cell r="H1236" t="str">
            <v>412927195502151141</v>
          </cell>
          <cell r="I1236" t="str">
            <v>毛堂乡</v>
          </cell>
          <cell r="J1236" t="str">
            <v>白树村</v>
          </cell>
          <cell r="K1236" t="str">
            <v>本人/户主</v>
          </cell>
          <cell r="L1236" t="str">
            <v>2010、7</v>
          </cell>
          <cell r="M1236" t="str">
            <v>疾病</v>
          </cell>
          <cell r="N1236">
            <v>435</v>
          </cell>
        </row>
        <row r="1237">
          <cell r="H1237" t="str">
            <v>412927197008092181</v>
          </cell>
          <cell r="I1237" t="str">
            <v>荆紫关镇</v>
          </cell>
          <cell r="J1237" t="str">
            <v>中街村</v>
          </cell>
          <cell r="K1237" t="str">
            <v>配偶</v>
          </cell>
        </row>
        <row r="1237">
          <cell r="N1237">
            <v>255</v>
          </cell>
        </row>
        <row r="1238">
          <cell r="H1238" t="str">
            <v>412927196905242130</v>
          </cell>
          <cell r="I1238" t="str">
            <v>荆紫关镇</v>
          </cell>
          <cell r="J1238" t="str">
            <v>中街村</v>
          </cell>
          <cell r="K1238" t="str">
            <v>本人/户主</v>
          </cell>
          <cell r="L1238" t="str">
            <v>2006、6</v>
          </cell>
          <cell r="M1238" t="str">
            <v>残疾</v>
          </cell>
          <cell r="N1238">
            <v>255</v>
          </cell>
        </row>
        <row r="1239">
          <cell r="H1239" t="str">
            <v>411323196710023051</v>
          </cell>
          <cell r="I1239" t="str">
            <v>老城镇</v>
          </cell>
          <cell r="J1239" t="str">
            <v>穆山村</v>
          </cell>
          <cell r="K1239" t="str">
            <v>本人/户主</v>
          </cell>
          <cell r="L1239" t="str">
            <v>2010、10</v>
          </cell>
          <cell r="M1239" t="str">
            <v>残疾 </v>
          </cell>
          <cell r="N1239">
            <v>420</v>
          </cell>
        </row>
        <row r="1240">
          <cell r="H1240" t="str">
            <v>41292719740715014X</v>
          </cell>
          <cell r="I1240" t="str">
            <v>龙城街道</v>
          </cell>
          <cell r="J1240" t="str">
            <v>上集社区</v>
          </cell>
          <cell r="K1240" t="str">
            <v>本人/户主</v>
          </cell>
          <cell r="L1240" t="str">
            <v>2013、7</v>
          </cell>
          <cell r="M1240" t="str">
            <v>精神残疾</v>
          </cell>
          <cell r="N1240">
            <v>530</v>
          </cell>
        </row>
        <row r="1241">
          <cell r="H1241" t="str">
            <v>412927196404150027</v>
          </cell>
          <cell r="I1241" t="str">
            <v>龙城街道</v>
          </cell>
          <cell r="J1241" t="str">
            <v>上集社区</v>
          </cell>
          <cell r="K1241" t="str">
            <v>本人/户主</v>
          </cell>
          <cell r="L1241" t="str">
            <v>2006、6</v>
          </cell>
          <cell r="M1241" t="str">
            <v>残疾</v>
          </cell>
          <cell r="N1241">
            <v>500</v>
          </cell>
        </row>
        <row r="1242">
          <cell r="H1242" t="str">
            <v>412927196502040032</v>
          </cell>
          <cell r="I1242" t="str">
            <v>上集镇</v>
          </cell>
          <cell r="J1242" t="str">
            <v>刘营社区</v>
          </cell>
          <cell r="K1242" t="str">
            <v>本人/户主</v>
          </cell>
          <cell r="L1242" t="str">
            <v>2012、1</v>
          </cell>
          <cell r="M1242" t="str">
            <v>残疾</v>
          </cell>
          <cell r="N1242">
            <v>495</v>
          </cell>
        </row>
        <row r="1243">
          <cell r="H1243" t="str">
            <v>412927196505281755</v>
          </cell>
          <cell r="I1243" t="str">
            <v>寺湾镇</v>
          </cell>
          <cell r="J1243" t="str">
            <v>下街村</v>
          </cell>
          <cell r="K1243" t="str">
            <v>本人/户主</v>
          </cell>
          <cell r="L1243" t="str">
            <v>2006、6</v>
          </cell>
          <cell r="M1243" t="str">
            <v>失业</v>
          </cell>
          <cell r="N1243">
            <v>425</v>
          </cell>
        </row>
        <row r="1244">
          <cell r="H1244" t="str">
            <v>412927196801291771</v>
          </cell>
          <cell r="I1244" t="str">
            <v>荆紫关镇</v>
          </cell>
          <cell r="J1244" t="str">
            <v>北街村</v>
          </cell>
          <cell r="K1244" t="str">
            <v>本人/户主</v>
          </cell>
          <cell r="L1244" t="str">
            <v>2011、1</v>
          </cell>
          <cell r="M1244" t="str">
            <v>失业</v>
          </cell>
          <cell r="N1244">
            <v>380</v>
          </cell>
        </row>
        <row r="1245">
          <cell r="H1245" t="str">
            <v>412927194212226323</v>
          </cell>
          <cell r="I1245" t="str">
            <v>香花镇</v>
          </cell>
          <cell r="J1245" t="str">
            <v>香南村</v>
          </cell>
          <cell r="K1245" t="str">
            <v>本人/户主</v>
          </cell>
          <cell r="L1245" t="str">
            <v>2010、1</v>
          </cell>
          <cell r="M1245" t="str">
            <v>失业</v>
          </cell>
          <cell r="N1245">
            <v>425</v>
          </cell>
        </row>
        <row r="1246">
          <cell r="H1246" t="str">
            <v>420321195903152419</v>
          </cell>
          <cell r="I1246" t="str">
            <v>商圣街道</v>
          </cell>
          <cell r="J1246" t="str">
            <v>幸福社区</v>
          </cell>
          <cell r="K1246" t="str">
            <v>本人/户主</v>
          </cell>
          <cell r="L1246" t="str">
            <v>2013、1</v>
          </cell>
          <cell r="M1246" t="str">
            <v>残疾</v>
          </cell>
          <cell r="N1246">
            <v>480</v>
          </cell>
        </row>
        <row r="1247">
          <cell r="H1247" t="str">
            <v>411323196210070695</v>
          </cell>
          <cell r="I1247" t="str">
            <v>上集镇</v>
          </cell>
          <cell r="J1247" t="str">
            <v>刘营社区</v>
          </cell>
          <cell r="K1247" t="str">
            <v>本人/户主</v>
          </cell>
          <cell r="L1247" t="str">
            <v>2015、4</v>
          </cell>
          <cell r="M1247" t="str">
            <v>车祸致腿残</v>
          </cell>
          <cell r="N1247">
            <v>415</v>
          </cell>
        </row>
        <row r="1248">
          <cell r="H1248" t="str">
            <v>411326201303234508</v>
          </cell>
          <cell r="I1248" t="str">
            <v>龙城街道</v>
          </cell>
          <cell r="J1248" t="str">
            <v>红旗社区</v>
          </cell>
          <cell r="K1248" t="str">
            <v>兄弟姐妹</v>
          </cell>
        </row>
        <row r="1248">
          <cell r="N1248">
            <v>315</v>
          </cell>
        </row>
        <row r="1249">
          <cell r="H1249" t="str">
            <v>411326200712150028</v>
          </cell>
          <cell r="I1249" t="str">
            <v>龙城街道</v>
          </cell>
          <cell r="J1249" t="str">
            <v>红旗社区</v>
          </cell>
          <cell r="K1249" t="str">
            <v>本人/户主</v>
          </cell>
          <cell r="L1249" t="str">
            <v>2018、2</v>
          </cell>
          <cell r="M1249" t="str">
            <v>母亲去世我和妹妹上学</v>
          </cell>
          <cell r="N1249">
            <v>315</v>
          </cell>
        </row>
        <row r="1250">
          <cell r="H1250" t="str">
            <v>412927193810240534</v>
          </cell>
          <cell r="I1250" t="str">
            <v>上集镇</v>
          </cell>
          <cell r="J1250" t="str">
            <v>罗池贯社区</v>
          </cell>
          <cell r="K1250" t="str">
            <v>本人/户主</v>
          </cell>
          <cell r="L1250" t="str">
            <v>2007、1</v>
          </cell>
          <cell r="M1250" t="str">
            <v>缺乏劳动力</v>
          </cell>
          <cell r="N1250">
            <v>425</v>
          </cell>
        </row>
        <row r="1251">
          <cell r="H1251" t="str">
            <v>412927196306170032</v>
          </cell>
          <cell r="I1251" t="str">
            <v>龙城街道</v>
          </cell>
          <cell r="J1251" t="str">
            <v>上集社区</v>
          </cell>
          <cell r="K1251" t="str">
            <v>父母</v>
          </cell>
        </row>
        <row r="1251">
          <cell r="N1251">
            <v>315</v>
          </cell>
        </row>
        <row r="1252">
          <cell r="H1252" t="str">
            <v>411323199203270019</v>
          </cell>
          <cell r="I1252" t="str">
            <v>龙城街道</v>
          </cell>
          <cell r="J1252" t="str">
            <v>上集社区</v>
          </cell>
          <cell r="K1252" t="str">
            <v>本人/户主</v>
          </cell>
          <cell r="L1252" t="str">
            <v>2006、12</v>
          </cell>
          <cell r="M1252" t="str">
            <v>疾病</v>
          </cell>
          <cell r="N1252">
            <v>315</v>
          </cell>
        </row>
        <row r="1253">
          <cell r="H1253" t="str">
            <v>411326200806260017</v>
          </cell>
          <cell r="I1253" t="str">
            <v>商圣街道</v>
          </cell>
          <cell r="J1253" t="str">
            <v>冬青社区</v>
          </cell>
          <cell r="K1253" t="str">
            <v>子</v>
          </cell>
        </row>
        <row r="1253">
          <cell r="N1253">
            <v>260</v>
          </cell>
        </row>
        <row r="1254">
          <cell r="H1254" t="str">
            <v>41292719760718001X</v>
          </cell>
          <cell r="I1254" t="str">
            <v>商圣街道</v>
          </cell>
          <cell r="J1254" t="str">
            <v>冬青社区</v>
          </cell>
          <cell r="K1254" t="str">
            <v>本人/户主</v>
          </cell>
          <cell r="L1254" t="str">
            <v>2018、8</v>
          </cell>
          <cell r="M1254" t="str">
            <v>重病、离异、孩子上学</v>
          </cell>
          <cell r="N1254">
            <v>260</v>
          </cell>
        </row>
        <row r="1255">
          <cell r="H1255" t="str">
            <v>412927197903140020</v>
          </cell>
          <cell r="I1255" t="str">
            <v>龙城街道</v>
          </cell>
          <cell r="J1255" t="str">
            <v>上集社区</v>
          </cell>
          <cell r="K1255" t="str">
            <v>本人/户主</v>
          </cell>
          <cell r="L1255" t="str">
            <v>2017、8</v>
          </cell>
          <cell r="M1255" t="str">
            <v>精神病</v>
          </cell>
          <cell r="N1255">
            <v>485</v>
          </cell>
        </row>
        <row r="1256">
          <cell r="H1256" t="str">
            <v>411323198811170017</v>
          </cell>
          <cell r="I1256" t="str">
            <v>商圣街道</v>
          </cell>
          <cell r="J1256" t="str">
            <v>冬青社区</v>
          </cell>
          <cell r="K1256" t="str">
            <v>本人/户主</v>
          </cell>
          <cell r="L1256" t="str">
            <v>2018、8</v>
          </cell>
          <cell r="M1256" t="str">
            <v>智力残疾</v>
          </cell>
          <cell r="N1256">
            <v>335</v>
          </cell>
        </row>
        <row r="1257">
          <cell r="H1257" t="str">
            <v>412927197007150319</v>
          </cell>
          <cell r="I1257" t="str">
            <v>龙城街道</v>
          </cell>
          <cell r="J1257" t="str">
            <v>郑湾社区</v>
          </cell>
          <cell r="K1257" t="str">
            <v>本人/户主</v>
          </cell>
          <cell r="L1257">
            <v>2016.6</v>
          </cell>
          <cell r="M1257" t="str">
            <v>疾病</v>
          </cell>
          <cell r="N1257">
            <v>425</v>
          </cell>
        </row>
        <row r="1258">
          <cell r="H1258" t="str">
            <v>412927194407152897</v>
          </cell>
          <cell r="I1258" t="str">
            <v>金河镇</v>
          </cell>
          <cell r="J1258" t="str">
            <v>金源社区</v>
          </cell>
          <cell r="K1258" t="str">
            <v>本人/户主</v>
          </cell>
          <cell r="L1258" t="str">
            <v>2008、7</v>
          </cell>
          <cell r="M1258" t="str">
            <v>疾病</v>
          </cell>
          <cell r="N1258">
            <v>450</v>
          </cell>
        </row>
        <row r="1259">
          <cell r="H1259" t="str">
            <v>412927194701052125</v>
          </cell>
          <cell r="I1259" t="str">
            <v>上集镇</v>
          </cell>
          <cell r="J1259" t="str">
            <v>罗池贯社区</v>
          </cell>
          <cell r="K1259" t="str">
            <v>本人/户主</v>
          </cell>
          <cell r="L1259" t="str">
            <v>2009、1</v>
          </cell>
          <cell r="M1259" t="str">
            <v>缺乏劳动力</v>
          </cell>
          <cell r="N1259">
            <v>355</v>
          </cell>
        </row>
        <row r="1260">
          <cell r="H1260" t="str">
            <v>41292719340717002X</v>
          </cell>
          <cell r="I1260" t="str">
            <v>龙城街道</v>
          </cell>
          <cell r="J1260" t="str">
            <v>西湾社区</v>
          </cell>
          <cell r="K1260" t="str">
            <v>祖父母或外祖父母</v>
          </cell>
        </row>
        <row r="1260">
          <cell r="N1260">
            <v>280</v>
          </cell>
        </row>
        <row r="1261">
          <cell r="H1261" t="str">
            <v>411323198906240022</v>
          </cell>
          <cell r="I1261" t="str">
            <v>龙城街道</v>
          </cell>
          <cell r="J1261" t="str">
            <v>西湾社区</v>
          </cell>
          <cell r="K1261" t="str">
            <v>本人/户主</v>
          </cell>
          <cell r="L1261" t="str">
            <v>2017、9</v>
          </cell>
          <cell r="M1261" t="str">
            <v>精神残疾</v>
          </cell>
          <cell r="N1261">
            <v>280</v>
          </cell>
        </row>
        <row r="1262">
          <cell r="H1262" t="str">
            <v>412927196505214413</v>
          </cell>
          <cell r="I1262" t="str">
            <v>盛湾镇</v>
          </cell>
          <cell r="J1262" t="str">
            <v>周湾村</v>
          </cell>
          <cell r="K1262" t="str">
            <v>本人/户主</v>
          </cell>
          <cell r="L1262" t="str">
            <v>2007、1</v>
          </cell>
          <cell r="M1262" t="str">
            <v>失业</v>
          </cell>
          <cell r="N1262">
            <v>350</v>
          </cell>
        </row>
        <row r="1263">
          <cell r="H1263" t="str">
            <v>411323197604150537</v>
          </cell>
          <cell r="I1263" t="str">
            <v>上集镇</v>
          </cell>
          <cell r="J1263" t="str">
            <v>商圣社区</v>
          </cell>
          <cell r="K1263" t="str">
            <v>本人/户主</v>
          </cell>
          <cell r="L1263" t="str">
            <v>2012、1</v>
          </cell>
          <cell r="M1263" t="str">
            <v>偏瘫</v>
          </cell>
          <cell r="N1263">
            <v>520</v>
          </cell>
        </row>
        <row r="1264">
          <cell r="H1264" t="str">
            <v>411323198802241733</v>
          </cell>
          <cell r="I1264" t="str">
            <v>龙城街道</v>
          </cell>
          <cell r="J1264" t="str">
            <v>郑湾社区</v>
          </cell>
          <cell r="K1264" t="str">
            <v>本人/户主</v>
          </cell>
          <cell r="L1264" t="str">
            <v>2009、1</v>
          </cell>
          <cell r="M1264" t="str">
            <v>残疾</v>
          </cell>
          <cell r="N1264">
            <v>530</v>
          </cell>
        </row>
        <row r="1265">
          <cell r="H1265" t="str">
            <v>41292719570921172X</v>
          </cell>
          <cell r="I1265" t="str">
            <v>寺湾镇</v>
          </cell>
          <cell r="J1265" t="str">
            <v>大峪沟村</v>
          </cell>
          <cell r="K1265" t="str">
            <v>配偶</v>
          </cell>
        </row>
        <row r="1265">
          <cell r="N1265">
            <v>285</v>
          </cell>
        </row>
        <row r="1266">
          <cell r="H1266" t="str">
            <v>412927195312281754</v>
          </cell>
          <cell r="I1266" t="str">
            <v>寺湾镇</v>
          </cell>
          <cell r="J1266" t="str">
            <v>大峪沟村</v>
          </cell>
          <cell r="K1266" t="str">
            <v>本人/户主</v>
          </cell>
          <cell r="L1266" t="str">
            <v>2010、10</v>
          </cell>
          <cell r="M1266" t="str">
            <v>缺乏劳动力</v>
          </cell>
          <cell r="N1266">
            <v>285</v>
          </cell>
        </row>
        <row r="1267">
          <cell r="H1267" t="str">
            <v>412927197305104433</v>
          </cell>
          <cell r="I1267" t="str">
            <v>盛湾镇</v>
          </cell>
          <cell r="J1267" t="str">
            <v>盛湾村</v>
          </cell>
          <cell r="K1267" t="str">
            <v>本人/户主</v>
          </cell>
          <cell r="L1267" t="str">
            <v>2019、6</v>
          </cell>
          <cell r="M1267" t="str">
            <v>患尿毒症</v>
          </cell>
          <cell r="N1267">
            <v>360</v>
          </cell>
        </row>
        <row r="1268">
          <cell r="H1268" t="str">
            <v>412927194410070016</v>
          </cell>
          <cell r="I1268" t="str">
            <v>荆紫关镇</v>
          </cell>
          <cell r="J1268" t="str">
            <v>中街村</v>
          </cell>
          <cell r="K1268" t="str">
            <v>本人/户主</v>
          </cell>
          <cell r="L1268" t="str">
            <v>2010、1</v>
          </cell>
          <cell r="M1268" t="str">
            <v>失业</v>
          </cell>
          <cell r="N1268">
            <v>425</v>
          </cell>
        </row>
        <row r="1269">
          <cell r="H1269" t="str">
            <v>412927197909030033</v>
          </cell>
          <cell r="I1269" t="str">
            <v>商圣街道</v>
          </cell>
          <cell r="J1269" t="str">
            <v>冬青社区</v>
          </cell>
          <cell r="K1269" t="str">
            <v>本人/户主</v>
          </cell>
          <cell r="L1269" t="str">
            <v>2015、7</v>
          </cell>
          <cell r="M1269" t="str">
            <v>单身、肌肉萎缩致残</v>
          </cell>
          <cell r="N1269">
            <v>475</v>
          </cell>
        </row>
        <row r="1270">
          <cell r="H1270" t="str">
            <v>412927193009050022</v>
          </cell>
          <cell r="I1270" t="str">
            <v>龙城街道</v>
          </cell>
          <cell r="J1270" t="str">
            <v>西湾社区</v>
          </cell>
          <cell r="K1270" t="str">
            <v>本人/户主</v>
          </cell>
          <cell r="L1270" t="str">
            <v>2017、9</v>
          </cell>
          <cell r="M1270" t="str">
            <v>年老、有病</v>
          </cell>
          <cell r="N1270">
            <v>445</v>
          </cell>
        </row>
        <row r="1271">
          <cell r="H1271" t="str">
            <v>412927195911300013</v>
          </cell>
          <cell r="I1271" t="str">
            <v>金河镇</v>
          </cell>
          <cell r="J1271" t="str">
            <v>金江社区</v>
          </cell>
          <cell r="K1271" t="str">
            <v>本人/户主</v>
          </cell>
          <cell r="L1271" t="str">
            <v>2021、1</v>
          </cell>
          <cell r="M1271" t="str">
            <v>患心脏病</v>
          </cell>
          <cell r="N1271">
            <v>400</v>
          </cell>
        </row>
        <row r="1272">
          <cell r="H1272" t="str">
            <v>412927194410104415</v>
          </cell>
          <cell r="I1272" t="str">
            <v>盛湾镇</v>
          </cell>
          <cell r="J1272" t="str">
            <v>姚营村</v>
          </cell>
          <cell r="K1272" t="str">
            <v>本人/户主</v>
          </cell>
          <cell r="L1272" t="str">
            <v>2009、7</v>
          </cell>
          <cell r="M1272" t="str">
            <v>缺乏劳动力</v>
          </cell>
          <cell r="N1272">
            <v>475</v>
          </cell>
        </row>
        <row r="1273">
          <cell r="H1273" t="str">
            <v>411323198012050115</v>
          </cell>
          <cell r="I1273" t="str">
            <v>龙城街道</v>
          </cell>
          <cell r="J1273" t="str">
            <v>红旗社区</v>
          </cell>
          <cell r="K1273" t="str">
            <v>本人/户主</v>
          </cell>
          <cell r="L1273" t="str">
            <v>2014、4</v>
          </cell>
          <cell r="M1273" t="str">
            <v>残疾</v>
          </cell>
          <cell r="N1273">
            <v>485</v>
          </cell>
        </row>
        <row r="1274">
          <cell r="H1274" t="str">
            <v>411326201408220196</v>
          </cell>
          <cell r="I1274" t="str">
            <v>龙城街道</v>
          </cell>
          <cell r="J1274" t="str">
            <v>上集社区</v>
          </cell>
          <cell r="K1274" t="str">
            <v>本人/户主</v>
          </cell>
          <cell r="L1274">
            <v>2016.6</v>
          </cell>
          <cell r="M1274" t="str">
            <v>脑瘫</v>
          </cell>
          <cell r="N1274">
            <v>375</v>
          </cell>
        </row>
        <row r="1275">
          <cell r="H1275" t="str">
            <v>41132319671223301X</v>
          </cell>
          <cell r="I1275" t="str">
            <v>九重镇</v>
          </cell>
          <cell r="J1275" t="str">
            <v>张楼村</v>
          </cell>
          <cell r="K1275" t="str">
            <v>本人/户主</v>
          </cell>
          <cell r="L1275" t="str">
            <v>2006、6</v>
          </cell>
          <cell r="M1275" t="str">
            <v>失业</v>
          </cell>
          <cell r="N1275">
            <v>455</v>
          </cell>
        </row>
        <row r="1276">
          <cell r="H1276" t="str">
            <v>411323197103225860</v>
          </cell>
          <cell r="I1276" t="str">
            <v>九重镇</v>
          </cell>
          <cell r="J1276" t="str">
            <v>张楼村</v>
          </cell>
          <cell r="K1276" t="str">
            <v>配偶</v>
          </cell>
        </row>
        <row r="1276">
          <cell r="N1276">
            <v>255</v>
          </cell>
        </row>
        <row r="1277">
          <cell r="H1277" t="str">
            <v>411323196809053015</v>
          </cell>
          <cell r="I1277" t="str">
            <v>九重镇</v>
          </cell>
          <cell r="J1277" t="str">
            <v>张楼村</v>
          </cell>
          <cell r="K1277" t="str">
            <v>本人/户主</v>
          </cell>
          <cell r="L1277" t="str">
            <v>2006、6</v>
          </cell>
          <cell r="M1277" t="str">
            <v>失业</v>
          </cell>
          <cell r="N1277">
            <v>255</v>
          </cell>
        </row>
        <row r="1278">
          <cell r="H1278" t="str">
            <v>411326200712290063</v>
          </cell>
          <cell r="I1278" t="str">
            <v>龙城街道</v>
          </cell>
          <cell r="J1278" t="str">
            <v>上集社区</v>
          </cell>
          <cell r="K1278" t="str">
            <v>女</v>
          </cell>
        </row>
        <row r="1278">
          <cell r="N1278">
            <v>290</v>
          </cell>
        </row>
        <row r="1279">
          <cell r="H1279" t="str">
            <v>411323198611060067</v>
          </cell>
          <cell r="I1279" t="str">
            <v>龙城街道</v>
          </cell>
          <cell r="J1279" t="str">
            <v>上集社区</v>
          </cell>
          <cell r="K1279" t="str">
            <v>本人/户主</v>
          </cell>
          <cell r="L1279" t="str">
            <v>2008、4</v>
          </cell>
          <cell r="M1279" t="str">
            <v>残疾</v>
          </cell>
          <cell r="N1279">
            <v>290</v>
          </cell>
        </row>
        <row r="1280">
          <cell r="H1280" t="str">
            <v>41132320070102262X</v>
          </cell>
          <cell r="I1280" t="str">
            <v>龙城街道</v>
          </cell>
          <cell r="J1280" t="str">
            <v>春风社区</v>
          </cell>
          <cell r="K1280" t="str">
            <v>女</v>
          </cell>
        </row>
        <row r="1280">
          <cell r="N1280">
            <v>250</v>
          </cell>
        </row>
        <row r="1281">
          <cell r="H1281" t="str">
            <v>412927197404202645</v>
          </cell>
          <cell r="I1281" t="str">
            <v>龙城街道</v>
          </cell>
          <cell r="J1281" t="str">
            <v>春风社区</v>
          </cell>
          <cell r="K1281" t="str">
            <v>本人/户主</v>
          </cell>
          <cell r="L1281" t="str">
            <v>2017、9</v>
          </cell>
          <cell r="M1281" t="str">
            <v>失业、孩子上学</v>
          </cell>
          <cell r="N1281">
            <v>250</v>
          </cell>
        </row>
        <row r="1282">
          <cell r="H1282" t="str">
            <v>411323198411060011</v>
          </cell>
          <cell r="I1282" t="str">
            <v>金河镇</v>
          </cell>
          <cell r="J1282" t="str">
            <v>金汇社区</v>
          </cell>
          <cell r="K1282" t="str">
            <v>本人/户主</v>
          </cell>
          <cell r="L1282" t="str">
            <v>2015、7</v>
          </cell>
          <cell r="M1282" t="str">
            <v>离异、孩子上学</v>
          </cell>
          <cell r="N1282">
            <v>265</v>
          </cell>
        </row>
        <row r="1283">
          <cell r="H1283" t="str">
            <v>41292719620203639X</v>
          </cell>
          <cell r="I1283" t="str">
            <v>上集镇</v>
          </cell>
          <cell r="J1283" t="str">
            <v>程营社区</v>
          </cell>
          <cell r="K1283" t="str">
            <v>本人/户主</v>
          </cell>
          <cell r="L1283" t="str">
            <v>2010、7</v>
          </cell>
          <cell r="M1283" t="str">
            <v>失业、有病</v>
          </cell>
          <cell r="N1283">
            <v>300</v>
          </cell>
        </row>
        <row r="1284">
          <cell r="H1284" t="str">
            <v>41132319981105001X</v>
          </cell>
          <cell r="I1284" t="str">
            <v>上集镇</v>
          </cell>
          <cell r="J1284" t="str">
            <v>程营社区</v>
          </cell>
          <cell r="K1284" t="str">
            <v>子</v>
          </cell>
        </row>
        <row r="1284">
          <cell r="N1284">
            <v>300</v>
          </cell>
        </row>
        <row r="1285">
          <cell r="H1285" t="str">
            <v>411326195207073021</v>
          </cell>
          <cell r="I1285" t="str">
            <v>老城镇</v>
          </cell>
          <cell r="J1285" t="str">
            <v>叶沟村</v>
          </cell>
          <cell r="K1285" t="str">
            <v>本人/户主</v>
          </cell>
          <cell r="L1285" t="str">
            <v>2014、10</v>
          </cell>
          <cell r="M1285" t="str">
            <v>缺乏劳动力</v>
          </cell>
          <cell r="N1285">
            <v>440</v>
          </cell>
        </row>
        <row r="1286">
          <cell r="H1286" t="str">
            <v>412927197210030021</v>
          </cell>
          <cell r="I1286" t="str">
            <v>上集镇</v>
          </cell>
          <cell r="J1286" t="str">
            <v>陈庄村</v>
          </cell>
          <cell r="K1286" t="str">
            <v>本人/户主</v>
          </cell>
          <cell r="L1286" t="str">
            <v>2010、1</v>
          </cell>
          <cell r="M1286" t="str">
            <v>失业</v>
          </cell>
          <cell r="N1286">
            <v>395</v>
          </cell>
        </row>
        <row r="1287">
          <cell r="H1287" t="str">
            <v>411326197807206923</v>
          </cell>
          <cell r="I1287" t="str">
            <v>上集镇</v>
          </cell>
          <cell r="J1287" t="str">
            <v>朝阳社区</v>
          </cell>
          <cell r="K1287" t="str">
            <v>配偶</v>
          </cell>
        </row>
        <row r="1287">
          <cell r="N1287">
            <v>325</v>
          </cell>
        </row>
        <row r="1288">
          <cell r="H1288" t="str">
            <v>412927197612280015</v>
          </cell>
          <cell r="I1288" t="str">
            <v>上集镇</v>
          </cell>
          <cell r="J1288" t="str">
            <v>朝阳社区</v>
          </cell>
          <cell r="K1288" t="str">
            <v>本人/户主</v>
          </cell>
          <cell r="L1288" t="str">
            <v>2006、6</v>
          </cell>
          <cell r="M1288" t="str">
            <v>疾病</v>
          </cell>
          <cell r="N1288">
            <v>325</v>
          </cell>
        </row>
        <row r="1289">
          <cell r="H1289" t="str">
            <v>412927197009176336</v>
          </cell>
          <cell r="I1289" t="str">
            <v>金河镇</v>
          </cell>
          <cell r="J1289" t="str">
            <v>金源社区</v>
          </cell>
          <cell r="K1289" t="str">
            <v>配偶</v>
          </cell>
        </row>
        <row r="1289">
          <cell r="N1289">
            <v>155</v>
          </cell>
        </row>
        <row r="1290">
          <cell r="H1290" t="str">
            <v>411326200310044433</v>
          </cell>
          <cell r="I1290" t="str">
            <v>金河镇</v>
          </cell>
          <cell r="J1290" t="str">
            <v>金源社区</v>
          </cell>
          <cell r="K1290" t="str">
            <v>子</v>
          </cell>
        </row>
        <row r="1290">
          <cell r="N1290">
            <v>155</v>
          </cell>
        </row>
        <row r="1291">
          <cell r="H1291" t="str">
            <v>41132620130907025X</v>
          </cell>
          <cell r="I1291" t="str">
            <v>金河镇</v>
          </cell>
          <cell r="J1291" t="str">
            <v>金源社区</v>
          </cell>
          <cell r="K1291" t="str">
            <v>子</v>
          </cell>
        </row>
        <row r="1291">
          <cell r="N1291">
            <v>155</v>
          </cell>
        </row>
        <row r="1292">
          <cell r="H1292" t="str">
            <v>412927197309136360</v>
          </cell>
          <cell r="I1292" t="str">
            <v>金河镇</v>
          </cell>
          <cell r="J1292" t="str">
            <v>金源社区</v>
          </cell>
          <cell r="K1292" t="str">
            <v>本人/户主</v>
          </cell>
          <cell r="L1292" t="str">
            <v>2015、7</v>
          </cell>
          <cell r="M1292" t="str">
            <v>双下岗，孩子上学</v>
          </cell>
          <cell r="N1292">
            <v>155</v>
          </cell>
        </row>
        <row r="1293">
          <cell r="H1293" t="str">
            <v>411326201501110194</v>
          </cell>
          <cell r="I1293" t="str">
            <v>上集镇</v>
          </cell>
          <cell r="J1293" t="str">
            <v>罗池贯社区</v>
          </cell>
          <cell r="K1293" t="str">
            <v>孙子、孙女或外孙子、外孙女</v>
          </cell>
        </row>
        <row r="1293">
          <cell r="N1293">
            <v>305</v>
          </cell>
        </row>
        <row r="1294">
          <cell r="H1294" t="str">
            <v>41292719630809212X</v>
          </cell>
          <cell r="I1294" t="str">
            <v>上集镇</v>
          </cell>
          <cell r="J1294" t="str">
            <v>罗池贯社区</v>
          </cell>
          <cell r="K1294" t="str">
            <v>本人/户主</v>
          </cell>
          <cell r="L1294" t="str">
            <v>2019、10</v>
          </cell>
          <cell r="M1294" t="str">
            <v>丈夫患食道癌</v>
          </cell>
          <cell r="N1294">
            <v>305</v>
          </cell>
        </row>
        <row r="1295">
          <cell r="H1295" t="str">
            <v>412927197112150038</v>
          </cell>
          <cell r="I1295" t="str">
            <v>荆紫关镇</v>
          </cell>
          <cell r="J1295" t="str">
            <v>北街村</v>
          </cell>
          <cell r="K1295" t="str">
            <v>本人/户主</v>
          </cell>
          <cell r="L1295" t="str">
            <v>2007、1</v>
          </cell>
          <cell r="M1295" t="str">
            <v>失业</v>
          </cell>
          <cell r="N1295">
            <v>355</v>
          </cell>
        </row>
        <row r="1296">
          <cell r="H1296" t="str">
            <v>412927193406130026</v>
          </cell>
          <cell r="I1296" t="str">
            <v>龙城街道</v>
          </cell>
          <cell r="J1296" t="str">
            <v>郑湾社区</v>
          </cell>
          <cell r="K1296" t="str">
            <v>本人/户主</v>
          </cell>
          <cell r="L1296" t="str">
            <v>2013、7</v>
          </cell>
          <cell r="M1296" t="str">
            <v>精神病</v>
          </cell>
          <cell r="N1296">
            <v>475</v>
          </cell>
        </row>
        <row r="1297">
          <cell r="H1297" t="str">
            <v>412927196211100023</v>
          </cell>
          <cell r="I1297" t="str">
            <v>龙城街道</v>
          </cell>
          <cell r="J1297" t="str">
            <v>西湾社区</v>
          </cell>
          <cell r="K1297" t="str">
            <v>本人/户主</v>
          </cell>
          <cell r="L1297" t="str">
            <v>2018、5</v>
          </cell>
          <cell r="M1297" t="str">
            <v>患心脏病</v>
          </cell>
          <cell r="N1297">
            <v>385</v>
          </cell>
        </row>
        <row r="1298">
          <cell r="H1298" t="str">
            <v>41292719280415001X</v>
          </cell>
          <cell r="I1298" t="str">
            <v>龙城街道</v>
          </cell>
          <cell r="J1298" t="str">
            <v>上集社区</v>
          </cell>
          <cell r="K1298" t="str">
            <v>本人/户主</v>
          </cell>
          <cell r="L1298" t="str">
            <v>2008、1</v>
          </cell>
          <cell r="M1298" t="str">
            <v>重病</v>
          </cell>
          <cell r="N1298">
            <v>485</v>
          </cell>
        </row>
        <row r="1299">
          <cell r="H1299" t="str">
            <v>411323196905253017</v>
          </cell>
          <cell r="I1299" t="str">
            <v>老城镇</v>
          </cell>
          <cell r="J1299" t="str">
            <v>穆山村</v>
          </cell>
          <cell r="K1299" t="str">
            <v>本人/户主</v>
          </cell>
          <cell r="L1299" t="str">
            <v>2015、10</v>
          </cell>
          <cell r="M1299" t="str">
            <v>失业、有病</v>
          </cell>
          <cell r="N1299">
            <v>290</v>
          </cell>
        </row>
        <row r="1300">
          <cell r="H1300" t="str">
            <v>412927196507200066</v>
          </cell>
          <cell r="I1300" t="str">
            <v>龙城街道</v>
          </cell>
          <cell r="J1300" t="str">
            <v>上集社区</v>
          </cell>
          <cell r="K1300" t="str">
            <v>本人/户主</v>
          </cell>
          <cell r="L1300" t="str">
            <v>2006、6</v>
          </cell>
          <cell r="M1300" t="str">
            <v>疾病</v>
          </cell>
          <cell r="N1300">
            <v>445</v>
          </cell>
        </row>
        <row r="1301">
          <cell r="H1301" t="str">
            <v>411323196312283042</v>
          </cell>
          <cell r="I1301" t="str">
            <v>商圣街道</v>
          </cell>
          <cell r="J1301" t="str">
            <v>冬青社区</v>
          </cell>
          <cell r="K1301" t="str">
            <v>本人/户主</v>
          </cell>
          <cell r="L1301" t="str">
            <v>2007、1</v>
          </cell>
          <cell r="M1301" t="str">
            <v>残疾</v>
          </cell>
          <cell r="N1301">
            <v>350</v>
          </cell>
        </row>
        <row r="1302">
          <cell r="H1302" t="str">
            <v>412927194710010015</v>
          </cell>
          <cell r="I1302" t="str">
            <v>龙城街道</v>
          </cell>
          <cell r="J1302" t="str">
            <v>上集社区</v>
          </cell>
          <cell r="K1302" t="str">
            <v>本人/户主</v>
          </cell>
          <cell r="L1302" t="str">
            <v>2008、1</v>
          </cell>
          <cell r="M1302" t="str">
            <v>疾病</v>
          </cell>
          <cell r="N1302">
            <v>380</v>
          </cell>
        </row>
        <row r="1303">
          <cell r="H1303" t="str">
            <v>412927195602120027</v>
          </cell>
          <cell r="I1303" t="str">
            <v>龙城街道</v>
          </cell>
          <cell r="J1303" t="str">
            <v>上集社区</v>
          </cell>
          <cell r="K1303" t="str">
            <v>配偶</v>
          </cell>
        </row>
        <row r="1303">
          <cell r="N1303">
            <v>290</v>
          </cell>
        </row>
        <row r="1304">
          <cell r="H1304" t="str">
            <v>412927195106060010</v>
          </cell>
          <cell r="I1304" t="str">
            <v>龙城街道</v>
          </cell>
          <cell r="J1304" t="str">
            <v>上集社区</v>
          </cell>
          <cell r="K1304" t="str">
            <v>本人/户主</v>
          </cell>
          <cell r="L1304" t="str">
            <v>2006、12</v>
          </cell>
          <cell r="M1304" t="str">
            <v>疾病</v>
          </cell>
          <cell r="N1304">
            <v>285</v>
          </cell>
        </row>
        <row r="1305">
          <cell r="H1305" t="str">
            <v>411323200206200038</v>
          </cell>
          <cell r="I1305" t="str">
            <v>龙城街道</v>
          </cell>
          <cell r="J1305" t="str">
            <v>上集社区</v>
          </cell>
          <cell r="K1305" t="str">
            <v>本人/户主</v>
          </cell>
          <cell r="L1305" t="str">
            <v>2018、2</v>
          </cell>
          <cell r="M1305" t="str">
            <v>父亲去世，孩子上学</v>
          </cell>
          <cell r="N1305">
            <v>400</v>
          </cell>
        </row>
        <row r="1306">
          <cell r="H1306" t="str">
            <v>411323200102200017</v>
          </cell>
          <cell r="I1306" t="str">
            <v>龙城街道</v>
          </cell>
          <cell r="J1306" t="str">
            <v>上集社区</v>
          </cell>
          <cell r="K1306" t="str">
            <v>子</v>
          </cell>
        </row>
        <row r="1306">
          <cell r="N1306">
            <v>290</v>
          </cell>
        </row>
        <row r="1307">
          <cell r="H1307" t="str">
            <v>412927197705070025</v>
          </cell>
          <cell r="I1307" t="str">
            <v>龙城街道</v>
          </cell>
          <cell r="J1307" t="str">
            <v>上集社区</v>
          </cell>
          <cell r="K1307" t="str">
            <v>本人/户主</v>
          </cell>
          <cell r="L1307" t="str">
            <v>2010、7</v>
          </cell>
          <cell r="M1307" t="str">
            <v>聋哑残疾 </v>
          </cell>
          <cell r="N1307">
            <v>290</v>
          </cell>
        </row>
        <row r="1308">
          <cell r="H1308" t="str">
            <v>411323199006250078</v>
          </cell>
          <cell r="I1308" t="str">
            <v>龙城街道</v>
          </cell>
          <cell r="J1308" t="str">
            <v>西湾社区</v>
          </cell>
          <cell r="K1308" t="str">
            <v>本人/户主</v>
          </cell>
          <cell r="L1308" t="str">
            <v>2018、5</v>
          </cell>
          <cell r="M1308" t="str">
            <v>智力残疾</v>
          </cell>
          <cell r="N1308">
            <v>480</v>
          </cell>
        </row>
        <row r="1309">
          <cell r="H1309" t="str">
            <v>412927195612264446</v>
          </cell>
          <cell r="I1309" t="str">
            <v>商圣街道</v>
          </cell>
          <cell r="J1309" t="str">
            <v>狮子路社区</v>
          </cell>
          <cell r="K1309" t="str">
            <v>本人/户主</v>
          </cell>
          <cell r="L1309" t="str">
            <v>2018、8</v>
          </cell>
          <cell r="M1309" t="str">
            <v>肢体二级残疾、丈夫无业</v>
          </cell>
          <cell r="N1309">
            <v>405</v>
          </cell>
        </row>
        <row r="1310">
          <cell r="H1310" t="str">
            <v>412927196310205816</v>
          </cell>
          <cell r="I1310" t="str">
            <v>九重镇</v>
          </cell>
          <cell r="J1310" t="str">
            <v>张楼村</v>
          </cell>
          <cell r="K1310" t="str">
            <v>本人/户主</v>
          </cell>
          <cell r="L1310" t="str">
            <v>2006、6</v>
          </cell>
          <cell r="M1310" t="str">
            <v>失业</v>
          </cell>
          <cell r="N1310">
            <v>435</v>
          </cell>
        </row>
        <row r="1311">
          <cell r="H1311" t="str">
            <v>411323197911133032</v>
          </cell>
          <cell r="I1311" t="str">
            <v>九重镇</v>
          </cell>
          <cell r="J1311" t="str">
            <v>张楼村</v>
          </cell>
          <cell r="K1311" t="str">
            <v>配偶</v>
          </cell>
        </row>
        <row r="1311">
          <cell r="N1311">
            <v>180</v>
          </cell>
        </row>
        <row r="1312">
          <cell r="H1312" t="str">
            <v>411323200112273033</v>
          </cell>
          <cell r="I1312" t="str">
            <v>九重镇</v>
          </cell>
          <cell r="J1312" t="str">
            <v>张楼村</v>
          </cell>
          <cell r="K1312" t="str">
            <v>子</v>
          </cell>
        </row>
        <row r="1312">
          <cell r="N1312">
            <v>180</v>
          </cell>
        </row>
        <row r="1313">
          <cell r="H1313" t="str">
            <v>411323197904273029</v>
          </cell>
          <cell r="I1313" t="str">
            <v>九重镇</v>
          </cell>
          <cell r="J1313" t="str">
            <v>张楼村</v>
          </cell>
          <cell r="K1313" t="str">
            <v>本人/户主</v>
          </cell>
          <cell r="L1313" t="str">
            <v>2006、6</v>
          </cell>
          <cell r="M1313" t="str">
            <v>失业</v>
          </cell>
          <cell r="N1313">
            <v>200</v>
          </cell>
        </row>
        <row r="1314">
          <cell r="H1314" t="str">
            <v>412927196712300015</v>
          </cell>
          <cell r="I1314" t="str">
            <v>金河镇</v>
          </cell>
          <cell r="J1314" t="str">
            <v>金河社区</v>
          </cell>
          <cell r="K1314" t="str">
            <v>本人/户主</v>
          </cell>
          <cell r="L1314" t="str">
            <v>2006、6</v>
          </cell>
          <cell r="M1314" t="str">
            <v>残疾</v>
          </cell>
          <cell r="N1314">
            <v>410</v>
          </cell>
        </row>
        <row r="1315">
          <cell r="H1315" t="str">
            <v>411323198505290037</v>
          </cell>
          <cell r="I1315" t="str">
            <v>龙城街道</v>
          </cell>
          <cell r="J1315" t="str">
            <v>上集社区</v>
          </cell>
          <cell r="K1315" t="str">
            <v>本人/户主</v>
          </cell>
          <cell r="L1315" t="str">
            <v>2020、1</v>
          </cell>
          <cell r="M1315" t="str">
            <v>特殊病种</v>
          </cell>
          <cell r="N1315">
            <v>430</v>
          </cell>
        </row>
        <row r="1316">
          <cell r="H1316" t="str">
            <v>412927196603135831</v>
          </cell>
          <cell r="I1316" t="str">
            <v>九重镇</v>
          </cell>
          <cell r="J1316" t="str">
            <v>九重村</v>
          </cell>
          <cell r="K1316" t="str">
            <v>本人/户主</v>
          </cell>
          <cell r="L1316" t="str">
            <v>2018、10</v>
          </cell>
          <cell r="M1316" t="str">
            <v>失业、孩子上学</v>
          </cell>
          <cell r="N1316">
            <v>355</v>
          </cell>
        </row>
        <row r="1317">
          <cell r="H1317" t="str">
            <v>412927196304280019</v>
          </cell>
          <cell r="I1317" t="str">
            <v>商圣街道</v>
          </cell>
          <cell r="J1317" t="str">
            <v>狮子路社区</v>
          </cell>
          <cell r="K1317" t="str">
            <v>本人/户主</v>
          </cell>
          <cell r="L1317" t="str">
            <v>2006、6</v>
          </cell>
          <cell r="M1317" t="str">
            <v>失业，有病</v>
          </cell>
          <cell r="N1317">
            <v>300</v>
          </cell>
        </row>
        <row r="1318">
          <cell r="H1318" t="str">
            <v>412927195404170525</v>
          </cell>
          <cell r="I1318" t="str">
            <v>上集镇</v>
          </cell>
          <cell r="J1318" t="str">
            <v>水田村</v>
          </cell>
          <cell r="K1318" t="str">
            <v>本人/户主</v>
          </cell>
          <cell r="L1318" t="str">
            <v>2012、1</v>
          </cell>
          <cell r="M1318" t="str">
            <v>重病</v>
          </cell>
          <cell r="N1318">
            <v>415</v>
          </cell>
        </row>
        <row r="1319">
          <cell r="H1319" t="str">
            <v>411323199210110021</v>
          </cell>
          <cell r="I1319" t="str">
            <v>商圣街道</v>
          </cell>
          <cell r="J1319" t="str">
            <v>冬青社区</v>
          </cell>
          <cell r="K1319" t="str">
            <v>女</v>
          </cell>
        </row>
        <row r="1319">
          <cell r="N1319">
            <v>170</v>
          </cell>
        </row>
        <row r="1320">
          <cell r="H1320" t="str">
            <v>412927196412170044</v>
          </cell>
          <cell r="I1320" t="str">
            <v>商圣街道</v>
          </cell>
          <cell r="J1320" t="str">
            <v>冬青社区</v>
          </cell>
          <cell r="K1320" t="str">
            <v>本人/户主</v>
          </cell>
          <cell r="L1320" t="str">
            <v>2006、6</v>
          </cell>
          <cell r="M1320" t="str">
            <v>失业</v>
          </cell>
          <cell r="N1320">
            <v>170</v>
          </cell>
        </row>
        <row r="1321">
          <cell r="H1321" t="str">
            <v>411326201402140275</v>
          </cell>
          <cell r="I1321" t="str">
            <v>商圣街道</v>
          </cell>
          <cell r="J1321" t="str">
            <v>冬青社区</v>
          </cell>
          <cell r="K1321" t="str">
            <v>子</v>
          </cell>
        </row>
        <row r="1321">
          <cell r="N1321">
            <v>170</v>
          </cell>
        </row>
        <row r="1322">
          <cell r="H1322" t="str">
            <v>411326201509150107</v>
          </cell>
          <cell r="I1322" t="str">
            <v>商圣街道</v>
          </cell>
          <cell r="J1322" t="str">
            <v>冬青社区</v>
          </cell>
          <cell r="K1322" t="str">
            <v>女</v>
          </cell>
        </row>
        <row r="1322">
          <cell r="N1322">
            <v>170</v>
          </cell>
        </row>
        <row r="1323">
          <cell r="H1323" t="str">
            <v>412927196512131130</v>
          </cell>
          <cell r="I1323" t="str">
            <v>毛堂乡</v>
          </cell>
          <cell r="J1323" t="str">
            <v>白树村</v>
          </cell>
          <cell r="K1323" t="str">
            <v>本人/户主</v>
          </cell>
          <cell r="L1323" t="str">
            <v>2013、1</v>
          </cell>
          <cell r="M1323" t="str">
            <v>失业，有病</v>
          </cell>
          <cell r="N1323">
            <v>450</v>
          </cell>
        </row>
        <row r="1324">
          <cell r="H1324" t="str">
            <v>411326197712060570</v>
          </cell>
          <cell r="I1324" t="str">
            <v>龙城街道</v>
          </cell>
          <cell r="J1324" t="str">
            <v>红旗社区</v>
          </cell>
          <cell r="K1324" t="str">
            <v>本人/户主</v>
          </cell>
          <cell r="L1324" t="str">
            <v>2021、5</v>
          </cell>
          <cell r="M1324" t="str">
            <v>患白血病</v>
          </cell>
          <cell r="N1324">
            <v>600</v>
          </cell>
        </row>
        <row r="1325">
          <cell r="H1325" t="str">
            <v>411326200810030038</v>
          </cell>
          <cell r="I1325" t="str">
            <v>龙城街道</v>
          </cell>
          <cell r="J1325" t="str">
            <v>红旗社区</v>
          </cell>
          <cell r="K1325" t="str">
            <v>子</v>
          </cell>
        </row>
        <row r="1325">
          <cell r="N1325">
            <v>160</v>
          </cell>
        </row>
        <row r="1326">
          <cell r="H1326" t="str">
            <v>411326201307290136</v>
          </cell>
          <cell r="I1326" t="str">
            <v>龙城街道</v>
          </cell>
          <cell r="J1326" t="str">
            <v>红旗社区</v>
          </cell>
          <cell r="K1326" t="str">
            <v>子</v>
          </cell>
        </row>
        <row r="1326">
          <cell r="N1326">
            <v>160</v>
          </cell>
        </row>
        <row r="1327">
          <cell r="H1327" t="str">
            <v>412927197101020035</v>
          </cell>
          <cell r="I1327" t="str">
            <v>商圣街道</v>
          </cell>
          <cell r="J1327" t="str">
            <v>顺风社区</v>
          </cell>
          <cell r="K1327" t="str">
            <v>本人/户主</v>
          </cell>
          <cell r="L1327" t="str">
            <v>2006、6</v>
          </cell>
          <cell r="M1327" t="str">
            <v>重残</v>
          </cell>
          <cell r="N1327">
            <v>170</v>
          </cell>
        </row>
        <row r="1328">
          <cell r="H1328" t="str">
            <v>411323200203071410</v>
          </cell>
          <cell r="I1328" t="str">
            <v>上集镇</v>
          </cell>
          <cell r="J1328" t="str">
            <v>朝阳社区</v>
          </cell>
          <cell r="K1328" t="str">
            <v>本人/户主</v>
          </cell>
          <cell r="L1328" t="str">
            <v>2018、11</v>
          </cell>
          <cell r="M1328" t="str">
            <v>父亲去世，姐弟俩上学</v>
          </cell>
          <cell r="N1328">
            <v>400</v>
          </cell>
        </row>
        <row r="1329">
          <cell r="H1329" t="str">
            <v>412927196610280025</v>
          </cell>
          <cell r="I1329" t="str">
            <v>龙城街道</v>
          </cell>
          <cell r="J1329" t="str">
            <v>西湾社区</v>
          </cell>
          <cell r="K1329" t="str">
            <v>本人/户主</v>
          </cell>
          <cell r="L1329" t="str">
            <v>2017、9</v>
          </cell>
          <cell r="M1329" t="str">
            <v>精神残疾</v>
          </cell>
          <cell r="N1329">
            <v>500</v>
          </cell>
        </row>
        <row r="1330">
          <cell r="H1330" t="str">
            <v>412927196206106471</v>
          </cell>
          <cell r="I1330" t="str">
            <v>厚坡镇</v>
          </cell>
          <cell r="J1330" t="str">
            <v>张寨村</v>
          </cell>
          <cell r="K1330" t="str">
            <v>本人/户主</v>
          </cell>
          <cell r="L1330" t="str">
            <v>2012、1</v>
          </cell>
          <cell r="M1330" t="str">
            <v>失业</v>
          </cell>
          <cell r="N1330">
            <v>375</v>
          </cell>
        </row>
        <row r="1331">
          <cell r="H1331" t="str">
            <v>412927196306095837</v>
          </cell>
          <cell r="I1331" t="str">
            <v>九重镇</v>
          </cell>
          <cell r="J1331" t="str">
            <v>张楼村</v>
          </cell>
          <cell r="K1331" t="str">
            <v>本人/户主</v>
          </cell>
          <cell r="L1331" t="str">
            <v>2006、6</v>
          </cell>
          <cell r="M1331" t="str">
            <v>失业</v>
          </cell>
          <cell r="N1331">
            <v>435</v>
          </cell>
        </row>
        <row r="1332">
          <cell r="H1332" t="str">
            <v>412927195307020023</v>
          </cell>
          <cell r="I1332" t="str">
            <v>龙城街道</v>
          </cell>
          <cell r="J1332" t="str">
            <v>西湾社区</v>
          </cell>
          <cell r="K1332" t="str">
            <v>父母</v>
          </cell>
        </row>
        <row r="1332">
          <cell r="N1332">
            <v>290</v>
          </cell>
        </row>
        <row r="1333">
          <cell r="H1333" t="str">
            <v>411323198211230039</v>
          </cell>
          <cell r="I1333" t="str">
            <v>龙城街道</v>
          </cell>
          <cell r="J1333" t="str">
            <v>西湾社区</v>
          </cell>
          <cell r="K1333" t="str">
            <v>本人/户主</v>
          </cell>
          <cell r="L1333" t="str">
            <v>2017、9</v>
          </cell>
          <cell r="M1333" t="str">
            <v>精神残疾</v>
          </cell>
          <cell r="N1333">
            <v>290</v>
          </cell>
        </row>
        <row r="1334">
          <cell r="H1334" t="str">
            <v>412927196603070038</v>
          </cell>
          <cell r="I1334" t="str">
            <v>龙城街道</v>
          </cell>
          <cell r="J1334" t="str">
            <v>西湾社区</v>
          </cell>
          <cell r="K1334" t="str">
            <v>配偶</v>
          </cell>
        </row>
        <row r="1334">
          <cell r="N1334">
            <v>180</v>
          </cell>
        </row>
        <row r="1335">
          <cell r="H1335" t="str">
            <v>411323200509040043</v>
          </cell>
          <cell r="I1335" t="str">
            <v>龙城街道</v>
          </cell>
          <cell r="J1335" t="str">
            <v>西湾社区</v>
          </cell>
          <cell r="K1335" t="str">
            <v>女</v>
          </cell>
        </row>
        <row r="1335">
          <cell r="N1335">
            <v>180</v>
          </cell>
        </row>
        <row r="1336">
          <cell r="H1336" t="str">
            <v>412927197205051741</v>
          </cell>
          <cell r="I1336" t="str">
            <v>龙城街道</v>
          </cell>
          <cell r="J1336" t="str">
            <v>西湾社区</v>
          </cell>
          <cell r="K1336" t="str">
            <v>本人/户主</v>
          </cell>
          <cell r="L1336" t="str">
            <v>2014、4</v>
          </cell>
          <cell r="M1336" t="str">
            <v>重病</v>
          </cell>
          <cell r="N1336">
            <v>190</v>
          </cell>
        </row>
        <row r="1337">
          <cell r="H1337" t="str">
            <v>411323197612285837</v>
          </cell>
          <cell r="I1337" t="str">
            <v>九重镇</v>
          </cell>
          <cell r="J1337" t="str">
            <v>陶岔村</v>
          </cell>
          <cell r="K1337" t="str">
            <v>本人/户主</v>
          </cell>
          <cell r="L1337" t="str">
            <v>2007、4</v>
          </cell>
          <cell r="M1337" t="str">
            <v>残疾 </v>
          </cell>
          <cell r="N1337">
            <v>475</v>
          </cell>
        </row>
        <row r="1338">
          <cell r="H1338" t="str">
            <v>411323198002080011</v>
          </cell>
          <cell r="I1338" t="str">
            <v>龙城街道</v>
          </cell>
          <cell r="J1338" t="str">
            <v>红旗社区</v>
          </cell>
          <cell r="K1338" t="str">
            <v>本人/户主</v>
          </cell>
          <cell r="L1338" t="str">
            <v>2014、12</v>
          </cell>
          <cell r="M1338" t="str">
            <v>失业，有病</v>
          </cell>
          <cell r="N1338">
            <v>325</v>
          </cell>
        </row>
        <row r="1339">
          <cell r="H1339" t="str">
            <v>411323196412303047</v>
          </cell>
          <cell r="I1339" t="str">
            <v>龙城街道</v>
          </cell>
          <cell r="J1339" t="str">
            <v>春风社区</v>
          </cell>
          <cell r="K1339" t="str">
            <v>本人/户主</v>
          </cell>
          <cell r="L1339" t="str">
            <v>2006、12</v>
          </cell>
          <cell r="M1339" t="str">
            <v>疾病</v>
          </cell>
          <cell r="N1339">
            <v>295</v>
          </cell>
        </row>
        <row r="1340">
          <cell r="H1340" t="str">
            <v>411323196410183010</v>
          </cell>
          <cell r="I1340" t="str">
            <v>龙城街道</v>
          </cell>
          <cell r="J1340" t="str">
            <v>春风社区</v>
          </cell>
          <cell r="K1340" t="str">
            <v>配偶</v>
          </cell>
        </row>
        <row r="1340">
          <cell r="N1340">
            <v>295</v>
          </cell>
        </row>
        <row r="1341">
          <cell r="H1341" t="str">
            <v>412927196901036313</v>
          </cell>
          <cell r="I1341" t="str">
            <v>厚坡镇</v>
          </cell>
          <cell r="J1341" t="str">
            <v>前街村</v>
          </cell>
          <cell r="K1341" t="str">
            <v>本人/户主</v>
          </cell>
          <cell r="L1341" t="str">
            <v>2012、1</v>
          </cell>
          <cell r="M1341" t="str">
            <v>失业</v>
          </cell>
          <cell r="N1341">
            <v>415</v>
          </cell>
        </row>
        <row r="1342">
          <cell r="H1342" t="str">
            <v>411323200405170038</v>
          </cell>
          <cell r="I1342" t="str">
            <v>商圣街道</v>
          </cell>
          <cell r="J1342" t="str">
            <v>冬青社区</v>
          </cell>
          <cell r="K1342" t="str">
            <v>孙子、孙女或外孙子、外孙女</v>
          </cell>
          <cell r="L1342" t="str">
            <v>2019-05-01</v>
          </cell>
        </row>
        <row r="1342">
          <cell r="N1342">
            <v>270</v>
          </cell>
        </row>
        <row r="1343">
          <cell r="H1343" t="str">
            <v>412927194310150027</v>
          </cell>
          <cell r="I1343" t="str">
            <v>商圣街道</v>
          </cell>
          <cell r="J1343" t="str">
            <v>冬青社区</v>
          </cell>
          <cell r="K1343" t="str">
            <v>本人/户主</v>
          </cell>
          <cell r="L1343" t="str">
            <v>2019-05-01</v>
          </cell>
        </row>
        <row r="1343">
          <cell r="N1343">
            <v>270</v>
          </cell>
        </row>
        <row r="1344">
          <cell r="H1344" t="str">
            <v>412927196305201773</v>
          </cell>
          <cell r="I1344" t="str">
            <v>寺湾镇</v>
          </cell>
          <cell r="J1344" t="str">
            <v>下街村</v>
          </cell>
          <cell r="K1344" t="str">
            <v>本人/户主</v>
          </cell>
          <cell r="L1344" t="str">
            <v>2007、1</v>
          </cell>
          <cell r="M1344" t="str">
            <v>失业、有病</v>
          </cell>
          <cell r="N1344">
            <v>415</v>
          </cell>
        </row>
        <row r="1345">
          <cell r="H1345" t="str">
            <v>412927196903100024</v>
          </cell>
          <cell r="I1345" t="str">
            <v>上集镇</v>
          </cell>
          <cell r="J1345" t="str">
            <v>朝阳社区</v>
          </cell>
          <cell r="K1345" t="str">
            <v>本人/户主</v>
          </cell>
          <cell r="L1345" t="str">
            <v>2012、1</v>
          </cell>
          <cell r="M1345" t="str">
            <v>尿毒症</v>
          </cell>
          <cell r="N1345">
            <v>475</v>
          </cell>
        </row>
        <row r="1346">
          <cell r="H1346" t="str">
            <v>420800195304223620</v>
          </cell>
          <cell r="I1346" t="str">
            <v>龙城街道</v>
          </cell>
          <cell r="J1346" t="str">
            <v>西湾社区</v>
          </cell>
          <cell r="K1346" t="str">
            <v>配偶</v>
          </cell>
        </row>
        <row r="1346">
          <cell r="N1346">
            <v>260</v>
          </cell>
        </row>
        <row r="1347">
          <cell r="H1347" t="str">
            <v>420800194705053613</v>
          </cell>
          <cell r="I1347" t="str">
            <v>龙城街道</v>
          </cell>
          <cell r="J1347" t="str">
            <v>西湾社区</v>
          </cell>
          <cell r="K1347" t="str">
            <v>本人/户主</v>
          </cell>
          <cell r="L1347" t="str">
            <v>2021、1</v>
          </cell>
          <cell r="M1347" t="str">
            <v>年老、有病</v>
          </cell>
          <cell r="N1347">
            <v>260</v>
          </cell>
        </row>
        <row r="1348">
          <cell r="H1348" t="str">
            <v>412927194911156328</v>
          </cell>
          <cell r="I1348" t="str">
            <v>九重镇</v>
          </cell>
          <cell r="J1348" t="str">
            <v>九重村</v>
          </cell>
          <cell r="K1348" t="str">
            <v>本人/户主</v>
          </cell>
          <cell r="L1348" t="str">
            <v>2018、9</v>
          </cell>
          <cell r="M1348" t="str">
            <v>年老、有病</v>
          </cell>
          <cell r="N1348">
            <v>430</v>
          </cell>
        </row>
        <row r="1349">
          <cell r="H1349" t="str">
            <v>411323197706080031</v>
          </cell>
          <cell r="I1349" t="str">
            <v>龙城街道</v>
          </cell>
          <cell r="J1349" t="str">
            <v>西湾社区</v>
          </cell>
          <cell r="K1349" t="str">
            <v>配偶</v>
          </cell>
        </row>
        <row r="1349">
          <cell r="N1349">
            <v>150</v>
          </cell>
        </row>
        <row r="1350">
          <cell r="H1350" t="str">
            <v>41132320010111001X</v>
          </cell>
          <cell r="I1350" t="str">
            <v>龙城街道</v>
          </cell>
          <cell r="J1350" t="str">
            <v>西湾社区</v>
          </cell>
          <cell r="K1350" t="str">
            <v>子</v>
          </cell>
        </row>
        <row r="1350">
          <cell r="N1350">
            <v>160</v>
          </cell>
        </row>
        <row r="1351">
          <cell r="H1351" t="str">
            <v>411326201101230023</v>
          </cell>
          <cell r="I1351" t="str">
            <v>龙城街道</v>
          </cell>
          <cell r="J1351" t="str">
            <v>西湾社区</v>
          </cell>
          <cell r="K1351" t="str">
            <v>女</v>
          </cell>
        </row>
        <row r="1351">
          <cell r="N1351">
            <v>160</v>
          </cell>
        </row>
        <row r="1352">
          <cell r="H1352" t="str">
            <v>41292719760222006X</v>
          </cell>
          <cell r="I1352" t="str">
            <v>龙城街道</v>
          </cell>
          <cell r="J1352" t="str">
            <v>西湾社区</v>
          </cell>
          <cell r="K1352" t="str">
            <v>本人/户主</v>
          </cell>
          <cell r="L1352" t="str">
            <v>2012、1</v>
          </cell>
          <cell r="M1352" t="str">
            <v>失业，有病</v>
          </cell>
          <cell r="N1352">
            <v>160</v>
          </cell>
        </row>
        <row r="1353">
          <cell r="H1353" t="str">
            <v>412927197309264469</v>
          </cell>
          <cell r="I1353" t="str">
            <v>龙城街道</v>
          </cell>
          <cell r="J1353" t="str">
            <v>郑湾社区</v>
          </cell>
          <cell r="K1353" t="str">
            <v>配偶</v>
          </cell>
        </row>
        <row r="1353">
          <cell r="N1353">
            <v>180</v>
          </cell>
        </row>
        <row r="1354">
          <cell r="H1354" t="str">
            <v>411323200608150053</v>
          </cell>
          <cell r="I1354" t="str">
            <v>龙城街道</v>
          </cell>
          <cell r="J1354" t="str">
            <v>郑湾社区</v>
          </cell>
          <cell r="K1354" t="str">
            <v>子</v>
          </cell>
        </row>
        <row r="1354">
          <cell r="N1354">
            <v>180</v>
          </cell>
        </row>
        <row r="1355">
          <cell r="H1355" t="str">
            <v>411323200011050025</v>
          </cell>
          <cell r="I1355" t="str">
            <v>龙城街道</v>
          </cell>
          <cell r="J1355" t="str">
            <v>郑湾社区</v>
          </cell>
          <cell r="K1355" t="str">
            <v>女</v>
          </cell>
        </row>
        <row r="1355">
          <cell r="N1355">
            <v>180</v>
          </cell>
        </row>
        <row r="1356">
          <cell r="H1356" t="str">
            <v>41292719691227005X</v>
          </cell>
          <cell r="I1356" t="str">
            <v>龙城街道</v>
          </cell>
          <cell r="J1356" t="str">
            <v>郑湾社区</v>
          </cell>
          <cell r="K1356" t="str">
            <v>本人/户主</v>
          </cell>
          <cell r="L1356" t="str">
            <v>2006、6</v>
          </cell>
          <cell r="M1356" t="str">
            <v>残疾 </v>
          </cell>
          <cell r="N1356">
            <v>190</v>
          </cell>
        </row>
        <row r="1357">
          <cell r="H1357" t="str">
            <v>412927197107246342</v>
          </cell>
          <cell r="I1357" t="str">
            <v>毛堂乡</v>
          </cell>
          <cell r="J1357" t="str">
            <v>铭泽社区</v>
          </cell>
          <cell r="K1357" t="str">
            <v>本人/户主</v>
          </cell>
          <cell r="L1357" t="str">
            <v>2016、4</v>
          </cell>
          <cell r="M1357" t="str">
            <v>本人有病、俩孩子上学</v>
          </cell>
          <cell r="N1357">
            <v>325</v>
          </cell>
        </row>
        <row r="1358">
          <cell r="H1358" t="str">
            <v>412927197611150016</v>
          </cell>
          <cell r="I1358" t="str">
            <v>商圣街道</v>
          </cell>
          <cell r="J1358" t="str">
            <v>冬青社区</v>
          </cell>
          <cell r="K1358" t="str">
            <v>本人/户主</v>
          </cell>
          <cell r="L1358" t="str">
            <v>2006、6</v>
          </cell>
          <cell r="M1358" t="str">
            <v>残疾</v>
          </cell>
          <cell r="N1358">
            <v>400</v>
          </cell>
        </row>
        <row r="1359">
          <cell r="H1359" t="str">
            <v>411323198307200010</v>
          </cell>
          <cell r="I1359" t="str">
            <v>龙城街道</v>
          </cell>
          <cell r="J1359" t="str">
            <v>西湾社区</v>
          </cell>
          <cell r="K1359" t="str">
            <v>子</v>
          </cell>
        </row>
        <row r="1359">
          <cell r="N1359">
            <v>330</v>
          </cell>
        </row>
        <row r="1360">
          <cell r="H1360" t="str">
            <v>412927195607110020</v>
          </cell>
          <cell r="I1360" t="str">
            <v>龙城街道</v>
          </cell>
          <cell r="J1360" t="str">
            <v>西湾社区</v>
          </cell>
          <cell r="K1360" t="str">
            <v>本人/户主</v>
          </cell>
          <cell r="L1360" t="str">
            <v>2017、9</v>
          </cell>
          <cell r="M1360" t="str">
            <v>本人残疾、孩子脑病</v>
          </cell>
          <cell r="N1360">
            <v>330</v>
          </cell>
        </row>
        <row r="1361">
          <cell r="H1361" t="str">
            <v>411326201208180062</v>
          </cell>
          <cell r="I1361" t="str">
            <v>商圣街道</v>
          </cell>
          <cell r="J1361" t="str">
            <v>冬青社区</v>
          </cell>
          <cell r="K1361" t="str">
            <v>孙子、孙女或外孙子、外孙女</v>
          </cell>
        </row>
        <row r="1361">
          <cell r="N1361">
            <v>280</v>
          </cell>
        </row>
        <row r="1362">
          <cell r="H1362" t="str">
            <v>412927196202100064</v>
          </cell>
          <cell r="I1362" t="str">
            <v>商圣街道</v>
          </cell>
          <cell r="J1362" t="str">
            <v>冬青社区</v>
          </cell>
          <cell r="K1362" t="str">
            <v>本人/户主</v>
          </cell>
          <cell r="L1362" t="str">
            <v>2016、3</v>
          </cell>
          <cell r="M1362" t="str">
            <v>脑中风、偏瘫</v>
          </cell>
          <cell r="N1362">
            <v>280</v>
          </cell>
        </row>
        <row r="1363">
          <cell r="H1363" t="str">
            <v>411323200111220036</v>
          </cell>
          <cell r="I1363" t="str">
            <v>上集镇</v>
          </cell>
          <cell r="J1363" t="str">
            <v>梁洼村</v>
          </cell>
          <cell r="K1363" t="str">
            <v>本人/户主</v>
          </cell>
          <cell r="L1363">
            <v>2016.8</v>
          </cell>
          <cell r="M1363" t="str">
            <v>肢体二级残疾</v>
          </cell>
          <cell r="N1363">
            <v>410</v>
          </cell>
        </row>
        <row r="1364">
          <cell r="H1364" t="str">
            <v>412927195512300067</v>
          </cell>
          <cell r="I1364" t="str">
            <v>商圣街道</v>
          </cell>
          <cell r="J1364" t="str">
            <v>冬青社区</v>
          </cell>
          <cell r="K1364" t="str">
            <v>本人/户主</v>
          </cell>
          <cell r="L1364" t="str">
            <v>2017、12</v>
          </cell>
          <cell r="M1364" t="str">
            <v>年老、有病</v>
          </cell>
          <cell r="N1364">
            <v>405</v>
          </cell>
        </row>
        <row r="1365">
          <cell r="H1365" t="str">
            <v>420620197609195281</v>
          </cell>
          <cell r="I1365" t="str">
            <v>九重镇</v>
          </cell>
          <cell r="J1365" t="str">
            <v>九重村</v>
          </cell>
          <cell r="K1365" t="str">
            <v>配偶</v>
          </cell>
        </row>
        <row r="1365">
          <cell r="N1365">
            <v>175</v>
          </cell>
        </row>
        <row r="1366">
          <cell r="H1366" t="str">
            <v>41132320030308581X</v>
          </cell>
          <cell r="I1366" t="str">
            <v>九重镇</v>
          </cell>
          <cell r="J1366" t="str">
            <v>九重村</v>
          </cell>
          <cell r="K1366" t="str">
            <v>子</v>
          </cell>
        </row>
        <row r="1366">
          <cell r="N1366">
            <v>175</v>
          </cell>
        </row>
        <row r="1367">
          <cell r="H1367" t="str">
            <v>422601197508130051</v>
          </cell>
          <cell r="I1367" t="str">
            <v>九重镇</v>
          </cell>
          <cell r="J1367" t="str">
            <v>九重村</v>
          </cell>
          <cell r="K1367" t="str">
            <v>本人/户主</v>
          </cell>
          <cell r="L1367" t="str">
            <v>2006、6</v>
          </cell>
          <cell r="M1367" t="str">
            <v>失业</v>
          </cell>
          <cell r="N1367">
            <v>175</v>
          </cell>
        </row>
        <row r="1368">
          <cell r="H1368" t="str">
            <v>412927195901010012</v>
          </cell>
          <cell r="I1368" t="str">
            <v>商圣街道</v>
          </cell>
          <cell r="J1368" t="str">
            <v>狮子路社区</v>
          </cell>
          <cell r="K1368" t="str">
            <v>本人/户主</v>
          </cell>
          <cell r="L1368" t="str">
            <v>2006、12</v>
          </cell>
          <cell r="M1368" t="str">
            <v>疾病</v>
          </cell>
          <cell r="N1368">
            <v>405</v>
          </cell>
        </row>
        <row r="1369">
          <cell r="H1369" t="str">
            <v>412927197605150052</v>
          </cell>
          <cell r="I1369" t="str">
            <v>寺湾镇</v>
          </cell>
          <cell r="J1369" t="str">
            <v>下街村</v>
          </cell>
          <cell r="K1369" t="str">
            <v>本人/户主</v>
          </cell>
          <cell r="L1369" t="str">
            <v>2017、9</v>
          </cell>
          <cell r="M1369" t="str">
            <v>失业、孩子上学</v>
          </cell>
          <cell r="N1369">
            <v>240</v>
          </cell>
        </row>
        <row r="1370">
          <cell r="H1370" t="str">
            <v>411326201409090223</v>
          </cell>
          <cell r="I1370" t="str">
            <v>龙城街道</v>
          </cell>
          <cell r="J1370" t="str">
            <v>春风社区</v>
          </cell>
          <cell r="K1370" t="str">
            <v>女</v>
          </cell>
        </row>
        <row r="1370">
          <cell r="N1370">
            <v>275</v>
          </cell>
        </row>
        <row r="1371">
          <cell r="H1371" t="str">
            <v>41292719711225008x</v>
          </cell>
          <cell r="I1371" t="str">
            <v>龙城街道</v>
          </cell>
          <cell r="J1371" t="str">
            <v>春风社区</v>
          </cell>
          <cell r="K1371" t="str">
            <v>本人/户主</v>
          </cell>
          <cell r="L1371" t="str">
            <v>2021、1</v>
          </cell>
          <cell r="M1371" t="str">
            <v>丧偶、孩子上学</v>
          </cell>
          <cell r="N1371">
            <v>275</v>
          </cell>
        </row>
        <row r="1372">
          <cell r="H1372" t="str">
            <v>412927197803081713</v>
          </cell>
          <cell r="I1372" t="str">
            <v>寺湾镇</v>
          </cell>
          <cell r="J1372" t="str">
            <v>下街村</v>
          </cell>
          <cell r="K1372" t="str">
            <v>本人/户主</v>
          </cell>
          <cell r="L1372" t="str">
            <v>2006、12</v>
          </cell>
          <cell r="M1372" t="str">
            <v>疾病</v>
          </cell>
          <cell r="N1372">
            <v>380</v>
          </cell>
        </row>
        <row r="1373">
          <cell r="H1373" t="str">
            <v>411323196810163481</v>
          </cell>
          <cell r="I1373" t="str">
            <v>龙城街道</v>
          </cell>
          <cell r="J1373" t="str">
            <v>春风社区</v>
          </cell>
          <cell r="K1373" t="str">
            <v>配偶</v>
          </cell>
        </row>
        <row r="1373">
          <cell r="N1373">
            <v>180</v>
          </cell>
        </row>
        <row r="1374">
          <cell r="H1374" t="str">
            <v>411323199908243416</v>
          </cell>
          <cell r="I1374" t="str">
            <v>龙城街道</v>
          </cell>
          <cell r="J1374" t="str">
            <v>春风社区</v>
          </cell>
          <cell r="K1374" t="str">
            <v>子</v>
          </cell>
        </row>
        <row r="1374">
          <cell r="N1374">
            <v>180</v>
          </cell>
        </row>
        <row r="1375">
          <cell r="H1375" t="str">
            <v>411323196611013413</v>
          </cell>
          <cell r="I1375" t="str">
            <v>龙城街道</v>
          </cell>
          <cell r="J1375" t="str">
            <v>春风社区</v>
          </cell>
          <cell r="K1375" t="str">
            <v>本人/户主</v>
          </cell>
          <cell r="L1375" t="str">
            <v>2012、7</v>
          </cell>
          <cell r="M1375" t="str">
            <v>失业，有病</v>
          </cell>
          <cell r="N1375">
            <v>190</v>
          </cell>
        </row>
        <row r="1376">
          <cell r="H1376" t="str">
            <v>412927195412290017</v>
          </cell>
          <cell r="I1376" t="str">
            <v>龙城街道</v>
          </cell>
          <cell r="J1376" t="str">
            <v>西湾社区</v>
          </cell>
          <cell r="K1376" t="str">
            <v>本人/户主</v>
          </cell>
          <cell r="L1376" t="str">
            <v>2020、1</v>
          </cell>
          <cell r="M1376" t="str">
            <v>脑梗</v>
          </cell>
          <cell r="N1376">
            <v>380</v>
          </cell>
        </row>
        <row r="1377">
          <cell r="H1377" t="str">
            <v>411323198907275825</v>
          </cell>
          <cell r="I1377" t="str">
            <v>盛湾镇</v>
          </cell>
          <cell r="J1377" t="str">
            <v>黄龙泉村</v>
          </cell>
          <cell r="K1377" t="str">
            <v>本人/户主</v>
          </cell>
          <cell r="L1377" t="str">
            <v>2014、12</v>
          </cell>
          <cell r="M1377" t="str">
            <v>残疾</v>
          </cell>
          <cell r="N1377">
            <v>455</v>
          </cell>
        </row>
        <row r="1378">
          <cell r="H1378" t="str">
            <v>412927195109160025</v>
          </cell>
          <cell r="I1378" t="str">
            <v>龙城街道</v>
          </cell>
          <cell r="J1378" t="str">
            <v>西湾社区</v>
          </cell>
          <cell r="K1378" t="str">
            <v>配偶</v>
          </cell>
        </row>
        <row r="1378">
          <cell r="N1378">
            <v>265</v>
          </cell>
        </row>
        <row r="1379">
          <cell r="H1379" t="str">
            <v>412927194711100012</v>
          </cell>
          <cell r="I1379" t="str">
            <v>龙城街道</v>
          </cell>
          <cell r="J1379" t="str">
            <v>西湾社区</v>
          </cell>
          <cell r="K1379" t="str">
            <v>本人/户主</v>
          </cell>
          <cell r="L1379" t="str">
            <v>2018、11</v>
          </cell>
          <cell r="M1379" t="str">
            <v>患胃癌</v>
          </cell>
          <cell r="N1379">
            <v>265</v>
          </cell>
        </row>
        <row r="1380">
          <cell r="H1380" t="str">
            <v>412927195310160019</v>
          </cell>
          <cell r="I1380" t="str">
            <v>商圣街道</v>
          </cell>
          <cell r="J1380" t="str">
            <v>冬青社区</v>
          </cell>
          <cell r="K1380" t="str">
            <v>本人/户主</v>
          </cell>
          <cell r="L1380" t="str">
            <v>2006、6</v>
          </cell>
          <cell r="M1380" t="str">
            <v>疾病 </v>
          </cell>
          <cell r="N1380">
            <v>455</v>
          </cell>
        </row>
        <row r="1381">
          <cell r="H1381" t="str">
            <v>411323198605186931</v>
          </cell>
          <cell r="I1381" t="str">
            <v>龙城街道</v>
          </cell>
          <cell r="J1381" t="str">
            <v>郑湾社区</v>
          </cell>
          <cell r="K1381" t="str">
            <v>本人/户主</v>
          </cell>
          <cell r="L1381" t="str">
            <v>2006、6</v>
          </cell>
          <cell r="M1381" t="str">
            <v>智力一级肢残</v>
          </cell>
          <cell r="N1381">
            <v>485</v>
          </cell>
        </row>
        <row r="1382">
          <cell r="H1382" t="str">
            <v>412927196807125387</v>
          </cell>
          <cell r="I1382" t="str">
            <v>马蹬镇</v>
          </cell>
          <cell r="J1382" t="str">
            <v>金竹河村</v>
          </cell>
          <cell r="K1382" t="str">
            <v>本人/户主</v>
          </cell>
          <cell r="L1382" t="str">
            <v>2019、12</v>
          </cell>
          <cell r="M1382" t="str">
            <v>残疾</v>
          </cell>
          <cell r="N1382">
            <v>430</v>
          </cell>
        </row>
        <row r="1383">
          <cell r="H1383" t="str">
            <v>41132319890924001X</v>
          </cell>
          <cell r="I1383" t="str">
            <v>金河镇</v>
          </cell>
          <cell r="J1383" t="str">
            <v>金汇社区</v>
          </cell>
          <cell r="K1383" t="str">
            <v>本人/户主</v>
          </cell>
          <cell r="L1383" t="str">
            <v>2017、11</v>
          </cell>
          <cell r="M1383" t="str">
            <v>肢体二级残疾</v>
          </cell>
          <cell r="N1383">
            <v>355</v>
          </cell>
        </row>
        <row r="1384">
          <cell r="H1384" t="str">
            <v>412927193405170026</v>
          </cell>
          <cell r="I1384" t="str">
            <v>商圣街道</v>
          </cell>
          <cell r="J1384" t="str">
            <v>狮子路社区</v>
          </cell>
          <cell r="K1384" t="str">
            <v>本人/户主</v>
          </cell>
          <cell r="L1384" t="str">
            <v>2017、12</v>
          </cell>
          <cell r="M1384" t="str">
            <v>有病、丧子</v>
          </cell>
          <cell r="N1384">
            <v>375</v>
          </cell>
        </row>
        <row r="1385">
          <cell r="H1385" t="str">
            <v>411326201207313011</v>
          </cell>
          <cell r="I1385" t="str">
            <v>龙城街道</v>
          </cell>
          <cell r="J1385" t="str">
            <v>郑湾社区</v>
          </cell>
          <cell r="K1385" t="str">
            <v>子</v>
          </cell>
        </row>
        <row r="1385">
          <cell r="N1385">
            <v>290</v>
          </cell>
        </row>
        <row r="1386">
          <cell r="H1386" t="str">
            <v>412927197801050024</v>
          </cell>
          <cell r="I1386" t="str">
            <v>龙城街道</v>
          </cell>
          <cell r="J1386" t="str">
            <v>郑湾社区</v>
          </cell>
          <cell r="K1386" t="str">
            <v>本人/户主</v>
          </cell>
          <cell r="L1386" t="str">
            <v>2018、2</v>
          </cell>
          <cell r="M1386" t="str">
            <v>离异、车祸致残</v>
          </cell>
          <cell r="N1386">
            <v>290</v>
          </cell>
        </row>
        <row r="1387">
          <cell r="H1387" t="str">
            <v>412927194912200036</v>
          </cell>
          <cell r="I1387" t="str">
            <v>寺湾镇</v>
          </cell>
          <cell r="J1387" t="str">
            <v>西营村</v>
          </cell>
          <cell r="K1387" t="str">
            <v>本人/户主</v>
          </cell>
          <cell r="L1387" t="str">
            <v>2007、1</v>
          </cell>
          <cell r="M1387" t="str">
            <v>缺乏劳动力</v>
          </cell>
          <cell r="N1387">
            <v>455</v>
          </cell>
        </row>
        <row r="1388">
          <cell r="H1388" t="str">
            <v>412927194512140011</v>
          </cell>
          <cell r="I1388" t="str">
            <v>商圣街道</v>
          </cell>
          <cell r="J1388" t="str">
            <v>冬青社区</v>
          </cell>
          <cell r="K1388" t="str">
            <v>祖父母或外祖父母</v>
          </cell>
        </row>
        <row r="1388">
          <cell r="N1388">
            <v>295</v>
          </cell>
        </row>
        <row r="1389">
          <cell r="H1389" t="str">
            <v>411323200401010037</v>
          </cell>
          <cell r="I1389" t="str">
            <v>商圣街道</v>
          </cell>
          <cell r="J1389" t="str">
            <v>冬青社区</v>
          </cell>
          <cell r="K1389" t="str">
            <v>本人/户主</v>
          </cell>
          <cell r="L1389" t="str">
            <v>2013、7</v>
          </cell>
          <cell r="M1389" t="str">
            <v>重病</v>
          </cell>
          <cell r="N1389">
            <v>295</v>
          </cell>
        </row>
        <row r="1390">
          <cell r="H1390" t="str">
            <v>411326201112216331</v>
          </cell>
          <cell r="I1390" t="str">
            <v>龙城街道</v>
          </cell>
          <cell r="J1390" t="str">
            <v>上集社区</v>
          </cell>
          <cell r="K1390" t="str">
            <v>本人/户主</v>
          </cell>
          <cell r="L1390" t="str">
            <v>2015、10</v>
          </cell>
          <cell r="M1390" t="str">
            <v>先天性聋哑</v>
          </cell>
          <cell r="N1390">
            <v>395</v>
          </cell>
        </row>
        <row r="1391">
          <cell r="H1391" t="str">
            <v>412927196805100039</v>
          </cell>
          <cell r="I1391" t="str">
            <v>龙城街道</v>
          </cell>
          <cell r="J1391" t="str">
            <v>春风社区</v>
          </cell>
          <cell r="K1391" t="str">
            <v>本人/户主</v>
          </cell>
          <cell r="L1391" t="str">
            <v>2017、9</v>
          </cell>
          <cell r="M1391" t="str">
            <v>残疾</v>
          </cell>
          <cell r="N1391">
            <v>375</v>
          </cell>
        </row>
        <row r="1392">
          <cell r="H1392" t="str">
            <v>411323198509140036</v>
          </cell>
          <cell r="I1392" t="str">
            <v>上集镇</v>
          </cell>
          <cell r="J1392" t="str">
            <v>程营社区</v>
          </cell>
          <cell r="K1392" t="str">
            <v>本人/户主</v>
          </cell>
          <cell r="L1392" t="str">
            <v>2009、1</v>
          </cell>
          <cell r="M1392" t="str">
            <v>残疾</v>
          </cell>
          <cell r="N1392">
            <v>505</v>
          </cell>
        </row>
        <row r="1393">
          <cell r="H1393" t="str">
            <v>411326200903230020</v>
          </cell>
          <cell r="I1393" t="str">
            <v>商圣街道</v>
          </cell>
          <cell r="J1393" t="str">
            <v>冬青社区</v>
          </cell>
          <cell r="K1393" t="str">
            <v>女</v>
          </cell>
        </row>
        <row r="1393">
          <cell r="N1393">
            <v>250</v>
          </cell>
        </row>
        <row r="1394">
          <cell r="H1394" t="str">
            <v>412927193403280010</v>
          </cell>
          <cell r="I1394" t="str">
            <v>商圣街道</v>
          </cell>
          <cell r="J1394" t="str">
            <v>冬青社区</v>
          </cell>
          <cell r="K1394" t="str">
            <v>父母</v>
          </cell>
        </row>
        <row r="1394">
          <cell r="N1394">
            <v>250</v>
          </cell>
        </row>
        <row r="1395">
          <cell r="H1395" t="str">
            <v>411323198211170072</v>
          </cell>
          <cell r="I1395" t="str">
            <v>商圣街道</v>
          </cell>
          <cell r="J1395" t="str">
            <v>冬青社区</v>
          </cell>
          <cell r="K1395" t="str">
            <v>本人/户主</v>
          </cell>
          <cell r="L1395" t="str">
            <v>2015、1</v>
          </cell>
          <cell r="M1395" t="str">
            <v>精神病</v>
          </cell>
          <cell r="N1395">
            <v>260</v>
          </cell>
        </row>
        <row r="1396">
          <cell r="H1396" t="str">
            <v>411323198005040517</v>
          </cell>
          <cell r="I1396" t="str">
            <v>上集镇</v>
          </cell>
          <cell r="J1396" t="str">
            <v>关帝村</v>
          </cell>
          <cell r="K1396" t="str">
            <v>本人/户主</v>
          </cell>
          <cell r="L1396" t="str">
            <v>2012、4</v>
          </cell>
          <cell r="M1396" t="str">
            <v>残疾</v>
          </cell>
          <cell r="N1396">
            <v>405</v>
          </cell>
        </row>
        <row r="1397">
          <cell r="H1397" t="str">
            <v>411323200210280026</v>
          </cell>
          <cell r="I1397" t="str">
            <v>龙城街道</v>
          </cell>
          <cell r="J1397" t="str">
            <v>上集社区</v>
          </cell>
          <cell r="K1397" t="str">
            <v>女</v>
          </cell>
        </row>
        <row r="1397">
          <cell r="N1397">
            <v>295</v>
          </cell>
        </row>
        <row r="1398">
          <cell r="H1398" t="str">
            <v>412927196706030012</v>
          </cell>
          <cell r="I1398" t="str">
            <v>龙城街道</v>
          </cell>
          <cell r="J1398" t="str">
            <v>上集社区</v>
          </cell>
          <cell r="K1398" t="str">
            <v>本人/户主</v>
          </cell>
          <cell r="L1398" t="str">
            <v>2013、10</v>
          </cell>
          <cell r="M1398" t="str">
            <v>残疾</v>
          </cell>
          <cell r="N1398">
            <v>295</v>
          </cell>
        </row>
        <row r="1399">
          <cell r="H1399" t="str">
            <v>411326200703210025</v>
          </cell>
          <cell r="I1399" t="str">
            <v>龙城街道</v>
          </cell>
          <cell r="J1399" t="str">
            <v>郑湾社区</v>
          </cell>
          <cell r="K1399" t="str">
            <v>女</v>
          </cell>
        </row>
        <row r="1399">
          <cell r="N1399">
            <v>300</v>
          </cell>
        </row>
        <row r="1400">
          <cell r="H1400" t="str">
            <v>411323198602260040</v>
          </cell>
          <cell r="I1400" t="str">
            <v>龙城街道</v>
          </cell>
          <cell r="J1400" t="str">
            <v>郑湾社区</v>
          </cell>
          <cell r="K1400" t="str">
            <v>本人/户主</v>
          </cell>
          <cell r="L1400" t="str">
            <v>2009、4</v>
          </cell>
          <cell r="M1400" t="str">
            <v>疾病 </v>
          </cell>
          <cell r="N1400">
            <v>300</v>
          </cell>
        </row>
        <row r="1401">
          <cell r="H1401" t="str">
            <v>412927197401290010</v>
          </cell>
          <cell r="I1401" t="str">
            <v>商圣街道</v>
          </cell>
          <cell r="J1401" t="str">
            <v>狮子路社区</v>
          </cell>
          <cell r="K1401" t="str">
            <v>配偶</v>
          </cell>
        </row>
        <row r="1401">
          <cell r="N1401">
            <v>160</v>
          </cell>
        </row>
        <row r="1402">
          <cell r="H1402" t="str">
            <v>411323199910100019</v>
          </cell>
          <cell r="I1402" t="str">
            <v>商圣街道</v>
          </cell>
          <cell r="J1402" t="str">
            <v>狮子路社区</v>
          </cell>
          <cell r="K1402" t="str">
            <v>子</v>
          </cell>
        </row>
        <row r="1402">
          <cell r="N1402">
            <v>160</v>
          </cell>
        </row>
        <row r="1403">
          <cell r="H1403" t="str">
            <v>411326200702150059</v>
          </cell>
          <cell r="I1403" t="str">
            <v>商圣街道</v>
          </cell>
          <cell r="J1403" t="str">
            <v>狮子路社区</v>
          </cell>
          <cell r="K1403" t="str">
            <v>子</v>
          </cell>
        </row>
        <row r="1403">
          <cell r="N1403">
            <v>160</v>
          </cell>
        </row>
        <row r="1404">
          <cell r="H1404" t="str">
            <v>412927197604230042</v>
          </cell>
          <cell r="I1404" t="str">
            <v>商圣街道</v>
          </cell>
          <cell r="J1404" t="str">
            <v>狮子路社区</v>
          </cell>
          <cell r="K1404" t="str">
            <v>本人/户主</v>
          </cell>
          <cell r="L1404" t="str">
            <v>2012、10</v>
          </cell>
          <cell r="M1404" t="str">
            <v>失业，孩子上大学</v>
          </cell>
          <cell r="N1404">
            <v>160</v>
          </cell>
        </row>
        <row r="1405">
          <cell r="H1405" t="str">
            <v>411323200303070028</v>
          </cell>
          <cell r="I1405" t="str">
            <v>商圣街道</v>
          </cell>
          <cell r="J1405" t="str">
            <v>冬青社区</v>
          </cell>
          <cell r="K1405" t="str">
            <v>女</v>
          </cell>
        </row>
        <row r="1405">
          <cell r="N1405">
            <v>265</v>
          </cell>
        </row>
        <row r="1406">
          <cell r="H1406" t="str">
            <v>412927197403240025</v>
          </cell>
          <cell r="I1406" t="str">
            <v>商圣街道</v>
          </cell>
          <cell r="J1406" t="str">
            <v>冬青社区</v>
          </cell>
          <cell r="K1406" t="str">
            <v>本人/户主</v>
          </cell>
          <cell r="L1406" t="str">
            <v>2012、1</v>
          </cell>
          <cell r="M1406" t="str">
            <v>重病</v>
          </cell>
          <cell r="N1406">
            <v>265</v>
          </cell>
        </row>
        <row r="1407">
          <cell r="H1407" t="str">
            <v>411326200805220013</v>
          </cell>
          <cell r="I1407" t="str">
            <v>龙城街道</v>
          </cell>
          <cell r="J1407" t="str">
            <v>上集社区</v>
          </cell>
          <cell r="K1407" t="str">
            <v>子</v>
          </cell>
        </row>
        <row r="1407">
          <cell r="N1407">
            <v>250</v>
          </cell>
        </row>
        <row r="1408">
          <cell r="H1408" t="str">
            <v>411323198505030016</v>
          </cell>
          <cell r="I1408" t="str">
            <v>龙城街道</v>
          </cell>
          <cell r="J1408" t="str">
            <v>上集社区</v>
          </cell>
          <cell r="K1408" t="str">
            <v>本人/户主</v>
          </cell>
          <cell r="L1408" t="str">
            <v>2017、8</v>
          </cell>
          <cell r="M1408" t="str">
            <v>离异、脑出血</v>
          </cell>
          <cell r="N1408">
            <v>250</v>
          </cell>
        </row>
        <row r="1409">
          <cell r="H1409" t="str">
            <v>654301198305021528</v>
          </cell>
          <cell r="I1409" t="str">
            <v>马蹬镇</v>
          </cell>
          <cell r="J1409" t="str">
            <v>青龙咀村</v>
          </cell>
          <cell r="K1409" t="str">
            <v>本人/户主</v>
          </cell>
          <cell r="L1409" t="str">
            <v>2018、10</v>
          </cell>
          <cell r="M1409" t="str">
            <v>精神残疾</v>
          </cell>
          <cell r="N1409">
            <v>500</v>
          </cell>
        </row>
        <row r="1410">
          <cell r="H1410" t="str">
            <v>412927197201255317</v>
          </cell>
          <cell r="I1410" t="str">
            <v>香花镇</v>
          </cell>
          <cell r="J1410" t="str">
            <v>香南村</v>
          </cell>
          <cell r="K1410" t="str">
            <v>本人/户主</v>
          </cell>
          <cell r="L1410">
            <v>2016.8</v>
          </cell>
          <cell r="M1410" t="str">
            <v>失业</v>
          </cell>
          <cell r="N1410">
            <v>255</v>
          </cell>
        </row>
        <row r="1411">
          <cell r="H1411" t="str">
            <v>412927197208075829</v>
          </cell>
          <cell r="I1411" t="str">
            <v>九重镇</v>
          </cell>
          <cell r="J1411" t="str">
            <v>孔北村</v>
          </cell>
          <cell r="K1411" t="str">
            <v>本人/户主</v>
          </cell>
          <cell r="L1411" t="str">
            <v>2006、12</v>
          </cell>
          <cell r="M1411" t="str">
            <v>疾病</v>
          </cell>
          <cell r="N1411">
            <v>405</v>
          </cell>
        </row>
        <row r="1412">
          <cell r="H1412" t="str">
            <v>411323200210220031</v>
          </cell>
          <cell r="I1412" t="str">
            <v>商圣街道</v>
          </cell>
          <cell r="J1412" t="str">
            <v>冬青社区</v>
          </cell>
          <cell r="K1412" t="str">
            <v>子</v>
          </cell>
        </row>
        <row r="1412">
          <cell r="N1412">
            <v>260</v>
          </cell>
        </row>
        <row r="1413">
          <cell r="H1413" t="str">
            <v>412927196909100025</v>
          </cell>
          <cell r="I1413" t="str">
            <v>商圣街道</v>
          </cell>
          <cell r="J1413" t="str">
            <v>冬青社区</v>
          </cell>
          <cell r="K1413" t="str">
            <v>本人/户主</v>
          </cell>
          <cell r="L1413" t="str">
            <v>2017、10</v>
          </cell>
          <cell r="M1413" t="str">
            <v>本人有病，俩孩子上学</v>
          </cell>
          <cell r="N1413">
            <v>260</v>
          </cell>
        </row>
        <row r="1414">
          <cell r="H1414" t="str">
            <v>412927196211112657</v>
          </cell>
          <cell r="I1414" t="str">
            <v>商圣街道</v>
          </cell>
          <cell r="J1414" t="str">
            <v>冬青社区</v>
          </cell>
          <cell r="K1414" t="str">
            <v>配偶</v>
          </cell>
        </row>
        <row r="1414">
          <cell r="N1414">
            <v>210</v>
          </cell>
        </row>
        <row r="1415">
          <cell r="H1415" t="str">
            <v>411323200305092634</v>
          </cell>
          <cell r="I1415" t="str">
            <v>商圣街道</v>
          </cell>
          <cell r="J1415" t="str">
            <v>冬青社区</v>
          </cell>
          <cell r="K1415" t="str">
            <v>子</v>
          </cell>
        </row>
        <row r="1415">
          <cell r="N1415">
            <v>210</v>
          </cell>
        </row>
        <row r="1416">
          <cell r="H1416" t="str">
            <v>412927196212100041</v>
          </cell>
          <cell r="I1416" t="str">
            <v>商圣街道</v>
          </cell>
          <cell r="J1416" t="str">
            <v>冬青社区</v>
          </cell>
          <cell r="K1416" t="str">
            <v>本人/户主</v>
          </cell>
          <cell r="L1416" t="str">
            <v>2011、1</v>
          </cell>
          <cell r="M1416" t="str">
            <v>疾病</v>
          </cell>
          <cell r="N1416">
            <v>220</v>
          </cell>
        </row>
        <row r="1417">
          <cell r="H1417" t="str">
            <v>411323200412270010</v>
          </cell>
          <cell r="I1417" t="str">
            <v>龙城街道</v>
          </cell>
          <cell r="J1417" t="str">
            <v>红旗社区</v>
          </cell>
          <cell r="K1417" t="str">
            <v>子</v>
          </cell>
        </row>
        <row r="1417">
          <cell r="N1417">
            <v>285</v>
          </cell>
        </row>
        <row r="1418">
          <cell r="H1418" t="str">
            <v>412927197303160028</v>
          </cell>
          <cell r="I1418" t="str">
            <v>龙城街道</v>
          </cell>
          <cell r="J1418" t="str">
            <v>红旗社区</v>
          </cell>
          <cell r="K1418" t="str">
            <v>本人/户主</v>
          </cell>
          <cell r="L1418" t="str">
            <v>2018、2</v>
          </cell>
          <cell r="M1418" t="str">
            <v>丧偶、俩孩子上学</v>
          </cell>
          <cell r="N1418">
            <v>285</v>
          </cell>
        </row>
        <row r="1419">
          <cell r="H1419" t="str">
            <v>412927196305121730</v>
          </cell>
          <cell r="I1419" t="str">
            <v>寺湾镇</v>
          </cell>
          <cell r="J1419" t="str">
            <v>西营村</v>
          </cell>
          <cell r="K1419" t="str">
            <v>本人/户主</v>
          </cell>
          <cell r="L1419" t="str">
            <v>2006、12</v>
          </cell>
          <cell r="M1419" t="str">
            <v>疾病</v>
          </cell>
          <cell r="N1419">
            <v>415</v>
          </cell>
        </row>
        <row r="1420">
          <cell r="H1420" t="str">
            <v>412927195007070010</v>
          </cell>
          <cell r="I1420" t="str">
            <v>商圣街道</v>
          </cell>
          <cell r="J1420" t="str">
            <v>冬青社区</v>
          </cell>
          <cell r="K1420" t="str">
            <v>本人/户主</v>
          </cell>
          <cell r="L1420" t="str">
            <v>2011、1</v>
          </cell>
          <cell r="M1420" t="str">
            <v>疾病</v>
          </cell>
          <cell r="N1420">
            <v>415</v>
          </cell>
        </row>
        <row r="1421">
          <cell r="H1421" t="str">
            <v>412927197103080023</v>
          </cell>
          <cell r="I1421" t="str">
            <v>龙城街道</v>
          </cell>
          <cell r="J1421" t="str">
            <v>西湾社区</v>
          </cell>
          <cell r="K1421" t="str">
            <v>配偶</v>
          </cell>
        </row>
        <row r="1421">
          <cell r="N1421">
            <v>170</v>
          </cell>
        </row>
        <row r="1422">
          <cell r="H1422" t="str">
            <v>411323200401120076</v>
          </cell>
          <cell r="I1422" t="str">
            <v>龙城街道</v>
          </cell>
          <cell r="J1422" t="str">
            <v>西湾社区</v>
          </cell>
          <cell r="K1422" t="str">
            <v>子</v>
          </cell>
        </row>
        <row r="1422">
          <cell r="N1422">
            <v>170</v>
          </cell>
        </row>
        <row r="1423">
          <cell r="H1423" t="str">
            <v>412927197210010039</v>
          </cell>
          <cell r="I1423" t="str">
            <v>龙城街道</v>
          </cell>
          <cell r="J1423" t="str">
            <v>西湾社区</v>
          </cell>
          <cell r="K1423" t="str">
            <v>本人/户主</v>
          </cell>
          <cell r="L1423" t="str">
            <v>2017、9</v>
          </cell>
          <cell r="M1423" t="str">
            <v>有病、孩子上学</v>
          </cell>
          <cell r="N1423">
            <v>180</v>
          </cell>
        </row>
        <row r="1424">
          <cell r="H1424" t="str">
            <v>412927194210060016</v>
          </cell>
          <cell r="I1424" t="str">
            <v>龙城街道</v>
          </cell>
          <cell r="J1424" t="str">
            <v>西湾社区</v>
          </cell>
          <cell r="K1424" t="str">
            <v>本人/户主</v>
          </cell>
          <cell r="L1424" t="str">
            <v>2018、5</v>
          </cell>
          <cell r="M1424" t="str">
            <v>年老，有病</v>
          </cell>
          <cell r="N1424">
            <v>430</v>
          </cell>
        </row>
        <row r="1425">
          <cell r="H1425" t="str">
            <v>411323200602130027</v>
          </cell>
          <cell r="I1425" t="str">
            <v>商圣街道</v>
          </cell>
          <cell r="J1425" t="str">
            <v>冬青社区</v>
          </cell>
          <cell r="K1425" t="str">
            <v>本人/户主</v>
          </cell>
          <cell r="L1425" t="str">
            <v>2020、1</v>
          </cell>
          <cell r="M1425" t="str">
            <v>脑瘫</v>
          </cell>
          <cell r="N1425">
            <v>490</v>
          </cell>
        </row>
        <row r="1426">
          <cell r="H1426" t="str">
            <v>411323200511060043</v>
          </cell>
          <cell r="I1426" t="str">
            <v>龙城街道</v>
          </cell>
          <cell r="J1426" t="str">
            <v>红旗社区</v>
          </cell>
          <cell r="K1426" t="str">
            <v>本人/户主</v>
          </cell>
          <cell r="L1426" t="str">
            <v>2013、4</v>
          </cell>
          <cell r="M1426" t="str">
            <v>缺乏劳动力</v>
          </cell>
          <cell r="N1426">
            <v>495</v>
          </cell>
        </row>
        <row r="1427">
          <cell r="H1427" t="str">
            <v>412927196702232119</v>
          </cell>
          <cell r="I1427" t="str">
            <v>荆紫关镇</v>
          </cell>
          <cell r="J1427" t="str">
            <v>南街村</v>
          </cell>
          <cell r="K1427" t="str">
            <v>本人/户主</v>
          </cell>
          <cell r="L1427" t="str">
            <v>2012、1</v>
          </cell>
          <cell r="M1427" t="str">
            <v>失业，有病</v>
          </cell>
          <cell r="N1427">
            <v>445</v>
          </cell>
        </row>
        <row r="1428">
          <cell r="H1428" t="str">
            <v>411323200411150068</v>
          </cell>
          <cell r="I1428" t="str">
            <v>商圣街道</v>
          </cell>
          <cell r="J1428" t="str">
            <v>幸福社区</v>
          </cell>
          <cell r="K1428" t="str">
            <v>女</v>
          </cell>
        </row>
        <row r="1428">
          <cell r="N1428">
            <v>270</v>
          </cell>
        </row>
        <row r="1429">
          <cell r="H1429" t="str">
            <v>411323197311120035</v>
          </cell>
          <cell r="I1429" t="str">
            <v>商圣街道</v>
          </cell>
          <cell r="J1429" t="str">
            <v>幸福社区</v>
          </cell>
          <cell r="K1429" t="str">
            <v>本人/户主</v>
          </cell>
          <cell r="L1429" t="str">
            <v>2019、5</v>
          </cell>
          <cell r="M1429" t="str">
            <v>本人肺病，母亲患癌</v>
          </cell>
          <cell r="N1429">
            <v>270</v>
          </cell>
        </row>
        <row r="1430">
          <cell r="H1430" t="str">
            <v>412927193705050018</v>
          </cell>
          <cell r="I1430" t="str">
            <v>龙城街道</v>
          </cell>
          <cell r="J1430" t="str">
            <v>西湾社区</v>
          </cell>
          <cell r="K1430" t="str">
            <v>本人/户主</v>
          </cell>
          <cell r="L1430" t="str">
            <v>2018、5</v>
          </cell>
          <cell r="M1430" t="str">
            <v>老年痴呆、妻子聋哑</v>
          </cell>
          <cell r="N1430">
            <v>400</v>
          </cell>
        </row>
        <row r="1431">
          <cell r="H1431" t="str">
            <v>411323199911080021</v>
          </cell>
          <cell r="I1431" t="str">
            <v>商圣街道</v>
          </cell>
          <cell r="J1431" t="str">
            <v>冬青社区</v>
          </cell>
          <cell r="K1431" t="str">
            <v>本人/户主</v>
          </cell>
          <cell r="L1431" t="str">
            <v>2019、5</v>
          </cell>
          <cell r="M1431" t="str">
            <v>父母双亡</v>
          </cell>
          <cell r="N1431">
            <v>480</v>
          </cell>
        </row>
        <row r="1432">
          <cell r="H1432" t="str">
            <v>412927197901041125</v>
          </cell>
          <cell r="I1432" t="str">
            <v>商圣街道</v>
          </cell>
          <cell r="J1432" t="str">
            <v>顺风社区</v>
          </cell>
          <cell r="K1432" t="str">
            <v>本人/户主</v>
          </cell>
          <cell r="L1432" t="str">
            <v>2017、8</v>
          </cell>
          <cell r="M1432" t="str">
            <v>残疾、有病</v>
          </cell>
          <cell r="N1432">
            <v>450</v>
          </cell>
        </row>
        <row r="1433">
          <cell r="H1433" t="str">
            <v>411326201502030268</v>
          </cell>
          <cell r="I1433" t="str">
            <v>商圣街道</v>
          </cell>
          <cell r="J1433" t="str">
            <v>冬青社区</v>
          </cell>
          <cell r="K1433" t="str">
            <v>女</v>
          </cell>
        </row>
        <row r="1433">
          <cell r="N1433">
            <v>255</v>
          </cell>
        </row>
        <row r="1434">
          <cell r="H1434" t="str">
            <v>411323198601130025</v>
          </cell>
          <cell r="I1434" t="str">
            <v>商圣街道</v>
          </cell>
          <cell r="J1434" t="str">
            <v>冬青社区</v>
          </cell>
          <cell r="K1434" t="str">
            <v>本人/户主</v>
          </cell>
          <cell r="L1434" t="str">
            <v>2017、10</v>
          </cell>
          <cell r="M1434" t="str">
            <v>脑瘫</v>
          </cell>
          <cell r="N1434">
            <v>255</v>
          </cell>
        </row>
        <row r="1435">
          <cell r="H1435" t="str">
            <v>410202198102121564</v>
          </cell>
          <cell r="I1435" t="str">
            <v>香花镇</v>
          </cell>
          <cell r="J1435" t="str">
            <v>赵庄村</v>
          </cell>
          <cell r="K1435" t="str">
            <v>本人/户主</v>
          </cell>
          <cell r="L1435" t="str">
            <v>2014、1</v>
          </cell>
          <cell r="M1435" t="str">
            <v>重病</v>
          </cell>
          <cell r="N1435">
            <v>345</v>
          </cell>
        </row>
        <row r="1436">
          <cell r="H1436" t="str">
            <v>411323200507210010</v>
          </cell>
          <cell r="I1436" t="str">
            <v>龙城街道</v>
          </cell>
          <cell r="J1436" t="str">
            <v>西湾社区</v>
          </cell>
          <cell r="K1436" t="str">
            <v>子</v>
          </cell>
        </row>
        <row r="1436">
          <cell r="N1436">
            <v>200</v>
          </cell>
        </row>
        <row r="1437">
          <cell r="H1437" t="str">
            <v>411323200201060048</v>
          </cell>
          <cell r="I1437" t="str">
            <v>龙城街道</v>
          </cell>
          <cell r="J1437" t="str">
            <v>西湾社区</v>
          </cell>
          <cell r="K1437" t="str">
            <v>女</v>
          </cell>
        </row>
        <row r="1437">
          <cell r="N1437">
            <v>210</v>
          </cell>
        </row>
        <row r="1438">
          <cell r="H1438" t="str">
            <v>412927197612170027</v>
          </cell>
          <cell r="I1438" t="str">
            <v>龙城街道</v>
          </cell>
          <cell r="J1438" t="str">
            <v>西湾社区</v>
          </cell>
          <cell r="K1438" t="str">
            <v>本人/户主</v>
          </cell>
          <cell r="L1438" t="str">
            <v>2018、5</v>
          </cell>
          <cell r="M1438" t="str">
            <v>丧偶、两个孩子上学</v>
          </cell>
          <cell r="N1438">
            <v>210</v>
          </cell>
        </row>
        <row r="1439">
          <cell r="H1439" t="str">
            <v>411222197809190012</v>
          </cell>
          <cell r="I1439" t="str">
            <v>厚坡镇</v>
          </cell>
          <cell r="J1439" t="str">
            <v>马王港村</v>
          </cell>
          <cell r="K1439" t="str">
            <v>本人/户主</v>
          </cell>
          <cell r="L1439" t="str">
            <v>2018、10</v>
          </cell>
          <cell r="M1439" t="str">
            <v>孩子重残</v>
          </cell>
          <cell r="N1439">
            <v>415</v>
          </cell>
        </row>
        <row r="1440">
          <cell r="H1440" t="str">
            <v>411326201212040046</v>
          </cell>
          <cell r="I1440" t="str">
            <v>商圣街道</v>
          </cell>
          <cell r="J1440" t="str">
            <v>冬青社区</v>
          </cell>
          <cell r="K1440" t="str">
            <v>女</v>
          </cell>
        </row>
        <row r="1440">
          <cell r="N1440">
            <v>220</v>
          </cell>
        </row>
        <row r="1441">
          <cell r="H1441" t="str">
            <v>412927197701010025</v>
          </cell>
          <cell r="I1441" t="str">
            <v>商圣街道</v>
          </cell>
          <cell r="J1441" t="str">
            <v>冬青社区</v>
          </cell>
          <cell r="K1441" t="str">
            <v>本人/户主</v>
          </cell>
          <cell r="L1441" t="str">
            <v>2017、10</v>
          </cell>
          <cell r="M1441" t="str">
            <v>脑梗塞、中风</v>
          </cell>
          <cell r="N1441">
            <v>220</v>
          </cell>
        </row>
        <row r="1442">
          <cell r="H1442" t="str">
            <v>411326200811120035</v>
          </cell>
          <cell r="I1442" t="str">
            <v>龙城街道</v>
          </cell>
          <cell r="J1442" t="str">
            <v>西湾社区</v>
          </cell>
          <cell r="K1442" t="str">
            <v>子</v>
          </cell>
        </row>
        <row r="1442">
          <cell r="N1442">
            <v>180</v>
          </cell>
        </row>
        <row r="1443">
          <cell r="H1443" t="str">
            <v>411326201011200031</v>
          </cell>
          <cell r="I1443" t="str">
            <v>龙城街道</v>
          </cell>
          <cell r="J1443" t="str">
            <v>西湾社区</v>
          </cell>
          <cell r="K1443" t="str">
            <v>子</v>
          </cell>
        </row>
        <row r="1443">
          <cell r="N1443">
            <v>180</v>
          </cell>
        </row>
        <row r="1444">
          <cell r="H1444" t="str">
            <v>412927197606160033</v>
          </cell>
          <cell r="I1444" t="str">
            <v>龙城街道</v>
          </cell>
          <cell r="J1444" t="str">
            <v>西湾社区</v>
          </cell>
          <cell r="K1444" t="str">
            <v>本人/户主</v>
          </cell>
          <cell r="L1444" t="str">
            <v>2017、9</v>
          </cell>
          <cell r="M1444" t="str">
            <v>本人脑出血，孩子上学</v>
          </cell>
          <cell r="N1444">
            <v>200</v>
          </cell>
        </row>
        <row r="1445">
          <cell r="H1445" t="str">
            <v>412927197306076454</v>
          </cell>
          <cell r="I1445" t="str">
            <v>厚坡镇</v>
          </cell>
          <cell r="J1445" t="str">
            <v>岗西村</v>
          </cell>
          <cell r="K1445" t="str">
            <v>本人/户主</v>
          </cell>
          <cell r="L1445" t="str">
            <v>2013、4</v>
          </cell>
          <cell r="M1445" t="str">
            <v>重病</v>
          </cell>
          <cell r="N1445">
            <v>475</v>
          </cell>
        </row>
        <row r="1446">
          <cell r="H1446" t="str">
            <v>412927196203252131</v>
          </cell>
          <cell r="I1446" t="str">
            <v>荆紫关镇</v>
          </cell>
          <cell r="J1446" t="str">
            <v>中街村</v>
          </cell>
          <cell r="K1446" t="str">
            <v>本人/户主</v>
          </cell>
          <cell r="L1446" t="str">
            <v>2006、6</v>
          </cell>
          <cell r="M1446" t="str">
            <v>失业</v>
          </cell>
          <cell r="N1446">
            <v>445</v>
          </cell>
        </row>
        <row r="1447">
          <cell r="H1447" t="str">
            <v>412927197305213429</v>
          </cell>
          <cell r="I1447" t="str">
            <v>龙城街道</v>
          </cell>
          <cell r="J1447" t="str">
            <v>郑湾社区</v>
          </cell>
          <cell r="K1447" t="str">
            <v>配偶</v>
          </cell>
        </row>
        <row r="1447">
          <cell r="N1447">
            <v>125</v>
          </cell>
        </row>
        <row r="1448">
          <cell r="H1448" t="str">
            <v>411323200511040018</v>
          </cell>
          <cell r="I1448" t="str">
            <v>龙城街道</v>
          </cell>
          <cell r="J1448" t="str">
            <v>郑湾社区</v>
          </cell>
          <cell r="K1448" t="str">
            <v>子</v>
          </cell>
        </row>
        <row r="1448">
          <cell r="N1448">
            <v>125</v>
          </cell>
        </row>
        <row r="1449">
          <cell r="H1449" t="str">
            <v>411323200511040034</v>
          </cell>
          <cell r="I1449" t="str">
            <v>龙城街道</v>
          </cell>
          <cell r="J1449" t="str">
            <v>郑湾社区</v>
          </cell>
          <cell r="K1449" t="str">
            <v>子</v>
          </cell>
        </row>
        <row r="1449">
          <cell r="N1449">
            <v>125</v>
          </cell>
        </row>
        <row r="1450">
          <cell r="H1450" t="str">
            <v>411323199510150017</v>
          </cell>
          <cell r="I1450" t="str">
            <v>龙城街道</v>
          </cell>
          <cell r="J1450" t="str">
            <v>郑湾社区</v>
          </cell>
          <cell r="K1450" t="str">
            <v>子</v>
          </cell>
        </row>
        <row r="1450">
          <cell r="N1450">
            <v>125</v>
          </cell>
        </row>
        <row r="1451">
          <cell r="H1451" t="str">
            <v>411323200511040026</v>
          </cell>
          <cell r="I1451" t="str">
            <v>龙城街道</v>
          </cell>
          <cell r="J1451" t="str">
            <v>郑湾社区</v>
          </cell>
          <cell r="K1451" t="str">
            <v>女</v>
          </cell>
        </row>
        <row r="1451">
          <cell r="N1451">
            <v>125</v>
          </cell>
        </row>
        <row r="1452">
          <cell r="H1452" t="str">
            <v>411323200511040042</v>
          </cell>
          <cell r="I1452" t="str">
            <v>龙城街道</v>
          </cell>
          <cell r="J1452" t="str">
            <v>郑湾社区</v>
          </cell>
          <cell r="K1452" t="str">
            <v>女</v>
          </cell>
        </row>
        <row r="1452">
          <cell r="N1452">
            <v>125</v>
          </cell>
        </row>
        <row r="1453">
          <cell r="H1453" t="str">
            <v>412927197307150177</v>
          </cell>
          <cell r="I1453" t="str">
            <v>龙城街道</v>
          </cell>
          <cell r="J1453" t="str">
            <v>郑湾社区</v>
          </cell>
          <cell r="K1453" t="str">
            <v>本人/户主</v>
          </cell>
          <cell r="L1453" t="str">
            <v>2006、12</v>
          </cell>
          <cell r="M1453" t="str">
            <v>其他</v>
          </cell>
          <cell r="N1453">
            <v>140</v>
          </cell>
        </row>
        <row r="1454">
          <cell r="H1454" t="str">
            <v>412927197412092618</v>
          </cell>
          <cell r="I1454" t="str">
            <v>金河镇</v>
          </cell>
          <cell r="J1454" t="str">
            <v>金源社区</v>
          </cell>
          <cell r="K1454" t="str">
            <v>本人/户主</v>
          </cell>
          <cell r="L1454" t="str">
            <v>2007、1</v>
          </cell>
          <cell r="M1454" t="str">
            <v>失业</v>
          </cell>
          <cell r="N1454">
            <v>485</v>
          </cell>
        </row>
        <row r="1455">
          <cell r="H1455" t="str">
            <v>412927195310100040</v>
          </cell>
          <cell r="I1455" t="str">
            <v>龙城街道</v>
          </cell>
          <cell r="J1455" t="str">
            <v>西湾社区</v>
          </cell>
          <cell r="K1455" t="str">
            <v>父母</v>
          </cell>
        </row>
        <row r="1455">
          <cell r="N1455">
            <v>290</v>
          </cell>
        </row>
        <row r="1456">
          <cell r="H1456" t="str">
            <v>411326201211100019</v>
          </cell>
          <cell r="I1456" t="str">
            <v>龙城街道</v>
          </cell>
          <cell r="J1456" t="str">
            <v>西湾社区</v>
          </cell>
          <cell r="K1456" t="str">
            <v>本人/户主</v>
          </cell>
          <cell r="L1456" t="str">
            <v>2011、4</v>
          </cell>
          <cell r="M1456" t="str">
            <v>疾病</v>
          </cell>
          <cell r="N1456">
            <v>290</v>
          </cell>
        </row>
        <row r="1457">
          <cell r="H1457" t="str">
            <v>412927196601100010</v>
          </cell>
          <cell r="I1457" t="str">
            <v>龙城街道</v>
          </cell>
          <cell r="J1457" t="str">
            <v>西湾社区</v>
          </cell>
          <cell r="K1457" t="str">
            <v>父母</v>
          </cell>
        </row>
        <row r="1457">
          <cell r="N1457">
            <v>290</v>
          </cell>
        </row>
        <row r="1458">
          <cell r="H1458" t="str">
            <v>411323199809170047</v>
          </cell>
          <cell r="I1458" t="str">
            <v>龙城街道</v>
          </cell>
          <cell r="J1458" t="str">
            <v>西湾社区</v>
          </cell>
          <cell r="K1458" t="str">
            <v>本人/户主</v>
          </cell>
          <cell r="L1458" t="str">
            <v>2017、9</v>
          </cell>
          <cell r="M1458" t="str">
            <v>父子俩都有病</v>
          </cell>
          <cell r="N1458">
            <v>290</v>
          </cell>
        </row>
        <row r="1459">
          <cell r="H1459" t="str">
            <v>411323200210313836</v>
          </cell>
          <cell r="I1459" t="str">
            <v>龙城街道</v>
          </cell>
          <cell r="J1459" t="str">
            <v>上集社区</v>
          </cell>
          <cell r="K1459" t="str">
            <v>本人/户主</v>
          </cell>
          <cell r="L1459" t="str">
            <v>2020、1</v>
          </cell>
          <cell r="M1459" t="str">
            <v>智力二级残疾</v>
          </cell>
          <cell r="N1459">
            <v>390</v>
          </cell>
        </row>
        <row r="1460">
          <cell r="H1460" t="str">
            <v>411326201210290025</v>
          </cell>
          <cell r="I1460" t="str">
            <v>龙城街道</v>
          </cell>
          <cell r="J1460" t="str">
            <v>西湾社区</v>
          </cell>
          <cell r="K1460" t="str">
            <v>本人/户主</v>
          </cell>
          <cell r="L1460" t="str">
            <v>2015、10</v>
          </cell>
          <cell r="M1460" t="str">
            <v>先天性聋哑</v>
          </cell>
          <cell r="N1460">
            <v>395</v>
          </cell>
        </row>
        <row r="1461">
          <cell r="H1461" t="str">
            <v>412927196704046918</v>
          </cell>
          <cell r="I1461" t="str">
            <v>盛湾镇</v>
          </cell>
          <cell r="J1461" t="str">
            <v>盛湾村</v>
          </cell>
          <cell r="K1461" t="str">
            <v>本人/户主</v>
          </cell>
          <cell r="L1461" t="str">
            <v>2009、7</v>
          </cell>
          <cell r="M1461" t="str">
            <v>失业</v>
          </cell>
          <cell r="N1461">
            <v>425</v>
          </cell>
        </row>
        <row r="1462">
          <cell r="H1462" t="str">
            <v>412927197005253867</v>
          </cell>
          <cell r="I1462" t="str">
            <v>龙城街道</v>
          </cell>
          <cell r="J1462" t="str">
            <v>西湾社区</v>
          </cell>
          <cell r="K1462" t="str">
            <v>配偶</v>
          </cell>
        </row>
        <row r="1462">
          <cell r="N1462">
            <v>190</v>
          </cell>
        </row>
        <row r="1463">
          <cell r="H1463" t="str">
            <v>41132320020619001x</v>
          </cell>
          <cell r="I1463" t="str">
            <v>龙城街道</v>
          </cell>
          <cell r="J1463" t="str">
            <v>西湾社区</v>
          </cell>
          <cell r="K1463" t="str">
            <v>子</v>
          </cell>
        </row>
        <row r="1463">
          <cell r="N1463">
            <v>190</v>
          </cell>
        </row>
        <row r="1464">
          <cell r="H1464" t="str">
            <v>412927196812240013</v>
          </cell>
          <cell r="I1464" t="str">
            <v>龙城街道</v>
          </cell>
          <cell r="J1464" t="str">
            <v>西湾社区</v>
          </cell>
          <cell r="K1464" t="str">
            <v>本人/户主</v>
          </cell>
          <cell r="L1464" t="str">
            <v>2020、7</v>
          </cell>
          <cell r="M1464" t="str">
            <v>患食道癌</v>
          </cell>
          <cell r="N1464">
            <v>200</v>
          </cell>
        </row>
        <row r="1465">
          <cell r="H1465" t="str">
            <v>41292719630208265X</v>
          </cell>
          <cell r="I1465" t="str">
            <v>金河镇</v>
          </cell>
          <cell r="J1465" t="str">
            <v>金河社区</v>
          </cell>
          <cell r="K1465" t="str">
            <v>本人/户主</v>
          </cell>
          <cell r="L1465" t="str">
            <v>2006、6</v>
          </cell>
          <cell r="M1465" t="str">
            <v>失业</v>
          </cell>
          <cell r="N1465">
            <v>485</v>
          </cell>
        </row>
        <row r="1466">
          <cell r="H1466" t="str">
            <v>412927196209231139</v>
          </cell>
          <cell r="I1466" t="str">
            <v>毛堂乡</v>
          </cell>
          <cell r="J1466" t="str">
            <v>白树村</v>
          </cell>
          <cell r="K1466" t="str">
            <v>本人/户主</v>
          </cell>
          <cell r="L1466" t="str">
            <v>2007、12</v>
          </cell>
          <cell r="M1466" t="str">
            <v>残疾</v>
          </cell>
          <cell r="N1466">
            <v>445</v>
          </cell>
        </row>
        <row r="1467">
          <cell r="H1467" t="str">
            <v>412927197207135359</v>
          </cell>
          <cell r="I1467" t="str">
            <v>香花镇</v>
          </cell>
          <cell r="J1467" t="str">
            <v>香南村</v>
          </cell>
          <cell r="K1467" t="str">
            <v>本人/户主</v>
          </cell>
          <cell r="L1467" t="str">
            <v>2017、8</v>
          </cell>
          <cell r="M1467" t="str">
            <v>脑损伤</v>
          </cell>
          <cell r="N1467">
            <v>455</v>
          </cell>
        </row>
        <row r="1468">
          <cell r="H1468" t="str">
            <v>412927193303240011</v>
          </cell>
          <cell r="I1468" t="str">
            <v>龙城街道</v>
          </cell>
          <cell r="J1468" t="str">
            <v>西湾社区</v>
          </cell>
          <cell r="K1468" t="str">
            <v>本人/户主</v>
          </cell>
          <cell r="L1468" t="str">
            <v>2009、10</v>
          </cell>
          <cell r="M1468" t="str">
            <v>缺乏劳动力</v>
          </cell>
          <cell r="N1468">
            <v>475</v>
          </cell>
        </row>
        <row r="1469">
          <cell r="H1469" t="str">
            <v>411326200808080060</v>
          </cell>
          <cell r="I1469" t="str">
            <v>龙城街道</v>
          </cell>
          <cell r="J1469" t="str">
            <v>西湾社区</v>
          </cell>
          <cell r="K1469" t="str">
            <v>本人/户主</v>
          </cell>
          <cell r="L1469" t="str">
            <v>2017、9</v>
          </cell>
          <cell r="M1469" t="str">
            <v>脑瘫</v>
          </cell>
          <cell r="N1469">
            <v>375</v>
          </cell>
        </row>
        <row r="1470">
          <cell r="H1470" t="str">
            <v>411326201402020265</v>
          </cell>
          <cell r="I1470" t="str">
            <v>西簧乡</v>
          </cell>
          <cell r="J1470" t="str">
            <v>白庄村</v>
          </cell>
          <cell r="K1470" t="str">
            <v>女</v>
          </cell>
        </row>
        <row r="1470">
          <cell r="N1470">
            <v>200</v>
          </cell>
        </row>
        <row r="1471">
          <cell r="H1471" t="str">
            <v>411326202004110104</v>
          </cell>
          <cell r="I1471" t="str">
            <v>西簧乡</v>
          </cell>
          <cell r="J1471" t="str">
            <v>白庄村</v>
          </cell>
          <cell r="K1471" t="str">
            <v>女</v>
          </cell>
        </row>
        <row r="1471">
          <cell r="N1471">
            <v>210</v>
          </cell>
        </row>
        <row r="1472">
          <cell r="H1472" t="str">
            <v>411323199006030040</v>
          </cell>
          <cell r="I1472" t="str">
            <v>西簧乡</v>
          </cell>
          <cell r="J1472" t="str">
            <v>白庄村</v>
          </cell>
          <cell r="K1472" t="str">
            <v>本人/户主</v>
          </cell>
          <cell r="L1472" t="str">
            <v>2009、4</v>
          </cell>
          <cell r="M1472" t="str">
            <v>残疾</v>
          </cell>
          <cell r="N1472">
            <v>210</v>
          </cell>
        </row>
        <row r="1473">
          <cell r="H1473" t="str">
            <v>411323198212225848</v>
          </cell>
          <cell r="I1473" t="str">
            <v>九重镇</v>
          </cell>
          <cell r="J1473" t="str">
            <v>九重村</v>
          </cell>
          <cell r="K1473" t="str">
            <v>本人/户主</v>
          </cell>
          <cell r="L1473">
            <v>2016.1</v>
          </cell>
          <cell r="M1473" t="str">
            <v>患甲亢</v>
          </cell>
          <cell r="N1473">
            <v>325</v>
          </cell>
        </row>
        <row r="1474">
          <cell r="H1474" t="str">
            <v>412927194507150223</v>
          </cell>
          <cell r="I1474" t="str">
            <v>龙城街道</v>
          </cell>
          <cell r="J1474" t="str">
            <v>西湾社区</v>
          </cell>
          <cell r="K1474" t="str">
            <v>本人/户主</v>
          </cell>
          <cell r="L1474" t="str">
            <v>2020、1</v>
          </cell>
          <cell r="M1474" t="str">
            <v>年老、有病</v>
          </cell>
          <cell r="N1474">
            <v>400</v>
          </cell>
        </row>
        <row r="1475">
          <cell r="H1475" t="str">
            <v>412927196601156401</v>
          </cell>
          <cell r="I1475" t="str">
            <v>九重镇</v>
          </cell>
          <cell r="J1475" t="str">
            <v>九重村</v>
          </cell>
          <cell r="K1475" t="str">
            <v>配偶</v>
          </cell>
        </row>
        <row r="1475">
          <cell r="N1475">
            <v>270</v>
          </cell>
        </row>
        <row r="1476">
          <cell r="H1476" t="str">
            <v>412927196307155934</v>
          </cell>
          <cell r="I1476" t="str">
            <v>九重镇</v>
          </cell>
          <cell r="J1476" t="str">
            <v>九重村</v>
          </cell>
          <cell r="K1476" t="str">
            <v>本人/户主</v>
          </cell>
          <cell r="L1476" t="str">
            <v>2017、8</v>
          </cell>
          <cell r="M1476" t="str">
            <v>失业</v>
          </cell>
          <cell r="N1476">
            <v>270</v>
          </cell>
        </row>
        <row r="1477">
          <cell r="H1477" t="str">
            <v>411323199512050028</v>
          </cell>
          <cell r="I1477" t="str">
            <v>龙城街道</v>
          </cell>
          <cell r="J1477" t="str">
            <v>郑湾社区</v>
          </cell>
          <cell r="K1477" t="str">
            <v>本人/户主</v>
          </cell>
          <cell r="L1477" t="str">
            <v>2020、1</v>
          </cell>
          <cell r="M1477" t="str">
            <v>精神二级残疾</v>
          </cell>
          <cell r="N1477">
            <v>360</v>
          </cell>
        </row>
        <row r="1478">
          <cell r="H1478" t="str">
            <v>412927195003160027</v>
          </cell>
          <cell r="I1478" t="str">
            <v>龙城街道</v>
          </cell>
          <cell r="J1478" t="str">
            <v>西湾社区</v>
          </cell>
          <cell r="K1478" t="str">
            <v>配偶</v>
          </cell>
        </row>
        <row r="1478">
          <cell r="N1478">
            <v>250</v>
          </cell>
        </row>
        <row r="1479">
          <cell r="H1479" t="str">
            <v>412927194701080011</v>
          </cell>
          <cell r="I1479" t="str">
            <v>龙城街道</v>
          </cell>
          <cell r="J1479" t="str">
            <v>西湾社区</v>
          </cell>
          <cell r="K1479" t="str">
            <v>本人/户主</v>
          </cell>
          <cell r="L1479" t="str">
            <v>2017、9</v>
          </cell>
          <cell r="M1479" t="str">
            <v>糖尿病并发症</v>
          </cell>
          <cell r="N1479">
            <v>250</v>
          </cell>
        </row>
        <row r="1480">
          <cell r="H1480" t="str">
            <v>412927194105250010</v>
          </cell>
          <cell r="I1480" t="str">
            <v>龙城街道</v>
          </cell>
          <cell r="J1480" t="str">
            <v>西湾社区</v>
          </cell>
          <cell r="K1480" t="str">
            <v>本人/户主</v>
          </cell>
          <cell r="L1480" t="str">
            <v>2006、6</v>
          </cell>
          <cell r="M1480" t="str">
            <v>缺乏劳动力</v>
          </cell>
          <cell r="N1480">
            <v>495</v>
          </cell>
        </row>
        <row r="1481">
          <cell r="H1481" t="str">
            <v>411323199209180022</v>
          </cell>
          <cell r="I1481" t="str">
            <v>龙城街道</v>
          </cell>
          <cell r="J1481" t="str">
            <v>春风社区</v>
          </cell>
          <cell r="K1481" t="str">
            <v>本人/户主</v>
          </cell>
          <cell r="L1481" t="str">
            <v>2006、12</v>
          </cell>
          <cell r="M1481" t="str">
            <v>父母失业</v>
          </cell>
          <cell r="N1481">
            <v>455</v>
          </cell>
        </row>
        <row r="1482">
          <cell r="H1482" t="str">
            <v>412927195806110015</v>
          </cell>
          <cell r="I1482" t="str">
            <v>龙城街道</v>
          </cell>
          <cell r="J1482" t="str">
            <v>西湾社区</v>
          </cell>
          <cell r="K1482" t="str">
            <v>本人/户主</v>
          </cell>
          <cell r="L1482" t="str">
            <v>2020、1</v>
          </cell>
          <cell r="M1482" t="str">
            <v>年老、有病</v>
          </cell>
          <cell r="N1482">
            <v>430</v>
          </cell>
        </row>
        <row r="1483">
          <cell r="H1483" t="str">
            <v>412927197709120018</v>
          </cell>
          <cell r="I1483" t="str">
            <v>龙城街道</v>
          </cell>
          <cell r="J1483" t="str">
            <v>郑湾社区</v>
          </cell>
          <cell r="K1483" t="str">
            <v>本人/户主</v>
          </cell>
          <cell r="L1483" t="str">
            <v>2006、6</v>
          </cell>
          <cell r="M1483" t="str">
            <v>缺乏劳动力</v>
          </cell>
          <cell r="N1483">
            <v>495</v>
          </cell>
        </row>
        <row r="1484">
          <cell r="H1484" t="str">
            <v>412927196010060061</v>
          </cell>
          <cell r="I1484" t="str">
            <v>龙城街道</v>
          </cell>
          <cell r="J1484" t="str">
            <v>西湾社区</v>
          </cell>
          <cell r="K1484" t="str">
            <v>配偶</v>
          </cell>
        </row>
        <row r="1484">
          <cell r="N1484">
            <v>295</v>
          </cell>
        </row>
        <row r="1485">
          <cell r="H1485" t="str">
            <v>412927196002180012</v>
          </cell>
          <cell r="I1485" t="str">
            <v>龙城街道</v>
          </cell>
          <cell r="J1485" t="str">
            <v>西湾社区</v>
          </cell>
          <cell r="K1485" t="str">
            <v>本人/户主</v>
          </cell>
          <cell r="L1485" t="str">
            <v>2020、1</v>
          </cell>
          <cell r="M1485" t="str">
            <v>患脑出血致偏瘫</v>
          </cell>
          <cell r="N1485">
            <v>295</v>
          </cell>
        </row>
        <row r="1486">
          <cell r="H1486" t="str">
            <v>412927196304030028</v>
          </cell>
          <cell r="I1486" t="str">
            <v>龙城街道</v>
          </cell>
          <cell r="J1486" t="str">
            <v>西湾社区</v>
          </cell>
          <cell r="K1486" t="str">
            <v>配偶</v>
          </cell>
        </row>
        <row r="1486">
          <cell r="N1486">
            <v>290</v>
          </cell>
        </row>
        <row r="1487">
          <cell r="H1487" t="str">
            <v>412927196404120012</v>
          </cell>
          <cell r="I1487" t="str">
            <v>龙城街道</v>
          </cell>
          <cell r="J1487" t="str">
            <v>西湾社区</v>
          </cell>
          <cell r="K1487" t="str">
            <v>本人/户主</v>
          </cell>
          <cell r="L1487" t="str">
            <v>2017、9</v>
          </cell>
          <cell r="M1487" t="str">
            <v>精神残疾</v>
          </cell>
          <cell r="N1487">
            <v>290</v>
          </cell>
        </row>
        <row r="1488">
          <cell r="H1488" t="str">
            <v>412927195001080023</v>
          </cell>
          <cell r="I1488" t="str">
            <v>龙城街道</v>
          </cell>
          <cell r="J1488" t="str">
            <v>西湾社区</v>
          </cell>
          <cell r="K1488" t="str">
            <v>父母</v>
          </cell>
        </row>
        <row r="1488">
          <cell r="N1488">
            <v>315</v>
          </cell>
        </row>
        <row r="1489">
          <cell r="H1489" t="str">
            <v>411323198411130032</v>
          </cell>
          <cell r="I1489" t="str">
            <v>龙城街道</v>
          </cell>
          <cell r="J1489" t="str">
            <v>西湾社区</v>
          </cell>
          <cell r="K1489" t="str">
            <v>本人/户主</v>
          </cell>
          <cell r="L1489" t="str">
            <v>2006、12</v>
          </cell>
          <cell r="M1489" t="str">
            <v>本人残疾、母亲年老</v>
          </cell>
          <cell r="N1489">
            <v>315</v>
          </cell>
        </row>
        <row r="1490">
          <cell r="H1490" t="str">
            <v>412927195302151139</v>
          </cell>
          <cell r="I1490" t="str">
            <v>毛堂乡</v>
          </cell>
          <cell r="J1490" t="str">
            <v>白树村</v>
          </cell>
          <cell r="K1490" t="str">
            <v>本人/户主</v>
          </cell>
          <cell r="L1490" t="str">
            <v>2018、9</v>
          </cell>
          <cell r="M1490" t="str">
            <v>失业、有病</v>
          </cell>
          <cell r="N1490">
            <v>415</v>
          </cell>
        </row>
        <row r="1491">
          <cell r="H1491" t="str">
            <v>412927197508173826</v>
          </cell>
          <cell r="I1491" t="str">
            <v>龙城街道</v>
          </cell>
          <cell r="J1491" t="str">
            <v>郑湾社区</v>
          </cell>
          <cell r="K1491" t="str">
            <v>本人/户主</v>
          </cell>
          <cell r="L1491" t="str">
            <v>2006、6</v>
          </cell>
          <cell r="M1491" t="str">
            <v>失业</v>
          </cell>
          <cell r="N1491">
            <v>450</v>
          </cell>
        </row>
        <row r="1492">
          <cell r="H1492" t="str">
            <v>411323198610083857</v>
          </cell>
          <cell r="I1492" t="str">
            <v>滔河乡</v>
          </cell>
          <cell r="J1492" t="str">
            <v>石庙湾村</v>
          </cell>
          <cell r="K1492" t="str">
            <v>本人/户主</v>
          </cell>
          <cell r="L1492" t="str">
            <v>2018、9</v>
          </cell>
          <cell r="M1492" t="str">
            <v>失业、有病</v>
          </cell>
          <cell r="N1492">
            <v>480</v>
          </cell>
        </row>
        <row r="1493">
          <cell r="H1493" t="str">
            <v>411326201002110018</v>
          </cell>
          <cell r="I1493" t="str">
            <v>商圣街道</v>
          </cell>
          <cell r="J1493" t="str">
            <v>幸福社区</v>
          </cell>
          <cell r="K1493" t="str">
            <v>兄弟姐妹</v>
          </cell>
        </row>
        <row r="1493">
          <cell r="N1493">
            <v>305</v>
          </cell>
        </row>
        <row r="1494">
          <cell r="H1494" t="str">
            <v>411323200101140024</v>
          </cell>
          <cell r="I1494" t="str">
            <v>商圣街道</v>
          </cell>
          <cell r="J1494" t="str">
            <v>幸福社区</v>
          </cell>
          <cell r="K1494" t="str">
            <v>本人/户主</v>
          </cell>
          <cell r="L1494" t="str">
            <v>2006、6</v>
          </cell>
          <cell r="M1494" t="str">
            <v>失业</v>
          </cell>
          <cell r="N1494">
            <v>305</v>
          </cell>
        </row>
        <row r="1495">
          <cell r="H1495" t="str">
            <v>411323197507210040</v>
          </cell>
          <cell r="I1495" t="str">
            <v>龙城街道</v>
          </cell>
          <cell r="J1495" t="str">
            <v>上集社区</v>
          </cell>
          <cell r="K1495" t="str">
            <v>配偶</v>
          </cell>
        </row>
        <row r="1495">
          <cell r="N1495">
            <v>130</v>
          </cell>
        </row>
        <row r="1496">
          <cell r="H1496" t="str">
            <v>41132620120202005X</v>
          </cell>
          <cell r="I1496" t="str">
            <v>龙城街道</v>
          </cell>
          <cell r="J1496" t="str">
            <v>上集社区</v>
          </cell>
          <cell r="K1496" t="str">
            <v>子</v>
          </cell>
        </row>
        <row r="1496">
          <cell r="N1496">
            <v>130</v>
          </cell>
        </row>
        <row r="1497">
          <cell r="H1497" t="str">
            <v>411323200009170028</v>
          </cell>
          <cell r="I1497" t="str">
            <v>龙城街道</v>
          </cell>
          <cell r="J1497" t="str">
            <v>上集社区</v>
          </cell>
          <cell r="K1497" t="str">
            <v>女</v>
          </cell>
        </row>
        <row r="1497">
          <cell r="N1497">
            <v>130</v>
          </cell>
        </row>
        <row r="1498">
          <cell r="H1498" t="str">
            <v>412927197608260011</v>
          </cell>
          <cell r="I1498" t="str">
            <v>龙城街道</v>
          </cell>
          <cell r="J1498" t="str">
            <v>上集社区</v>
          </cell>
          <cell r="K1498" t="str">
            <v>本人/户主</v>
          </cell>
          <cell r="L1498" t="str">
            <v>2015、10</v>
          </cell>
          <cell r="M1498" t="str">
            <v>严重烧伤</v>
          </cell>
          <cell r="N1498">
            <v>130</v>
          </cell>
        </row>
        <row r="1499">
          <cell r="H1499" t="str">
            <v>411326200907120021</v>
          </cell>
          <cell r="I1499" t="str">
            <v>龙城街道</v>
          </cell>
          <cell r="J1499" t="str">
            <v>上集社区</v>
          </cell>
          <cell r="K1499" t="str">
            <v>女</v>
          </cell>
        </row>
        <row r="1499">
          <cell r="N1499">
            <v>130</v>
          </cell>
        </row>
        <row r="1500">
          <cell r="H1500" t="str">
            <v>411326200902150037</v>
          </cell>
          <cell r="I1500" t="str">
            <v>龙城街道</v>
          </cell>
          <cell r="J1500" t="str">
            <v>上集社区</v>
          </cell>
          <cell r="K1500" t="str">
            <v>子</v>
          </cell>
        </row>
        <row r="1500">
          <cell r="N1500">
            <v>300</v>
          </cell>
        </row>
        <row r="1501">
          <cell r="H1501" t="str">
            <v>411323198505040054</v>
          </cell>
          <cell r="I1501" t="str">
            <v>龙城街道</v>
          </cell>
          <cell r="J1501" t="str">
            <v>上集社区</v>
          </cell>
          <cell r="K1501" t="str">
            <v>本人/户主</v>
          </cell>
          <cell r="L1501" t="str">
            <v>2021、1</v>
          </cell>
          <cell r="M1501" t="str">
            <v>残疾、离异</v>
          </cell>
          <cell r="N1501">
            <v>300</v>
          </cell>
        </row>
        <row r="1502">
          <cell r="H1502" t="str">
            <v>411323200106170011</v>
          </cell>
          <cell r="I1502" t="str">
            <v>上集镇</v>
          </cell>
          <cell r="J1502" t="str">
            <v>程营社区</v>
          </cell>
          <cell r="K1502" t="str">
            <v>子</v>
          </cell>
        </row>
        <row r="1502">
          <cell r="N1502">
            <v>260</v>
          </cell>
        </row>
        <row r="1503">
          <cell r="H1503" t="str">
            <v>412927197606240025</v>
          </cell>
          <cell r="I1503" t="str">
            <v>上集镇</v>
          </cell>
          <cell r="J1503" t="str">
            <v>程营社区</v>
          </cell>
          <cell r="K1503" t="str">
            <v>本人/户主</v>
          </cell>
          <cell r="L1503" t="str">
            <v>2012、1</v>
          </cell>
          <cell r="M1503" t="str">
            <v>失业，有病</v>
          </cell>
          <cell r="N1503">
            <v>265</v>
          </cell>
        </row>
        <row r="1504">
          <cell r="H1504" t="str">
            <v>411323198208270013</v>
          </cell>
          <cell r="I1504" t="str">
            <v>香花镇</v>
          </cell>
          <cell r="J1504" t="str">
            <v>周沟村</v>
          </cell>
          <cell r="K1504" t="str">
            <v>本人/户主</v>
          </cell>
          <cell r="L1504" t="str">
            <v>2008、1</v>
          </cell>
          <cell r="M1504" t="str">
            <v>疾病</v>
          </cell>
          <cell r="N1504">
            <v>495</v>
          </cell>
        </row>
        <row r="1505">
          <cell r="H1505" t="str">
            <v>41292719630220635x</v>
          </cell>
          <cell r="I1505" t="str">
            <v>厚坡镇</v>
          </cell>
          <cell r="J1505" t="str">
            <v>后街村</v>
          </cell>
          <cell r="K1505" t="str">
            <v>本人/户主</v>
          </cell>
          <cell r="L1505" t="str">
            <v>2021、6</v>
          </cell>
          <cell r="M1505" t="str">
            <v>年老、丧子</v>
          </cell>
          <cell r="N1505">
            <v>300</v>
          </cell>
        </row>
        <row r="1506">
          <cell r="H1506" t="str">
            <v>411323200309040030</v>
          </cell>
          <cell r="I1506" t="str">
            <v>商圣街道</v>
          </cell>
          <cell r="J1506" t="str">
            <v>狮子路社区</v>
          </cell>
          <cell r="K1506" t="str">
            <v>子</v>
          </cell>
        </row>
        <row r="1506">
          <cell r="N1506">
            <v>265</v>
          </cell>
        </row>
        <row r="1507">
          <cell r="H1507" t="str">
            <v>411323197501023041</v>
          </cell>
          <cell r="I1507" t="str">
            <v>商圣街道</v>
          </cell>
          <cell r="J1507" t="str">
            <v>狮子路社区</v>
          </cell>
          <cell r="K1507" t="str">
            <v>本人/户主</v>
          </cell>
          <cell r="L1507" t="str">
            <v>2017、8</v>
          </cell>
          <cell r="M1507" t="str">
            <v>丧偶，俩孩子上学</v>
          </cell>
          <cell r="N1507">
            <v>265</v>
          </cell>
        </row>
        <row r="1508">
          <cell r="H1508" t="str">
            <v>412927197802060021</v>
          </cell>
          <cell r="I1508" t="str">
            <v>九重镇</v>
          </cell>
          <cell r="J1508" t="str">
            <v>九重村</v>
          </cell>
          <cell r="K1508" t="str">
            <v>本人/户主</v>
          </cell>
          <cell r="L1508" t="str">
            <v>2007、12</v>
          </cell>
          <cell r="M1508" t="str">
            <v>失业</v>
          </cell>
          <cell r="N1508">
            <v>425</v>
          </cell>
        </row>
        <row r="1509">
          <cell r="H1509" t="str">
            <v>411323197412076993</v>
          </cell>
          <cell r="I1509" t="str">
            <v>马蹬镇</v>
          </cell>
          <cell r="J1509" t="str">
            <v>马蹬社区</v>
          </cell>
          <cell r="K1509" t="str">
            <v>本人/户主</v>
          </cell>
          <cell r="L1509" t="str">
            <v>2006、6</v>
          </cell>
          <cell r="M1509" t="str">
            <v>精神病</v>
          </cell>
          <cell r="N1509">
            <v>495</v>
          </cell>
        </row>
        <row r="1510">
          <cell r="H1510" t="str">
            <v>411323199307240025</v>
          </cell>
          <cell r="I1510" t="str">
            <v>上集镇</v>
          </cell>
          <cell r="J1510" t="str">
            <v>程营社区</v>
          </cell>
          <cell r="K1510" t="str">
            <v>本人/户主</v>
          </cell>
          <cell r="L1510" t="str">
            <v>2014、4</v>
          </cell>
          <cell r="M1510" t="str">
            <v>智残</v>
          </cell>
          <cell r="N1510">
            <v>470</v>
          </cell>
        </row>
        <row r="1511">
          <cell r="H1511" t="str">
            <v>411326201109293416</v>
          </cell>
          <cell r="I1511" t="str">
            <v>金河镇</v>
          </cell>
          <cell r="J1511" t="str">
            <v>金汇社区</v>
          </cell>
          <cell r="K1511" t="str">
            <v>子</v>
          </cell>
        </row>
        <row r="1511">
          <cell r="N1511">
            <v>360</v>
          </cell>
        </row>
        <row r="1512">
          <cell r="H1512" t="str">
            <v>411323198811200044</v>
          </cell>
          <cell r="I1512" t="str">
            <v>金河镇</v>
          </cell>
          <cell r="J1512" t="str">
            <v>金汇社区</v>
          </cell>
          <cell r="K1512" t="str">
            <v>本人/户主</v>
          </cell>
          <cell r="L1512" t="str">
            <v>2012、4</v>
          </cell>
          <cell r="M1512" t="str">
            <v>疾病 </v>
          </cell>
          <cell r="N1512">
            <v>360</v>
          </cell>
        </row>
        <row r="1513">
          <cell r="H1513" t="str">
            <v>41132620150320010X</v>
          </cell>
          <cell r="I1513" t="str">
            <v>香花镇</v>
          </cell>
          <cell r="J1513" t="str">
            <v>杨河村</v>
          </cell>
          <cell r="K1513" t="str">
            <v>女</v>
          </cell>
        </row>
        <row r="1513">
          <cell r="N1513">
            <v>280</v>
          </cell>
        </row>
        <row r="1514">
          <cell r="H1514" t="str">
            <v>41132319920211302X</v>
          </cell>
          <cell r="I1514" t="str">
            <v>香花镇</v>
          </cell>
          <cell r="J1514" t="str">
            <v>杨河村</v>
          </cell>
          <cell r="K1514" t="str">
            <v>本人/户主</v>
          </cell>
          <cell r="L1514">
            <v>2016.1</v>
          </cell>
          <cell r="M1514" t="str">
            <v>精神失常</v>
          </cell>
          <cell r="N1514">
            <v>280</v>
          </cell>
        </row>
        <row r="1515">
          <cell r="H1515" t="str">
            <v>412927197102150026</v>
          </cell>
          <cell r="I1515" t="str">
            <v>龙城街道</v>
          </cell>
          <cell r="J1515" t="str">
            <v>上集社区</v>
          </cell>
          <cell r="K1515" t="str">
            <v>本人/户主</v>
          </cell>
          <cell r="L1515" t="str">
            <v>2007、1</v>
          </cell>
          <cell r="M1515" t="str">
            <v>聋哑残疾</v>
          </cell>
          <cell r="N1515">
            <v>350</v>
          </cell>
        </row>
        <row r="1516">
          <cell r="H1516" t="str">
            <v>412927197509190054</v>
          </cell>
          <cell r="I1516" t="str">
            <v>香花镇</v>
          </cell>
          <cell r="J1516" t="str">
            <v>香北村</v>
          </cell>
          <cell r="K1516" t="str">
            <v>本人/户主</v>
          </cell>
          <cell r="L1516" t="str">
            <v>2007、4</v>
          </cell>
          <cell r="M1516" t="str">
            <v>残疾</v>
          </cell>
          <cell r="N1516">
            <v>300</v>
          </cell>
        </row>
        <row r="1517">
          <cell r="H1517" t="str">
            <v>412927195701270020</v>
          </cell>
          <cell r="I1517" t="str">
            <v>龙城街道</v>
          </cell>
          <cell r="J1517" t="str">
            <v>西湾社区</v>
          </cell>
          <cell r="K1517" t="str">
            <v>本人/户主</v>
          </cell>
          <cell r="L1517" t="str">
            <v>2018、5</v>
          </cell>
          <cell r="M1517" t="str">
            <v>本人和孙女都有病</v>
          </cell>
          <cell r="N1517">
            <v>430</v>
          </cell>
        </row>
        <row r="1518">
          <cell r="H1518" t="str">
            <v>411323200011250051</v>
          </cell>
          <cell r="I1518" t="str">
            <v>龙城街道</v>
          </cell>
          <cell r="J1518" t="str">
            <v>春风社区</v>
          </cell>
          <cell r="K1518" t="str">
            <v>子</v>
          </cell>
        </row>
        <row r="1518">
          <cell r="N1518">
            <v>225</v>
          </cell>
        </row>
        <row r="1519">
          <cell r="H1519" t="str">
            <v>412927197806133822</v>
          </cell>
          <cell r="I1519" t="str">
            <v>龙城街道</v>
          </cell>
          <cell r="J1519" t="str">
            <v>春风社区</v>
          </cell>
          <cell r="K1519" t="str">
            <v>本人/户主</v>
          </cell>
          <cell r="L1519" t="str">
            <v>2011、1</v>
          </cell>
          <cell r="M1519" t="str">
            <v>缺乏劳动力</v>
          </cell>
          <cell r="N1519">
            <v>225</v>
          </cell>
        </row>
        <row r="1520">
          <cell r="H1520" t="str">
            <v>411323199902120036</v>
          </cell>
          <cell r="I1520" t="str">
            <v>老城镇</v>
          </cell>
          <cell r="J1520" t="str">
            <v>穆山村</v>
          </cell>
          <cell r="K1520" t="str">
            <v>子</v>
          </cell>
        </row>
        <row r="1520">
          <cell r="N1520">
            <v>280</v>
          </cell>
        </row>
        <row r="1521">
          <cell r="H1521" t="str">
            <v>412927197004200069</v>
          </cell>
          <cell r="I1521" t="str">
            <v>老城镇</v>
          </cell>
          <cell r="J1521" t="str">
            <v>穆山村</v>
          </cell>
          <cell r="K1521" t="str">
            <v>本人/户主</v>
          </cell>
          <cell r="L1521" t="str">
            <v>2010、1</v>
          </cell>
          <cell r="M1521" t="str">
            <v>缺乏劳动力</v>
          </cell>
          <cell r="N1521">
            <v>280</v>
          </cell>
        </row>
        <row r="1522">
          <cell r="H1522" t="str">
            <v>41292719500119002X</v>
          </cell>
          <cell r="I1522" t="str">
            <v>商圣街道</v>
          </cell>
          <cell r="J1522" t="str">
            <v>冬青社区</v>
          </cell>
          <cell r="K1522" t="str">
            <v>配偶</v>
          </cell>
        </row>
        <row r="1522">
          <cell r="N1522">
            <v>220</v>
          </cell>
        </row>
        <row r="1523">
          <cell r="H1523" t="str">
            <v>412927195005140011</v>
          </cell>
          <cell r="I1523" t="str">
            <v>商圣街道</v>
          </cell>
          <cell r="J1523" t="str">
            <v>冬青社区</v>
          </cell>
          <cell r="K1523" t="str">
            <v>本人/户主</v>
          </cell>
          <cell r="L1523" t="str">
            <v>2018、8</v>
          </cell>
          <cell r="M1523" t="str">
            <v>无业、失地、患脑血栓</v>
          </cell>
          <cell r="N1523">
            <v>220</v>
          </cell>
        </row>
        <row r="1524">
          <cell r="H1524" t="str">
            <v>411323199612060039</v>
          </cell>
          <cell r="I1524" t="str">
            <v>龙城街道</v>
          </cell>
          <cell r="J1524" t="str">
            <v>郑湾社区</v>
          </cell>
          <cell r="K1524" t="str">
            <v>本人/户主</v>
          </cell>
          <cell r="L1524" t="str">
            <v>2018、2</v>
          </cell>
          <cell r="M1524" t="str">
            <v>精神残疾</v>
          </cell>
          <cell r="N1524">
            <v>425</v>
          </cell>
        </row>
        <row r="1525">
          <cell r="H1525" t="str">
            <v>411323200611200015</v>
          </cell>
          <cell r="I1525" t="str">
            <v>上集镇</v>
          </cell>
          <cell r="J1525" t="str">
            <v>程营社区</v>
          </cell>
          <cell r="K1525" t="str">
            <v>男</v>
          </cell>
        </row>
        <row r="1525">
          <cell r="N1525">
            <v>265</v>
          </cell>
        </row>
        <row r="1526">
          <cell r="H1526" t="str">
            <v>412927197409130046</v>
          </cell>
          <cell r="I1526" t="str">
            <v>上集镇</v>
          </cell>
          <cell r="J1526" t="str">
            <v>程营社区</v>
          </cell>
          <cell r="K1526" t="str">
            <v>本人/户主</v>
          </cell>
          <cell r="L1526" t="str">
            <v>2006、6</v>
          </cell>
          <cell r="M1526" t="str">
            <v>失业</v>
          </cell>
          <cell r="N1526">
            <v>265</v>
          </cell>
        </row>
        <row r="1527">
          <cell r="H1527" t="str">
            <v>412927197312206323</v>
          </cell>
          <cell r="I1527" t="str">
            <v>厚坡镇</v>
          </cell>
          <cell r="J1527" t="str">
            <v>前街村</v>
          </cell>
          <cell r="K1527" t="str">
            <v>本人/户主</v>
          </cell>
          <cell r="L1527" t="str">
            <v>2015、10</v>
          </cell>
          <cell r="M1527" t="str">
            <v>失业、有病</v>
          </cell>
          <cell r="N1527">
            <v>395</v>
          </cell>
        </row>
        <row r="1528">
          <cell r="H1528" t="str">
            <v>412927196505150077</v>
          </cell>
          <cell r="I1528" t="str">
            <v>上集镇</v>
          </cell>
          <cell r="J1528" t="str">
            <v>程营社区</v>
          </cell>
          <cell r="K1528" t="str">
            <v>本人/户主</v>
          </cell>
          <cell r="L1528" t="str">
            <v>2017、11</v>
          </cell>
          <cell r="M1528" t="str">
            <v>失业、孩子上学</v>
          </cell>
          <cell r="N1528">
            <v>375</v>
          </cell>
        </row>
        <row r="1529">
          <cell r="H1529" t="str">
            <v>41132320050911003X</v>
          </cell>
          <cell r="I1529" t="str">
            <v>龙城街道</v>
          </cell>
          <cell r="J1529" t="str">
            <v>上集社区</v>
          </cell>
          <cell r="K1529" t="str">
            <v>子</v>
          </cell>
        </row>
        <row r="1529">
          <cell r="N1529">
            <v>320</v>
          </cell>
        </row>
        <row r="1530">
          <cell r="H1530" t="str">
            <v>412927196503060027</v>
          </cell>
          <cell r="I1530" t="str">
            <v>龙城街道</v>
          </cell>
          <cell r="J1530" t="str">
            <v>上集社区</v>
          </cell>
          <cell r="K1530" t="str">
            <v>本人/户主</v>
          </cell>
          <cell r="L1530" t="str">
            <v>2006、6</v>
          </cell>
          <cell r="M1530" t="str">
            <v>失业</v>
          </cell>
          <cell r="N1530">
            <v>320</v>
          </cell>
        </row>
        <row r="1531">
          <cell r="H1531" t="str">
            <v>411326201303027138</v>
          </cell>
          <cell r="I1531" t="str">
            <v>龙城街道</v>
          </cell>
          <cell r="J1531" t="str">
            <v>上集社区</v>
          </cell>
          <cell r="K1531" t="str">
            <v>本人/户主</v>
          </cell>
          <cell r="L1531" t="str">
            <v>2015、10</v>
          </cell>
          <cell r="M1531" t="str">
            <v>成骨不全</v>
          </cell>
          <cell r="N1531">
            <v>395</v>
          </cell>
        </row>
        <row r="1532">
          <cell r="H1532" t="str">
            <v>41292719640613002x</v>
          </cell>
          <cell r="I1532" t="str">
            <v>龙城街道</v>
          </cell>
          <cell r="J1532" t="str">
            <v>郑湾社区</v>
          </cell>
          <cell r="K1532" t="str">
            <v>配偶</v>
          </cell>
        </row>
        <row r="1532">
          <cell r="N1532">
            <v>225</v>
          </cell>
        </row>
        <row r="1533">
          <cell r="H1533" t="str">
            <v>412927196406160018</v>
          </cell>
          <cell r="I1533" t="str">
            <v>龙城街道</v>
          </cell>
          <cell r="J1533" t="str">
            <v>郑湾社区</v>
          </cell>
          <cell r="K1533" t="str">
            <v>本人/户主</v>
          </cell>
          <cell r="L1533" t="str">
            <v>2021、3</v>
          </cell>
          <cell r="M1533" t="str">
            <v>年老、有病</v>
          </cell>
          <cell r="N1533">
            <v>225</v>
          </cell>
        </row>
        <row r="1534">
          <cell r="H1534" t="str">
            <v>411323199810070035</v>
          </cell>
          <cell r="I1534" t="str">
            <v>龙城街道</v>
          </cell>
          <cell r="J1534" t="str">
            <v>郑湾社区</v>
          </cell>
          <cell r="K1534" t="str">
            <v>本人/户主</v>
          </cell>
          <cell r="L1534" t="str">
            <v>2018、12</v>
          </cell>
          <cell r="M1534" t="str">
            <v>精神残疾二级</v>
          </cell>
          <cell r="N1534">
            <v>255</v>
          </cell>
        </row>
        <row r="1535">
          <cell r="H1535" t="str">
            <v>412927196802190024</v>
          </cell>
          <cell r="I1535" t="str">
            <v>龙城街道</v>
          </cell>
          <cell r="J1535" t="str">
            <v>郑湾社区</v>
          </cell>
          <cell r="K1535" t="str">
            <v>本人/户主</v>
          </cell>
          <cell r="L1535" t="str">
            <v>2020、1</v>
          </cell>
          <cell r="M1535" t="str">
            <v>丧偶、患癌症</v>
          </cell>
          <cell r="N1535">
            <v>480</v>
          </cell>
        </row>
        <row r="1536">
          <cell r="H1536" t="str">
            <v>412927193911020012</v>
          </cell>
          <cell r="I1536" t="str">
            <v>龙城街道</v>
          </cell>
          <cell r="J1536" t="str">
            <v>郑湾社区</v>
          </cell>
          <cell r="K1536" t="str">
            <v>本人/户主</v>
          </cell>
          <cell r="L1536" t="str">
            <v>2006、6</v>
          </cell>
          <cell r="M1536" t="str">
            <v>年老</v>
          </cell>
          <cell r="N1536">
            <v>500</v>
          </cell>
        </row>
        <row r="1537">
          <cell r="H1537" t="str">
            <v>412927194509120028</v>
          </cell>
          <cell r="I1537" t="str">
            <v>商圣街道</v>
          </cell>
          <cell r="J1537" t="str">
            <v>冬青社区</v>
          </cell>
          <cell r="K1537" t="str">
            <v>本人/户主</v>
          </cell>
          <cell r="L1537" t="str">
            <v>2006、6</v>
          </cell>
          <cell r="M1537" t="str">
            <v>疾病 </v>
          </cell>
          <cell r="N1537">
            <v>475</v>
          </cell>
        </row>
        <row r="1538">
          <cell r="H1538" t="str">
            <v>412927196410120043</v>
          </cell>
          <cell r="I1538" t="str">
            <v>龙城街道</v>
          </cell>
          <cell r="J1538" t="str">
            <v>郑湾社区</v>
          </cell>
          <cell r="K1538" t="str">
            <v>配偶</v>
          </cell>
        </row>
        <row r="1538">
          <cell r="N1538">
            <v>260</v>
          </cell>
        </row>
        <row r="1539">
          <cell r="H1539" t="str">
            <v>412927196510150012</v>
          </cell>
          <cell r="I1539" t="str">
            <v>龙城街道</v>
          </cell>
          <cell r="J1539" t="str">
            <v>郑湾社区</v>
          </cell>
          <cell r="K1539" t="str">
            <v>本人/户主</v>
          </cell>
          <cell r="L1539" t="str">
            <v>2006、6</v>
          </cell>
          <cell r="M1539" t="str">
            <v>疾病</v>
          </cell>
          <cell r="N1539">
            <v>255</v>
          </cell>
        </row>
        <row r="1540">
          <cell r="H1540" t="str">
            <v>411323198709100020</v>
          </cell>
          <cell r="I1540" t="str">
            <v>商圣街道</v>
          </cell>
          <cell r="J1540" t="str">
            <v>冬青社区</v>
          </cell>
          <cell r="K1540" t="str">
            <v>本人/户主</v>
          </cell>
          <cell r="L1540" t="str">
            <v>2017、10</v>
          </cell>
          <cell r="M1540" t="str">
            <v>患红斑狼疮</v>
          </cell>
          <cell r="N1540">
            <v>450</v>
          </cell>
        </row>
        <row r="1541">
          <cell r="H1541" t="str">
            <v>411326200707160045</v>
          </cell>
          <cell r="I1541" t="str">
            <v>龙城街道</v>
          </cell>
          <cell r="J1541" t="str">
            <v>郑湾社区</v>
          </cell>
          <cell r="K1541" t="str">
            <v>女</v>
          </cell>
        </row>
        <row r="1541">
          <cell r="N1541">
            <v>305</v>
          </cell>
        </row>
        <row r="1542">
          <cell r="H1542" t="str">
            <v>412927196701120019</v>
          </cell>
          <cell r="I1542" t="str">
            <v>龙城街道</v>
          </cell>
          <cell r="J1542" t="str">
            <v>郑湾社区</v>
          </cell>
          <cell r="K1542" t="str">
            <v>本人/户主</v>
          </cell>
          <cell r="L1542" t="str">
            <v>2018、2</v>
          </cell>
          <cell r="M1542" t="str">
            <v>患脑血栓、孩子上学</v>
          </cell>
          <cell r="N1542">
            <v>305</v>
          </cell>
        </row>
        <row r="1543">
          <cell r="H1543" t="str">
            <v>411323197601121722</v>
          </cell>
          <cell r="I1543" t="str">
            <v>商圣街道</v>
          </cell>
          <cell r="J1543" t="str">
            <v>冬青社区</v>
          </cell>
          <cell r="K1543" t="str">
            <v>配偶</v>
          </cell>
        </row>
        <row r="1543">
          <cell r="N1543">
            <v>170</v>
          </cell>
        </row>
        <row r="1544">
          <cell r="H1544" t="str">
            <v>411326200612260035</v>
          </cell>
          <cell r="I1544" t="str">
            <v>商圣街道</v>
          </cell>
          <cell r="J1544" t="str">
            <v>冬青社区</v>
          </cell>
          <cell r="K1544" t="str">
            <v>子</v>
          </cell>
        </row>
        <row r="1544">
          <cell r="N1544">
            <v>170</v>
          </cell>
        </row>
        <row r="1545">
          <cell r="H1545" t="str">
            <v>412927197610140078</v>
          </cell>
          <cell r="I1545" t="str">
            <v>商圣街道</v>
          </cell>
          <cell r="J1545" t="str">
            <v>冬青社区</v>
          </cell>
          <cell r="K1545" t="str">
            <v>本人/户主</v>
          </cell>
          <cell r="L1545" t="str">
            <v>2016、11</v>
          </cell>
          <cell r="M1545" t="str">
            <v>失业、有病</v>
          </cell>
          <cell r="N1545">
            <v>170</v>
          </cell>
        </row>
        <row r="1546">
          <cell r="H1546" t="str">
            <v>411323199307260026</v>
          </cell>
          <cell r="I1546" t="str">
            <v>龙城街道</v>
          </cell>
          <cell r="J1546" t="str">
            <v>春风社区</v>
          </cell>
          <cell r="K1546" t="str">
            <v>本人/户主</v>
          </cell>
          <cell r="L1546">
            <v>2016.6</v>
          </cell>
          <cell r="M1546" t="str">
            <v>聋哑一级</v>
          </cell>
          <cell r="N1546">
            <v>415</v>
          </cell>
        </row>
        <row r="1547">
          <cell r="H1547" t="str">
            <v>411323199910180020</v>
          </cell>
          <cell r="I1547" t="str">
            <v>商圣街道</v>
          </cell>
          <cell r="J1547" t="str">
            <v>冬青社区</v>
          </cell>
          <cell r="K1547" t="str">
            <v>本人/户主</v>
          </cell>
          <cell r="L1547" t="str">
            <v>2017、10</v>
          </cell>
          <cell r="M1547" t="str">
            <v>母亲死亡，本人上学</v>
          </cell>
          <cell r="N1547">
            <v>480</v>
          </cell>
        </row>
        <row r="1548">
          <cell r="H1548" t="str">
            <v>412927195111200081</v>
          </cell>
          <cell r="I1548" t="str">
            <v>商圣街道</v>
          </cell>
          <cell r="J1548" t="str">
            <v>冬青社区</v>
          </cell>
          <cell r="K1548" t="str">
            <v>配偶</v>
          </cell>
        </row>
        <row r="1548">
          <cell r="N1548">
            <v>225</v>
          </cell>
        </row>
        <row r="1549">
          <cell r="H1549" t="str">
            <v>412927195105110012</v>
          </cell>
          <cell r="I1549" t="str">
            <v>商圣街道</v>
          </cell>
          <cell r="J1549" t="str">
            <v>冬青社区</v>
          </cell>
          <cell r="K1549" t="str">
            <v>本人/户主</v>
          </cell>
          <cell r="L1549" t="str">
            <v>2017、10</v>
          </cell>
          <cell r="M1549" t="str">
            <v>脑梗塞、中风</v>
          </cell>
          <cell r="N1549">
            <v>225</v>
          </cell>
        </row>
        <row r="1550">
          <cell r="H1550" t="str">
            <v>411323200209050012</v>
          </cell>
          <cell r="I1550" t="str">
            <v>龙城街道</v>
          </cell>
          <cell r="J1550" t="str">
            <v>郑湾社区</v>
          </cell>
          <cell r="K1550" t="str">
            <v>子</v>
          </cell>
        </row>
        <row r="1550">
          <cell r="N1550">
            <v>190</v>
          </cell>
        </row>
        <row r="1551">
          <cell r="H1551" t="str">
            <v>412927193611170027</v>
          </cell>
          <cell r="I1551" t="str">
            <v>龙城街道</v>
          </cell>
          <cell r="J1551" t="str">
            <v>郑湾社区</v>
          </cell>
          <cell r="K1551" t="str">
            <v>父母</v>
          </cell>
        </row>
        <row r="1551">
          <cell r="N1551">
            <v>190</v>
          </cell>
        </row>
        <row r="1552">
          <cell r="H1552" t="str">
            <v>412927197501120027</v>
          </cell>
          <cell r="I1552" t="str">
            <v>龙城街道</v>
          </cell>
          <cell r="J1552" t="str">
            <v>郑湾社区</v>
          </cell>
          <cell r="K1552" t="str">
            <v>本人/户主</v>
          </cell>
          <cell r="L1552" t="str">
            <v>2009、1</v>
          </cell>
          <cell r="M1552" t="str">
            <v>残疾</v>
          </cell>
          <cell r="N1552">
            <v>190</v>
          </cell>
        </row>
        <row r="1553">
          <cell r="H1553" t="str">
            <v>411323200301300029</v>
          </cell>
          <cell r="I1553" t="str">
            <v>龙城街道</v>
          </cell>
          <cell r="J1553" t="str">
            <v>郑湾社区</v>
          </cell>
          <cell r="K1553" t="str">
            <v>女</v>
          </cell>
        </row>
        <row r="1553">
          <cell r="N1553">
            <v>315</v>
          </cell>
        </row>
        <row r="1554">
          <cell r="H1554" t="str">
            <v>412927197006030024</v>
          </cell>
          <cell r="I1554" t="str">
            <v>龙城街道</v>
          </cell>
          <cell r="J1554" t="str">
            <v>郑湾社区</v>
          </cell>
          <cell r="K1554" t="str">
            <v>本人/户主</v>
          </cell>
          <cell r="L1554" t="str">
            <v>2006、6</v>
          </cell>
          <cell r="M1554" t="str">
            <v>失业</v>
          </cell>
          <cell r="N1554">
            <v>315</v>
          </cell>
        </row>
        <row r="1555">
          <cell r="H1555" t="str">
            <v>412927196604202610</v>
          </cell>
          <cell r="I1555" t="str">
            <v>龙城街道</v>
          </cell>
          <cell r="J1555" t="str">
            <v>郑湾社区</v>
          </cell>
          <cell r="K1555" t="str">
            <v>配偶</v>
          </cell>
        </row>
        <row r="1555">
          <cell r="N1555">
            <v>315</v>
          </cell>
        </row>
        <row r="1556">
          <cell r="H1556" t="str">
            <v>412927197305030024</v>
          </cell>
          <cell r="I1556" t="str">
            <v>龙城街道</v>
          </cell>
          <cell r="J1556" t="str">
            <v>郑湾社区</v>
          </cell>
          <cell r="K1556" t="str">
            <v>本人/户主</v>
          </cell>
          <cell r="L1556" t="str">
            <v>2013、1</v>
          </cell>
          <cell r="M1556" t="str">
            <v>疾病</v>
          </cell>
          <cell r="N1556">
            <v>315</v>
          </cell>
        </row>
        <row r="1557">
          <cell r="H1557" t="str">
            <v>412927195405010021</v>
          </cell>
          <cell r="I1557" t="str">
            <v>龙城街道</v>
          </cell>
          <cell r="J1557" t="str">
            <v>西湾社区</v>
          </cell>
          <cell r="K1557" t="str">
            <v>本人/户主</v>
          </cell>
          <cell r="L1557" t="str">
            <v>2017、9</v>
          </cell>
          <cell r="M1557" t="str">
            <v>俩儿子去世，孙子上学</v>
          </cell>
          <cell r="N1557">
            <v>480</v>
          </cell>
        </row>
        <row r="1558">
          <cell r="H1558" t="str">
            <v>412927195210280021</v>
          </cell>
          <cell r="I1558" t="str">
            <v>龙城街道</v>
          </cell>
          <cell r="J1558" t="str">
            <v>西湾社区</v>
          </cell>
          <cell r="K1558" t="str">
            <v>配偶</v>
          </cell>
        </row>
        <row r="1558">
          <cell r="N1558">
            <v>300</v>
          </cell>
        </row>
        <row r="1559">
          <cell r="H1559" t="str">
            <v>412927195204120013</v>
          </cell>
          <cell r="I1559" t="str">
            <v>龙城街道</v>
          </cell>
          <cell r="J1559" t="str">
            <v>西湾社区</v>
          </cell>
          <cell r="K1559" t="str">
            <v>本人/户主</v>
          </cell>
          <cell r="L1559" t="str">
            <v>2017、9</v>
          </cell>
          <cell r="M1559" t="str">
            <v>患白血病</v>
          </cell>
          <cell r="N1559">
            <v>300</v>
          </cell>
        </row>
        <row r="1560">
          <cell r="H1560" t="str">
            <v>411326200206231415</v>
          </cell>
          <cell r="I1560" t="str">
            <v>龙城街道</v>
          </cell>
          <cell r="J1560" t="str">
            <v>西湾社区</v>
          </cell>
          <cell r="K1560" t="str">
            <v>子</v>
          </cell>
        </row>
        <row r="1560">
          <cell r="N1560">
            <v>200</v>
          </cell>
        </row>
        <row r="1561">
          <cell r="H1561" t="str">
            <v>411326200905201442</v>
          </cell>
          <cell r="I1561" t="str">
            <v>龙城街道</v>
          </cell>
          <cell r="J1561" t="str">
            <v>西湾社区</v>
          </cell>
          <cell r="K1561" t="str">
            <v>女</v>
          </cell>
        </row>
        <row r="1561">
          <cell r="N1561">
            <v>200</v>
          </cell>
        </row>
        <row r="1562">
          <cell r="H1562" t="str">
            <v>411323197412280038</v>
          </cell>
          <cell r="I1562" t="str">
            <v>龙城街道</v>
          </cell>
          <cell r="J1562" t="str">
            <v>西湾社区</v>
          </cell>
          <cell r="K1562" t="str">
            <v>本人/户主</v>
          </cell>
          <cell r="L1562" t="str">
            <v>2013、7</v>
          </cell>
          <cell r="M1562" t="str">
            <v>失业，妻有病</v>
          </cell>
          <cell r="N1562">
            <v>210</v>
          </cell>
        </row>
        <row r="1563">
          <cell r="H1563" t="str">
            <v>412927197105132114</v>
          </cell>
          <cell r="I1563" t="str">
            <v>荆紫关镇</v>
          </cell>
          <cell r="J1563" t="str">
            <v>南街村</v>
          </cell>
          <cell r="K1563" t="str">
            <v>本人/户主</v>
          </cell>
          <cell r="L1563" t="str">
            <v>2007、1</v>
          </cell>
          <cell r="M1563" t="str">
            <v>残疾</v>
          </cell>
          <cell r="N1563">
            <v>385</v>
          </cell>
        </row>
        <row r="1564">
          <cell r="H1564" t="str">
            <v>412927194608080017</v>
          </cell>
          <cell r="I1564" t="str">
            <v>龙城街道</v>
          </cell>
          <cell r="J1564" t="str">
            <v>郑湾社区</v>
          </cell>
          <cell r="K1564" t="str">
            <v>本人/户主</v>
          </cell>
          <cell r="L1564" t="str">
            <v>2006、6</v>
          </cell>
          <cell r="M1564" t="str">
            <v>残疾</v>
          </cell>
          <cell r="N1564">
            <v>495</v>
          </cell>
        </row>
        <row r="1565">
          <cell r="H1565" t="str">
            <v>41292719741215003X</v>
          </cell>
          <cell r="I1565" t="str">
            <v>商圣街道</v>
          </cell>
          <cell r="J1565" t="str">
            <v>狮子路社区</v>
          </cell>
          <cell r="K1565" t="str">
            <v>子</v>
          </cell>
        </row>
        <row r="1565">
          <cell r="N1565">
            <v>285</v>
          </cell>
        </row>
        <row r="1566">
          <cell r="H1566" t="str">
            <v>412927194506150029</v>
          </cell>
          <cell r="I1566" t="str">
            <v>商圣街道</v>
          </cell>
          <cell r="J1566" t="str">
            <v>狮子路社区</v>
          </cell>
          <cell r="K1566" t="str">
            <v>本人/户主</v>
          </cell>
          <cell r="L1566" t="str">
            <v>2006、12</v>
          </cell>
          <cell r="M1566" t="str">
            <v>残疾</v>
          </cell>
          <cell r="N1566">
            <v>285</v>
          </cell>
        </row>
        <row r="1567">
          <cell r="H1567" t="str">
            <v>412927196804220047</v>
          </cell>
          <cell r="I1567" t="str">
            <v>金河镇</v>
          </cell>
          <cell r="J1567" t="str">
            <v>金河社区</v>
          </cell>
          <cell r="K1567" t="str">
            <v>本人/户主</v>
          </cell>
          <cell r="L1567" t="str">
            <v>2006、6</v>
          </cell>
          <cell r="M1567" t="str">
            <v>残疾、两个孩子上学</v>
          </cell>
          <cell r="N1567">
            <v>440</v>
          </cell>
        </row>
        <row r="1568">
          <cell r="H1568" t="str">
            <v>412927195912220015</v>
          </cell>
          <cell r="I1568" t="str">
            <v>荆紫关镇</v>
          </cell>
          <cell r="J1568" t="str">
            <v>南街村</v>
          </cell>
          <cell r="K1568" t="str">
            <v>本人/户主</v>
          </cell>
          <cell r="L1568" t="str">
            <v>2014、1</v>
          </cell>
          <cell r="M1568" t="str">
            <v>重病</v>
          </cell>
          <cell r="N1568">
            <v>415</v>
          </cell>
        </row>
        <row r="1569">
          <cell r="H1569" t="str">
            <v>411323194901220526</v>
          </cell>
          <cell r="I1569" t="str">
            <v>上集镇</v>
          </cell>
          <cell r="J1569" t="str">
            <v>罗池贯社区</v>
          </cell>
          <cell r="K1569" t="str">
            <v>本人/户主</v>
          </cell>
          <cell r="L1569" t="str">
            <v>2006、12</v>
          </cell>
          <cell r="M1569" t="str">
            <v>股骨头坏死</v>
          </cell>
          <cell r="N1569">
            <v>445</v>
          </cell>
        </row>
        <row r="1570">
          <cell r="H1570" t="str">
            <v>412927198009160056</v>
          </cell>
          <cell r="I1570" t="str">
            <v>商圣街道</v>
          </cell>
          <cell r="J1570" t="str">
            <v>狮子路社区</v>
          </cell>
          <cell r="K1570" t="str">
            <v>本人/户主</v>
          </cell>
          <cell r="L1570" t="str">
            <v>2020、8</v>
          </cell>
          <cell r="M1570" t="str">
            <v>患肺结核</v>
          </cell>
          <cell r="N1570">
            <v>300</v>
          </cell>
        </row>
        <row r="1571">
          <cell r="H1571" t="str">
            <v>411323197408123849</v>
          </cell>
          <cell r="I1571" t="str">
            <v>滔河乡</v>
          </cell>
          <cell r="J1571" t="str">
            <v>刘伙村</v>
          </cell>
          <cell r="K1571" t="str">
            <v>本人/户主</v>
          </cell>
          <cell r="L1571" t="str">
            <v>2013、4</v>
          </cell>
          <cell r="M1571" t="str">
            <v>残疾</v>
          </cell>
          <cell r="N1571">
            <v>475</v>
          </cell>
        </row>
        <row r="1572">
          <cell r="H1572" t="str">
            <v>412927197408230010</v>
          </cell>
          <cell r="I1572" t="str">
            <v>商圣街道</v>
          </cell>
          <cell r="J1572" t="str">
            <v>冬青社区</v>
          </cell>
          <cell r="K1572" t="str">
            <v>配偶</v>
          </cell>
        </row>
        <row r="1572">
          <cell r="N1572">
            <v>170</v>
          </cell>
        </row>
        <row r="1573">
          <cell r="H1573" t="str">
            <v>411323200409090035</v>
          </cell>
          <cell r="I1573" t="str">
            <v>商圣街道</v>
          </cell>
          <cell r="J1573" t="str">
            <v>冬青社区</v>
          </cell>
          <cell r="K1573" t="str">
            <v>子</v>
          </cell>
        </row>
        <row r="1573">
          <cell r="N1573">
            <v>170</v>
          </cell>
        </row>
        <row r="1574">
          <cell r="H1574" t="str">
            <v>412927197209230528</v>
          </cell>
          <cell r="I1574" t="str">
            <v>商圣街道</v>
          </cell>
          <cell r="J1574" t="str">
            <v>冬青社区</v>
          </cell>
          <cell r="K1574" t="str">
            <v>本人/户主</v>
          </cell>
          <cell r="L1574" t="str">
            <v>2017、10</v>
          </cell>
          <cell r="M1574" t="str">
            <v>患肝硬化</v>
          </cell>
          <cell r="N1574">
            <v>180</v>
          </cell>
        </row>
        <row r="1575">
          <cell r="H1575" t="str">
            <v>411323198003180057</v>
          </cell>
          <cell r="I1575" t="str">
            <v>龙城街道</v>
          </cell>
          <cell r="J1575" t="str">
            <v>郑湾社区</v>
          </cell>
          <cell r="K1575" t="str">
            <v>配偶</v>
          </cell>
        </row>
        <row r="1575">
          <cell r="N1575">
            <v>145</v>
          </cell>
        </row>
        <row r="1576">
          <cell r="H1576" t="str">
            <v>411323200408210023</v>
          </cell>
          <cell r="I1576" t="str">
            <v>龙城街道</v>
          </cell>
          <cell r="J1576" t="str">
            <v>郑湾社区</v>
          </cell>
          <cell r="K1576" t="str">
            <v>女</v>
          </cell>
        </row>
        <row r="1576">
          <cell r="N1576">
            <v>145</v>
          </cell>
        </row>
        <row r="1577">
          <cell r="H1577" t="str">
            <v>411326200605280046</v>
          </cell>
          <cell r="I1577" t="str">
            <v>龙城街道</v>
          </cell>
          <cell r="J1577" t="str">
            <v>郑湾社区</v>
          </cell>
          <cell r="K1577" t="str">
            <v>女</v>
          </cell>
        </row>
        <row r="1577">
          <cell r="N1577">
            <v>145</v>
          </cell>
        </row>
        <row r="1578">
          <cell r="H1578" t="str">
            <v>411323198101200568</v>
          </cell>
          <cell r="I1578" t="str">
            <v>龙城街道</v>
          </cell>
          <cell r="J1578" t="str">
            <v>郑湾社区</v>
          </cell>
          <cell r="K1578" t="str">
            <v>本人/户主</v>
          </cell>
          <cell r="L1578" t="str">
            <v>2021、3</v>
          </cell>
          <cell r="M1578" t="str">
            <v>患慢性病，孩子上学</v>
          </cell>
          <cell r="N1578">
            <v>145</v>
          </cell>
        </row>
        <row r="1579">
          <cell r="H1579" t="str">
            <v>412927197706060048</v>
          </cell>
          <cell r="I1579" t="str">
            <v>龙城街道</v>
          </cell>
          <cell r="J1579" t="str">
            <v>郑湾社区</v>
          </cell>
          <cell r="K1579" t="str">
            <v>本人/户主</v>
          </cell>
          <cell r="L1579" t="str">
            <v>2020、7</v>
          </cell>
          <cell r="M1579" t="str">
            <v>患脑瘤</v>
          </cell>
          <cell r="N1579">
            <v>400</v>
          </cell>
        </row>
        <row r="1580">
          <cell r="H1580" t="str">
            <v>412927195901200027</v>
          </cell>
          <cell r="I1580" t="str">
            <v>龙城街道</v>
          </cell>
          <cell r="J1580" t="str">
            <v>春风社区</v>
          </cell>
          <cell r="K1580" t="str">
            <v>本人/户主</v>
          </cell>
          <cell r="L1580" t="str">
            <v>2013、7</v>
          </cell>
          <cell r="M1580" t="str">
            <v>疾病</v>
          </cell>
          <cell r="N1580">
            <v>430</v>
          </cell>
        </row>
        <row r="1581">
          <cell r="H1581" t="str">
            <v>412927195407030026</v>
          </cell>
          <cell r="I1581" t="str">
            <v>龙城街道</v>
          </cell>
          <cell r="J1581" t="str">
            <v>郑湾社区</v>
          </cell>
          <cell r="K1581" t="str">
            <v>配偶</v>
          </cell>
        </row>
        <row r="1581">
          <cell r="N1581">
            <v>285</v>
          </cell>
        </row>
        <row r="1582">
          <cell r="H1582" t="str">
            <v>412927195608020019</v>
          </cell>
          <cell r="I1582" t="str">
            <v>龙城街道</v>
          </cell>
          <cell r="J1582" t="str">
            <v>郑湾社区</v>
          </cell>
          <cell r="K1582" t="str">
            <v>本人/户主</v>
          </cell>
          <cell r="L1582" t="str">
            <v>2018、2</v>
          </cell>
          <cell r="M1582" t="str">
            <v>患食道癌</v>
          </cell>
          <cell r="N1582">
            <v>285</v>
          </cell>
        </row>
        <row r="1583">
          <cell r="H1583" t="str">
            <v>412927195306120014</v>
          </cell>
          <cell r="I1583" t="str">
            <v>龙城街道</v>
          </cell>
          <cell r="J1583" t="str">
            <v>郑湾社区</v>
          </cell>
          <cell r="K1583" t="str">
            <v>本人/户主</v>
          </cell>
          <cell r="L1583" t="str">
            <v>2018、12</v>
          </cell>
          <cell r="M1583" t="str">
            <v>年老、有病</v>
          </cell>
          <cell r="N1583">
            <v>415</v>
          </cell>
        </row>
        <row r="1584">
          <cell r="H1584" t="str">
            <v>412927195004020018</v>
          </cell>
          <cell r="I1584" t="str">
            <v>龙城街道</v>
          </cell>
          <cell r="J1584" t="str">
            <v>郑湾社区</v>
          </cell>
          <cell r="K1584" t="str">
            <v>本人/户主</v>
          </cell>
          <cell r="L1584" t="str">
            <v>2018、2</v>
          </cell>
          <cell r="M1584" t="str">
            <v>年老、中风偏瘫</v>
          </cell>
          <cell r="N1584">
            <v>445</v>
          </cell>
        </row>
        <row r="1585">
          <cell r="H1585" t="str">
            <v>411323199108120055</v>
          </cell>
          <cell r="I1585" t="str">
            <v>龙城街道</v>
          </cell>
          <cell r="J1585" t="str">
            <v>郑湾社区</v>
          </cell>
          <cell r="K1585" t="str">
            <v>兄弟姐妹</v>
          </cell>
        </row>
        <row r="1585">
          <cell r="N1585">
            <v>300</v>
          </cell>
        </row>
        <row r="1586">
          <cell r="H1586" t="str">
            <v>411323198801110010</v>
          </cell>
          <cell r="I1586" t="str">
            <v>龙城街道</v>
          </cell>
          <cell r="J1586" t="str">
            <v>郑湾社区</v>
          </cell>
          <cell r="K1586" t="str">
            <v>本人/户主</v>
          </cell>
          <cell r="L1586" t="str">
            <v>2018、2</v>
          </cell>
          <cell r="M1586" t="str">
            <v>兄弟俩残疾</v>
          </cell>
          <cell r="N1586">
            <v>300</v>
          </cell>
        </row>
        <row r="1587">
          <cell r="H1587" t="str">
            <v>411323200110080027</v>
          </cell>
          <cell r="I1587" t="str">
            <v>龙城街道</v>
          </cell>
          <cell r="J1587" t="str">
            <v>郑湾社区</v>
          </cell>
          <cell r="K1587" t="str">
            <v>长女</v>
          </cell>
        </row>
        <row r="1587">
          <cell r="N1587">
            <v>160</v>
          </cell>
        </row>
        <row r="1588">
          <cell r="H1588" t="str">
            <v>411323200604150021</v>
          </cell>
          <cell r="I1588" t="str">
            <v>龙城街道</v>
          </cell>
          <cell r="J1588" t="str">
            <v>郑湾社区</v>
          </cell>
          <cell r="K1588" t="str">
            <v>子</v>
          </cell>
        </row>
        <row r="1588">
          <cell r="N1588">
            <v>160</v>
          </cell>
        </row>
        <row r="1589">
          <cell r="H1589" t="str">
            <v>41292719760102004x</v>
          </cell>
          <cell r="I1589" t="str">
            <v>龙城街道</v>
          </cell>
          <cell r="J1589" t="str">
            <v>郑湾社区</v>
          </cell>
          <cell r="K1589" t="str">
            <v>本人/户主</v>
          </cell>
          <cell r="L1589" t="str">
            <v>2020、7</v>
          </cell>
          <cell r="M1589" t="str">
            <v>换股骨头</v>
          </cell>
          <cell r="N1589">
            <v>160</v>
          </cell>
        </row>
        <row r="1590">
          <cell r="H1590" t="str">
            <v>411323197309043018</v>
          </cell>
          <cell r="I1590" t="str">
            <v>老城镇</v>
          </cell>
          <cell r="J1590" t="str">
            <v>黑龙泉村</v>
          </cell>
          <cell r="K1590" t="str">
            <v>本人/户主</v>
          </cell>
          <cell r="L1590" t="str">
            <v>2014、10</v>
          </cell>
          <cell r="M1590" t="str">
            <v>失业</v>
          </cell>
          <cell r="N1590">
            <v>390</v>
          </cell>
        </row>
        <row r="1591">
          <cell r="H1591" t="str">
            <v>412927196310290029</v>
          </cell>
          <cell r="I1591" t="str">
            <v>龙城街道</v>
          </cell>
          <cell r="J1591" t="str">
            <v>上集社区</v>
          </cell>
          <cell r="K1591" t="str">
            <v>本人/户主</v>
          </cell>
          <cell r="L1591" t="str">
            <v>2006、6</v>
          </cell>
          <cell r="M1591" t="str">
            <v>重病</v>
          </cell>
          <cell r="N1591">
            <v>495</v>
          </cell>
        </row>
        <row r="1592">
          <cell r="H1592" t="str">
            <v>430407200510270055</v>
          </cell>
          <cell r="I1592" t="str">
            <v>商圣街道</v>
          </cell>
          <cell r="J1592" t="str">
            <v>狮子路社区</v>
          </cell>
          <cell r="K1592" t="str">
            <v>本人/户主</v>
          </cell>
          <cell r="L1592" t="str">
            <v>2017、8</v>
          </cell>
          <cell r="M1592" t="str">
            <v>父亲服刑，姐弟俩上学</v>
          </cell>
          <cell r="N1592">
            <v>400</v>
          </cell>
        </row>
        <row r="1593">
          <cell r="H1593" t="str">
            <v>412927195107150165</v>
          </cell>
          <cell r="I1593" t="str">
            <v>龙城街道</v>
          </cell>
          <cell r="J1593" t="str">
            <v>郑湾社区</v>
          </cell>
          <cell r="K1593" t="str">
            <v>配偶</v>
          </cell>
        </row>
        <row r="1593">
          <cell r="N1593">
            <v>285</v>
          </cell>
        </row>
        <row r="1594">
          <cell r="H1594" t="str">
            <v>412927195401190010</v>
          </cell>
          <cell r="I1594" t="str">
            <v>龙城街道</v>
          </cell>
          <cell r="J1594" t="str">
            <v>郑湾社区</v>
          </cell>
          <cell r="K1594" t="str">
            <v>本人/户主</v>
          </cell>
          <cell r="L1594" t="str">
            <v>2018、2</v>
          </cell>
          <cell r="M1594" t="str">
            <v>年老、有病</v>
          </cell>
          <cell r="N1594">
            <v>285</v>
          </cell>
        </row>
        <row r="1595">
          <cell r="H1595" t="str">
            <v>412927195301100030</v>
          </cell>
          <cell r="I1595" t="str">
            <v>龙城街道</v>
          </cell>
          <cell r="J1595" t="str">
            <v>郑湾社区</v>
          </cell>
          <cell r="K1595" t="str">
            <v>本人/户主</v>
          </cell>
          <cell r="L1595" t="str">
            <v>2018、12</v>
          </cell>
          <cell r="M1595" t="str">
            <v>患食道癌</v>
          </cell>
          <cell r="N1595">
            <v>360</v>
          </cell>
        </row>
        <row r="1596">
          <cell r="H1596" t="str">
            <v>41292719430225001X</v>
          </cell>
          <cell r="I1596" t="str">
            <v>龙城街道</v>
          </cell>
          <cell r="J1596" t="str">
            <v>郑湾社区</v>
          </cell>
          <cell r="K1596" t="str">
            <v>本人/户主</v>
          </cell>
          <cell r="L1596" t="str">
            <v>2006、6</v>
          </cell>
          <cell r="M1596" t="str">
            <v>缺乏劳动力</v>
          </cell>
          <cell r="N1596">
            <v>495</v>
          </cell>
        </row>
        <row r="1597">
          <cell r="H1597" t="str">
            <v>411323195403235025</v>
          </cell>
          <cell r="I1597" t="str">
            <v>商圣街道</v>
          </cell>
          <cell r="J1597" t="str">
            <v>冬青社区</v>
          </cell>
          <cell r="K1597" t="str">
            <v>配偶</v>
          </cell>
        </row>
        <row r="1597">
          <cell r="N1597">
            <v>325</v>
          </cell>
        </row>
        <row r="1598">
          <cell r="H1598" t="str">
            <v>41292719520530501X</v>
          </cell>
          <cell r="I1598" t="str">
            <v>商圣街道</v>
          </cell>
          <cell r="J1598" t="str">
            <v>冬青社区</v>
          </cell>
          <cell r="K1598" t="str">
            <v>本人/户主</v>
          </cell>
          <cell r="L1598" t="str">
            <v>2012、10</v>
          </cell>
          <cell r="M1598" t="str">
            <v>重病</v>
          </cell>
          <cell r="N1598">
            <v>325</v>
          </cell>
        </row>
        <row r="1599">
          <cell r="H1599" t="str">
            <v>411323198501060517</v>
          </cell>
          <cell r="I1599" t="str">
            <v>上集镇</v>
          </cell>
          <cell r="J1599" t="str">
            <v>北岗村</v>
          </cell>
          <cell r="K1599" t="str">
            <v>本人/户主</v>
          </cell>
          <cell r="L1599" t="str">
            <v>2015、7</v>
          </cell>
          <cell r="M1599" t="str">
            <v>精神病</v>
          </cell>
          <cell r="N1599">
            <v>510</v>
          </cell>
        </row>
        <row r="1600">
          <cell r="H1600" t="str">
            <v>412927192708144509</v>
          </cell>
          <cell r="I1600" t="str">
            <v>盛湾镇</v>
          </cell>
          <cell r="J1600" t="str">
            <v>马湾村</v>
          </cell>
          <cell r="K1600" t="str">
            <v>本人/户主</v>
          </cell>
          <cell r="L1600" t="str">
            <v>2008、5</v>
          </cell>
          <cell r="M1600" t="str">
            <v>缺乏劳动力</v>
          </cell>
          <cell r="N1600">
            <v>475</v>
          </cell>
        </row>
        <row r="1601">
          <cell r="H1601" t="str">
            <v>412927197407030041</v>
          </cell>
          <cell r="I1601" t="str">
            <v>龙城街道</v>
          </cell>
          <cell r="J1601" t="str">
            <v>上集社区</v>
          </cell>
          <cell r="K1601" t="str">
            <v>配偶</v>
          </cell>
        </row>
        <row r="1601">
          <cell r="N1601">
            <v>150</v>
          </cell>
        </row>
        <row r="1602">
          <cell r="H1602" t="str">
            <v>411323200405140023</v>
          </cell>
          <cell r="I1602" t="str">
            <v>龙城街道</v>
          </cell>
          <cell r="J1602" t="str">
            <v>上集社区</v>
          </cell>
          <cell r="K1602" t="str">
            <v>女</v>
          </cell>
        </row>
        <row r="1602">
          <cell r="N1602">
            <v>150</v>
          </cell>
        </row>
        <row r="1603">
          <cell r="H1603" t="str">
            <v>411326201105070020</v>
          </cell>
          <cell r="I1603" t="str">
            <v>龙城街道</v>
          </cell>
          <cell r="J1603" t="str">
            <v>上集社区</v>
          </cell>
          <cell r="K1603" t="str">
            <v>女</v>
          </cell>
        </row>
        <row r="1603">
          <cell r="N1603">
            <v>150</v>
          </cell>
        </row>
        <row r="1604">
          <cell r="H1604" t="str">
            <v>412927197204150035</v>
          </cell>
          <cell r="I1604" t="str">
            <v>龙城街道</v>
          </cell>
          <cell r="J1604" t="str">
            <v>上集社区</v>
          </cell>
          <cell r="K1604" t="str">
            <v>本人/户主</v>
          </cell>
          <cell r="L1604">
            <v>2016.6</v>
          </cell>
          <cell r="M1604" t="str">
            <v>失业</v>
          </cell>
          <cell r="N1604">
            <v>150</v>
          </cell>
        </row>
        <row r="1605">
          <cell r="H1605" t="str">
            <v>411323193601223026</v>
          </cell>
          <cell r="I1605" t="str">
            <v>金河镇</v>
          </cell>
          <cell r="J1605" t="str">
            <v>金汇社区</v>
          </cell>
          <cell r="K1605" t="str">
            <v>本人/户主</v>
          </cell>
          <cell r="L1605" t="str">
            <v>2010、7</v>
          </cell>
          <cell r="M1605" t="str">
            <v>疾病</v>
          </cell>
          <cell r="N1605">
            <v>435</v>
          </cell>
        </row>
        <row r="1606">
          <cell r="H1606" t="str">
            <v>412927195005112168</v>
          </cell>
          <cell r="I1606" t="str">
            <v>荆紫关镇</v>
          </cell>
          <cell r="J1606" t="str">
            <v>中街村</v>
          </cell>
          <cell r="K1606" t="str">
            <v>本人/户主</v>
          </cell>
          <cell r="L1606" t="str">
            <v>2014、10</v>
          </cell>
          <cell r="M1606" t="str">
            <v>重病</v>
          </cell>
          <cell r="N1606">
            <v>415</v>
          </cell>
        </row>
        <row r="1607">
          <cell r="H1607" t="str">
            <v>411323198910083429</v>
          </cell>
          <cell r="I1607" t="str">
            <v>大石桥乡</v>
          </cell>
          <cell r="J1607" t="str">
            <v>刘家坪村</v>
          </cell>
          <cell r="K1607" t="str">
            <v>本人/户主</v>
          </cell>
          <cell r="L1607" t="str">
            <v>2014、12</v>
          </cell>
          <cell r="M1607" t="str">
            <v>残疾</v>
          </cell>
          <cell r="N1607">
            <v>475</v>
          </cell>
        </row>
        <row r="1608">
          <cell r="H1608" t="str">
            <v>41292719550714002X</v>
          </cell>
          <cell r="I1608" t="str">
            <v>龙城街道</v>
          </cell>
          <cell r="J1608" t="str">
            <v>上集社区</v>
          </cell>
          <cell r="K1608" t="str">
            <v>配偶</v>
          </cell>
        </row>
        <row r="1608">
          <cell r="N1608">
            <v>320</v>
          </cell>
        </row>
        <row r="1609">
          <cell r="H1609" t="str">
            <v>412927195605220015</v>
          </cell>
          <cell r="I1609" t="str">
            <v>龙城街道</v>
          </cell>
          <cell r="J1609" t="str">
            <v>上集社区</v>
          </cell>
          <cell r="K1609" t="str">
            <v>本人/户主</v>
          </cell>
          <cell r="L1609" t="str">
            <v>2006、12</v>
          </cell>
          <cell r="M1609" t="str">
            <v>疾病</v>
          </cell>
          <cell r="N1609">
            <v>320</v>
          </cell>
        </row>
        <row r="1610">
          <cell r="H1610" t="str">
            <v>411323197608130058</v>
          </cell>
          <cell r="I1610" t="str">
            <v>仓房镇</v>
          </cell>
          <cell r="J1610" t="str">
            <v>周庄村</v>
          </cell>
          <cell r="K1610" t="str">
            <v>本人/户主</v>
          </cell>
          <cell r="L1610" t="str">
            <v>2007、4</v>
          </cell>
          <cell r="M1610" t="str">
            <v>疾病</v>
          </cell>
          <cell r="N1610">
            <v>375</v>
          </cell>
        </row>
        <row r="1611">
          <cell r="H1611" t="str">
            <v>411323196801095835</v>
          </cell>
          <cell r="I1611" t="str">
            <v>厚坡镇</v>
          </cell>
          <cell r="J1611" t="str">
            <v>后街村</v>
          </cell>
          <cell r="K1611" t="str">
            <v>本人/户主</v>
          </cell>
          <cell r="L1611" t="str">
            <v>2020、7</v>
          </cell>
          <cell r="M1611" t="str">
            <v>失业</v>
          </cell>
          <cell r="N1611">
            <v>400</v>
          </cell>
        </row>
        <row r="1612">
          <cell r="H1612" t="str">
            <v>412927197705254465</v>
          </cell>
          <cell r="I1612" t="str">
            <v>龙城街道</v>
          </cell>
          <cell r="J1612" t="str">
            <v>郑湾社区</v>
          </cell>
          <cell r="K1612" t="str">
            <v>配偶</v>
          </cell>
        </row>
        <row r="1612">
          <cell r="N1612">
            <v>190</v>
          </cell>
        </row>
        <row r="1613">
          <cell r="H1613" t="str">
            <v>41132620020715006X</v>
          </cell>
          <cell r="I1613" t="str">
            <v>龙城街道</v>
          </cell>
          <cell r="J1613" t="str">
            <v>郑湾社区</v>
          </cell>
          <cell r="K1613" t="str">
            <v>女</v>
          </cell>
        </row>
        <row r="1613">
          <cell r="N1613">
            <v>190</v>
          </cell>
        </row>
        <row r="1614">
          <cell r="H1614" t="str">
            <v>411326200103020025</v>
          </cell>
          <cell r="I1614" t="str">
            <v>龙城街道</v>
          </cell>
          <cell r="J1614" t="str">
            <v>郑湾社区</v>
          </cell>
          <cell r="K1614" t="str">
            <v>女</v>
          </cell>
        </row>
        <row r="1614">
          <cell r="N1614">
            <v>190</v>
          </cell>
        </row>
        <row r="1615">
          <cell r="H1615" t="str">
            <v>411323197712270034</v>
          </cell>
          <cell r="I1615" t="str">
            <v>龙城街道</v>
          </cell>
          <cell r="J1615" t="str">
            <v>郑湾社区</v>
          </cell>
          <cell r="K1615" t="str">
            <v>本人/户主</v>
          </cell>
          <cell r="L1615" t="str">
            <v>2006、6</v>
          </cell>
          <cell r="M1615" t="str">
            <v>残疾</v>
          </cell>
          <cell r="N1615">
            <v>200</v>
          </cell>
        </row>
        <row r="1616">
          <cell r="H1616" t="str">
            <v>412927195906300035</v>
          </cell>
          <cell r="I1616" t="str">
            <v>龙城街道</v>
          </cell>
          <cell r="J1616" t="str">
            <v>春风社区</v>
          </cell>
          <cell r="K1616" t="str">
            <v>配偶</v>
          </cell>
        </row>
        <row r="1616">
          <cell r="N1616">
            <v>200</v>
          </cell>
        </row>
        <row r="1617">
          <cell r="H1617" t="str">
            <v>411323200106050060</v>
          </cell>
          <cell r="I1617" t="str">
            <v>龙城街道</v>
          </cell>
          <cell r="J1617" t="str">
            <v>春风社区</v>
          </cell>
          <cell r="K1617" t="str">
            <v>女</v>
          </cell>
        </row>
        <row r="1617">
          <cell r="N1617">
            <v>200</v>
          </cell>
        </row>
        <row r="1618">
          <cell r="H1618" t="str">
            <v>412927196403110023</v>
          </cell>
          <cell r="I1618" t="str">
            <v>龙城街道</v>
          </cell>
          <cell r="J1618" t="str">
            <v>春风社区</v>
          </cell>
          <cell r="K1618" t="str">
            <v>本人/户主</v>
          </cell>
          <cell r="L1618" t="str">
            <v>2018、2</v>
          </cell>
          <cell r="M1618" t="str">
            <v>丈夫残疾、孩子上学</v>
          </cell>
          <cell r="N1618">
            <v>190</v>
          </cell>
        </row>
        <row r="1619">
          <cell r="H1619" t="str">
            <v>412927195305300021</v>
          </cell>
          <cell r="I1619" t="str">
            <v>龙城街道</v>
          </cell>
          <cell r="J1619" t="str">
            <v>西湾社区</v>
          </cell>
          <cell r="K1619" t="str">
            <v>本人/户主</v>
          </cell>
          <cell r="L1619" t="str">
            <v>2006、6</v>
          </cell>
          <cell r="M1619" t="str">
            <v>疾病</v>
          </cell>
          <cell r="N1619">
            <v>425</v>
          </cell>
        </row>
        <row r="1620">
          <cell r="H1620" t="str">
            <v>412927197309193840</v>
          </cell>
          <cell r="I1620" t="str">
            <v>龙城街道</v>
          </cell>
          <cell r="J1620" t="str">
            <v>上集社区</v>
          </cell>
          <cell r="K1620" t="str">
            <v>本人/户主</v>
          </cell>
          <cell r="L1620" t="str">
            <v>2006、6</v>
          </cell>
          <cell r="M1620" t="str">
            <v>残疾</v>
          </cell>
          <cell r="N1620">
            <v>390</v>
          </cell>
        </row>
        <row r="1621">
          <cell r="H1621" t="str">
            <v>411323198411280014</v>
          </cell>
          <cell r="I1621" t="str">
            <v>龙城街道</v>
          </cell>
          <cell r="J1621" t="str">
            <v>上集社区</v>
          </cell>
          <cell r="K1621" t="str">
            <v>本人/户主</v>
          </cell>
          <cell r="L1621" t="str">
            <v>2015、10</v>
          </cell>
          <cell r="M1621" t="str">
            <v>精神残疾</v>
          </cell>
          <cell r="N1621">
            <v>495</v>
          </cell>
        </row>
        <row r="1622">
          <cell r="H1622" t="str">
            <v>411323196408170077</v>
          </cell>
          <cell r="I1622" t="str">
            <v>龙城街道</v>
          </cell>
          <cell r="J1622" t="str">
            <v>春风社区</v>
          </cell>
          <cell r="K1622" t="str">
            <v>配偶</v>
          </cell>
        </row>
        <row r="1622">
          <cell r="N1622">
            <v>310</v>
          </cell>
        </row>
        <row r="1623">
          <cell r="H1623" t="str">
            <v>412927195803186380</v>
          </cell>
          <cell r="I1623" t="str">
            <v>龙城街道</v>
          </cell>
          <cell r="J1623" t="str">
            <v>春风社区</v>
          </cell>
          <cell r="K1623" t="str">
            <v>本人/户主</v>
          </cell>
          <cell r="L1623" t="str">
            <v>2006、6</v>
          </cell>
          <cell r="M1623" t="str">
            <v>残疾</v>
          </cell>
          <cell r="N1623">
            <v>310</v>
          </cell>
        </row>
        <row r="1624">
          <cell r="H1624" t="str">
            <v>412927194501232121</v>
          </cell>
          <cell r="I1624" t="str">
            <v>荆紫关镇</v>
          </cell>
          <cell r="J1624" t="str">
            <v>南街村</v>
          </cell>
          <cell r="K1624" t="str">
            <v>本人/户主</v>
          </cell>
          <cell r="L1624" t="str">
            <v>2011、1</v>
          </cell>
          <cell r="M1624" t="str">
            <v>缺乏劳动力</v>
          </cell>
          <cell r="N1624">
            <v>455</v>
          </cell>
        </row>
        <row r="1625">
          <cell r="H1625" t="str">
            <v>41132620090307585X</v>
          </cell>
          <cell r="I1625" t="str">
            <v>九重镇</v>
          </cell>
          <cell r="J1625" t="str">
            <v>九重村</v>
          </cell>
          <cell r="K1625" t="str">
            <v>子</v>
          </cell>
        </row>
        <row r="1625">
          <cell r="N1625">
            <v>335</v>
          </cell>
        </row>
        <row r="1626">
          <cell r="H1626" t="str">
            <v>411323198712205835</v>
          </cell>
          <cell r="I1626" t="str">
            <v>九重镇</v>
          </cell>
          <cell r="J1626" t="str">
            <v>九重村</v>
          </cell>
          <cell r="K1626" t="str">
            <v>本人/户主</v>
          </cell>
          <cell r="L1626" t="str">
            <v>2014、12</v>
          </cell>
          <cell r="M1626" t="str">
            <v>残疾</v>
          </cell>
          <cell r="N1626">
            <v>335</v>
          </cell>
        </row>
        <row r="1627">
          <cell r="H1627" t="str">
            <v>412927196007115332</v>
          </cell>
          <cell r="I1627" t="str">
            <v>厚坡镇</v>
          </cell>
          <cell r="J1627" t="str">
            <v>马王港村</v>
          </cell>
          <cell r="K1627" t="str">
            <v>本人/户主</v>
          </cell>
          <cell r="L1627" t="str">
            <v>2006、12</v>
          </cell>
          <cell r="M1627" t="str">
            <v>失业</v>
          </cell>
          <cell r="N1627">
            <v>435</v>
          </cell>
        </row>
        <row r="1628">
          <cell r="H1628" t="str">
            <v>412927192907085812</v>
          </cell>
          <cell r="I1628" t="str">
            <v>九重镇</v>
          </cell>
          <cell r="J1628" t="str">
            <v>邹楼村</v>
          </cell>
          <cell r="K1628" t="str">
            <v>本人/户主</v>
          </cell>
          <cell r="L1628" t="str">
            <v>2018、9</v>
          </cell>
          <cell r="M1628" t="str">
            <v>年老、有病</v>
          </cell>
          <cell r="N1628">
            <v>455</v>
          </cell>
        </row>
        <row r="1629">
          <cell r="H1629" t="str">
            <v>412927195701025340</v>
          </cell>
          <cell r="I1629" t="str">
            <v>香花镇</v>
          </cell>
          <cell r="J1629" t="str">
            <v>张寨村</v>
          </cell>
          <cell r="K1629" t="str">
            <v>本人/户主</v>
          </cell>
          <cell r="L1629" t="str">
            <v>2018、7</v>
          </cell>
          <cell r="M1629" t="str">
            <v>丧偶、患肾功能衰竭</v>
          </cell>
          <cell r="N1629">
            <v>425</v>
          </cell>
        </row>
        <row r="1630">
          <cell r="H1630" t="str">
            <v>411323195602010558</v>
          </cell>
          <cell r="I1630" t="str">
            <v>金河镇</v>
          </cell>
          <cell r="J1630" t="str">
            <v>金河社区</v>
          </cell>
          <cell r="K1630" t="str">
            <v>本人/户主</v>
          </cell>
          <cell r="L1630" t="str">
            <v>2013、1</v>
          </cell>
          <cell r="M1630" t="str">
            <v>失业</v>
          </cell>
          <cell r="N1630">
            <v>445</v>
          </cell>
        </row>
        <row r="1631">
          <cell r="H1631" t="str">
            <v>411323198510181417</v>
          </cell>
          <cell r="I1631" t="str">
            <v>西簧乡</v>
          </cell>
          <cell r="J1631" t="str">
            <v>新建村</v>
          </cell>
          <cell r="K1631" t="str">
            <v>本人/户主</v>
          </cell>
          <cell r="L1631" t="str">
            <v>2021、7</v>
          </cell>
          <cell r="M1631" t="str">
            <v>精神分裂</v>
          </cell>
          <cell r="N1631">
            <v>500</v>
          </cell>
        </row>
        <row r="1632">
          <cell r="H1632" t="str">
            <v>411323197305203432</v>
          </cell>
          <cell r="I1632" t="str">
            <v>大石桥乡</v>
          </cell>
          <cell r="J1632" t="str">
            <v>东湾村</v>
          </cell>
          <cell r="K1632" t="str">
            <v>本人/户主</v>
          </cell>
          <cell r="L1632" t="str">
            <v>2021、7</v>
          </cell>
          <cell r="M1632" t="str">
            <v>中风偏瘫</v>
          </cell>
          <cell r="N1632">
            <v>500</v>
          </cell>
        </row>
        <row r="1633">
          <cell r="H1633" t="str">
            <v>411323195601220529</v>
          </cell>
          <cell r="I1633" t="str">
            <v>上集镇</v>
          </cell>
          <cell r="J1633" t="str">
            <v>商圣社区</v>
          </cell>
          <cell r="K1633" t="str">
            <v>本人/户主</v>
          </cell>
          <cell r="L1633" t="str">
            <v>2021、7</v>
          </cell>
          <cell r="M1633" t="str">
            <v>缺乏劳动力</v>
          </cell>
          <cell r="N1633">
            <v>400</v>
          </cell>
        </row>
        <row r="1634">
          <cell r="H1634" t="str">
            <v>412927197409126418</v>
          </cell>
          <cell r="I1634" t="str">
            <v>厚坡镇</v>
          </cell>
          <cell r="J1634" t="str">
            <v>后街村</v>
          </cell>
          <cell r="K1634" t="str">
            <v>本人/户主</v>
          </cell>
          <cell r="L1634" t="str">
            <v>2021、7</v>
          </cell>
          <cell r="M1634" t="str">
            <v>离异，患脑溢血</v>
          </cell>
          <cell r="N1634">
            <v>400</v>
          </cell>
        </row>
        <row r="1635">
          <cell r="H1635" t="str">
            <v>412927197805152810</v>
          </cell>
          <cell r="I1635" t="str">
            <v>商圣街道</v>
          </cell>
          <cell r="J1635" t="str">
            <v>顺风社区</v>
          </cell>
          <cell r="K1635" t="str">
            <v>本人/户主</v>
          </cell>
          <cell r="L1635" t="str">
            <v>2021、8</v>
          </cell>
          <cell r="M1635" t="str">
            <v>残疾、无业</v>
          </cell>
          <cell r="N1635">
            <v>300</v>
          </cell>
        </row>
        <row r="1636">
          <cell r="H1636" t="str">
            <v>412927196810210021</v>
          </cell>
          <cell r="I1636" t="str">
            <v>商圣街道</v>
          </cell>
          <cell r="J1636" t="str">
            <v>顺风社区</v>
          </cell>
          <cell r="K1636" t="str">
            <v>本人/户主</v>
          </cell>
          <cell r="L1636" t="str">
            <v>2021、8</v>
          </cell>
        </row>
        <row r="1636">
          <cell r="N1636">
            <v>350</v>
          </cell>
        </row>
        <row r="1637">
          <cell r="H1637" t="str">
            <v>412927195402280026</v>
          </cell>
          <cell r="I1637" t="str">
            <v>商圣街道</v>
          </cell>
          <cell r="J1637" t="str">
            <v>冬青社区</v>
          </cell>
          <cell r="K1637" t="str">
            <v>本人/户主</v>
          </cell>
          <cell r="L1637" t="str">
            <v>2021、8</v>
          </cell>
        </row>
        <row r="1637">
          <cell r="N1637">
            <v>300</v>
          </cell>
        </row>
        <row r="1638">
          <cell r="H1638" t="str">
            <v>412927196602200013</v>
          </cell>
          <cell r="I1638" t="str">
            <v>商圣街道</v>
          </cell>
          <cell r="J1638" t="str">
            <v>冬青社区</v>
          </cell>
          <cell r="K1638" t="str">
            <v>本人/户主</v>
          </cell>
          <cell r="L1638" t="str">
            <v>2021、8</v>
          </cell>
        </row>
        <row r="1638">
          <cell r="N1638">
            <v>300</v>
          </cell>
        </row>
        <row r="1639">
          <cell r="H1639" t="str">
            <v>411323200206270052</v>
          </cell>
          <cell r="I1639" t="str">
            <v>商圣街道</v>
          </cell>
          <cell r="J1639" t="str">
            <v>冬青社区</v>
          </cell>
          <cell r="K1639" t="str">
            <v>本人/户主</v>
          </cell>
          <cell r="L1639" t="str">
            <v>2021、8</v>
          </cell>
        </row>
        <row r="1639">
          <cell r="N1639">
            <v>300</v>
          </cell>
        </row>
        <row r="1640">
          <cell r="H1640" t="str">
            <v>412927197403100057</v>
          </cell>
          <cell r="I1640" t="str">
            <v>商圣街道</v>
          </cell>
          <cell r="J1640" t="str">
            <v>冬青社区</v>
          </cell>
          <cell r="K1640" t="str">
            <v>本人/户主</v>
          </cell>
          <cell r="L1640" t="str">
            <v>2021、8</v>
          </cell>
        </row>
        <row r="1640">
          <cell r="N1640">
            <v>400</v>
          </cell>
        </row>
        <row r="1641">
          <cell r="H1641" t="str">
            <v>412927196410250024</v>
          </cell>
          <cell r="I1641" t="str">
            <v>商圣街道</v>
          </cell>
          <cell r="J1641" t="str">
            <v>冬青社区</v>
          </cell>
          <cell r="K1641" t="str">
            <v>本人/户主</v>
          </cell>
          <cell r="L1641" t="str">
            <v>2021、8</v>
          </cell>
        </row>
        <row r="1641">
          <cell r="N1641">
            <v>300</v>
          </cell>
        </row>
        <row r="1642">
          <cell r="H1642" t="str">
            <v>412927196210090089</v>
          </cell>
          <cell r="I1642" t="str">
            <v>商圣街道</v>
          </cell>
          <cell r="J1642" t="str">
            <v>冬青社区</v>
          </cell>
          <cell r="K1642" t="str">
            <v>本人/户主</v>
          </cell>
          <cell r="L1642" t="str">
            <v>2021、8</v>
          </cell>
        </row>
        <row r="1642">
          <cell r="N1642">
            <v>300</v>
          </cell>
        </row>
        <row r="1643">
          <cell r="H1643" t="str">
            <v>412927195504040023</v>
          </cell>
          <cell r="I1643" t="str">
            <v>商圣街道</v>
          </cell>
          <cell r="J1643" t="str">
            <v>狮子路社区</v>
          </cell>
          <cell r="K1643" t="str">
            <v>本人/户主</v>
          </cell>
          <cell r="L1643" t="str">
            <v>2021、8</v>
          </cell>
        </row>
        <row r="1643">
          <cell r="N1643">
            <v>300</v>
          </cell>
        </row>
        <row r="1644">
          <cell r="H1644" t="str">
            <v>411326200608260091</v>
          </cell>
          <cell r="I1644" t="str">
            <v>商圣街道</v>
          </cell>
          <cell r="J1644" t="str">
            <v>狮子路社区</v>
          </cell>
          <cell r="K1644" t="str">
            <v>本人/户主</v>
          </cell>
          <cell r="L1644" t="str">
            <v>2021、8</v>
          </cell>
        </row>
        <row r="1644">
          <cell r="N1644">
            <v>300</v>
          </cell>
        </row>
        <row r="1645">
          <cell r="H1645" t="str">
            <v>412927197702080017</v>
          </cell>
          <cell r="I1645" t="str">
            <v>商圣街道</v>
          </cell>
          <cell r="J1645" t="str">
            <v>狮子路社区</v>
          </cell>
          <cell r="K1645" t="str">
            <v>本人/户主</v>
          </cell>
          <cell r="L1645" t="str">
            <v>2021、8</v>
          </cell>
        </row>
        <row r="1645">
          <cell r="N1645">
            <v>300</v>
          </cell>
        </row>
        <row r="1646">
          <cell r="H1646" t="str">
            <v>412927194907180069</v>
          </cell>
          <cell r="I1646" t="str">
            <v>商圣街道</v>
          </cell>
          <cell r="J1646" t="str">
            <v>狮子路社区</v>
          </cell>
          <cell r="K1646" t="str">
            <v>本人/户主</v>
          </cell>
          <cell r="L1646" t="str">
            <v>2021、8</v>
          </cell>
        </row>
        <row r="1646">
          <cell r="N1646">
            <v>300</v>
          </cell>
        </row>
        <row r="1647">
          <cell r="H1647" t="str">
            <v>412927197201270023</v>
          </cell>
          <cell r="I1647" t="str">
            <v>商圣街道</v>
          </cell>
          <cell r="J1647" t="str">
            <v>狮子路社区</v>
          </cell>
          <cell r="K1647" t="str">
            <v>本人/户主</v>
          </cell>
          <cell r="L1647" t="str">
            <v>2021、8</v>
          </cell>
        </row>
        <row r="1647">
          <cell r="N1647">
            <v>480</v>
          </cell>
        </row>
        <row r="1648">
          <cell r="H1648" t="str">
            <v>411326200309073413</v>
          </cell>
          <cell r="I1648" t="str">
            <v>商圣街道</v>
          </cell>
          <cell r="J1648" t="str">
            <v>狮子路社区</v>
          </cell>
          <cell r="K1648" t="str">
            <v>本人/户主</v>
          </cell>
          <cell r="L1648" t="str">
            <v>2021、8</v>
          </cell>
        </row>
        <row r="1648">
          <cell r="N1648">
            <v>300</v>
          </cell>
        </row>
        <row r="1649">
          <cell r="H1649" t="str">
            <v>411326200310110066</v>
          </cell>
          <cell r="I1649" t="str">
            <v>商圣街道</v>
          </cell>
          <cell r="J1649" t="str">
            <v>狮子路社区</v>
          </cell>
          <cell r="K1649" t="str">
            <v>本人/户主</v>
          </cell>
          <cell r="L1649" t="str">
            <v>2021、8</v>
          </cell>
        </row>
        <row r="1649">
          <cell r="N1649">
            <v>300</v>
          </cell>
        </row>
        <row r="1650">
          <cell r="H1650" t="str">
            <v>411323198903130039</v>
          </cell>
          <cell r="I1650" t="str">
            <v>商圣街道</v>
          </cell>
          <cell r="J1650" t="str">
            <v>狮子路社区</v>
          </cell>
          <cell r="K1650" t="str">
            <v>本人/户主</v>
          </cell>
          <cell r="L1650" t="str">
            <v>2021、8</v>
          </cell>
        </row>
        <row r="1650">
          <cell r="N1650">
            <v>300</v>
          </cell>
        </row>
        <row r="1651">
          <cell r="H1651" t="str">
            <v>412927195201140027</v>
          </cell>
          <cell r="I1651" t="str">
            <v>商圣街道</v>
          </cell>
          <cell r="J1651" t="str">
            <v>狮子路社区</v>
          </cell>
          <cell r="K1651" t="str">
            <v>本人/户主</v>
          </cell>
          <cell r="L1651" t="str">
            <v>2021、8</v>
          </cell>
        </row>
        <row r="1651">
          <cell r="N1651">
            <v>300</v>
          </cell>
        </row>
        <row r="1652">
          <cell r="H1652" t="str">
            <v>412927196212224490</v>
          </cell>
          <cell r="I1652" t="str">
            <v>商圣街道</v>
          </cell>
          <cell r="J1652" t="str">
            <v>狮子路社区</v>
          </cell>
          <cell r="K1652" t="str">
            <v>本人/户主</v>
          </cell>
          <cell r="L1652" t="str">
            <v>2021、8</v>
          </cell>
        </row>
        <row r="1652">
          <cell r="N1652">
            <v>300</v>
          </cell>
        </row>
        <row r="1653">
          <cell r="H1653" t="str">
            <v>412927194806190014</v>
          </cell>
          <cell r="I1653" t="str">
            <v>商圣街道</v>
          </cell>
          <cell r="J1653" t="str">
            <v>狮子路社区</v>
          </cell>
          <cell r="K1653" t="str">
            <v>本人/户主</v>
          </cell>
          <cell r="L1653" t="str">
            <v>2021、8</v>
          </cell>
        </row>
        <row r="1653">
          <cell r="N1653">
            <v>300</v>
          </cell>
        </row>
        <row r="1654">
          <cell r="H1654" t="str">
            <v>412927197903070026</v>
          </cell>
          <cell r="I1654" t="str">
            <v>商圣街道</v>
          </cell>
          <cell r="J1654" t="str">
            <v>冬青社区</v>
          </cell>
          <cell r="K1654" t="str">
            <v>本人/户主</v>
          </cell>
          <cell r="L1654" t="str">
            <v>2021、8</v>
          </cell>
        </row>
        <row r="1654">
          <cell r="N1654">
            <v>275</v>
          </cell>
        </row>
        <row r="1655">
          <cell r="H1655" t="str">
            <v>411323200602100012</v>
          </cell>
          <cell r="I1655" t="str">
            <v>商圣街道</v>
          </cell>
          <cell r="J1655" t="str">
            <v>冬青社区</v>
          </cell>
          <cell r="K1655" t="str">
            <v>子</v>
          </cell>
          <cell r="L1655" t="str">
            <v>2021、8</v>
          </cell>
        </row>
        <row r="1655">
          <cell r="N1655">
            <v>275</v>
          </cell>
        </row>
        <row r="1656">
          <cell r="H1656" t="str">
            <v>411326200406050061</v>
          </cell>
          <cell r="I1656" t="str">
            <v>商圣街道</v>
          </cell>
          <cell r="J1656" t="str">
            <v>狮子路社区</v>
          </cell>
          <cell r="K1656" t="str">
            <v>本人/户主</v>
          </cell>
          <cell r="L1656" t="str">
            <v>2021、8</v>
          </cell>
        </row>
        <row r="1656">
          <cell r="N1656">
            <v>300</v>
          </cell>
        </row>
        <row r="1657">
          <cell r="H1657" t="str">
            <v>411326200903180019</v>
          </cell>
          <cell r="I1657" t="str">
            <v>商圣街道</v>
          </cell>
          <cell r="J1657" t="str">
            <v>狮子路社区</v>
          </cell>
          <cell r="K1657" t="str">
            <v>弟弟</v>
          </cell>
          <cell r="L1657" t="str">
            <v>2021、8</v>
          </cell>
        </row>
        <row r="1657">
          <cell r="N1657">
            <v>300</v>
          </cell>
        </row>
        <row r="1658">
          <cell r="H1658" t="str">
            <v>412927196602192156</v>
          </cell>
          <cell r="I1658" t="str">
            <v>荆紫关镇</v>
          </cell>
          <cell r="J1658" t="str">
            <v>中街村</v>
          </cell>
          <cell r="K1658" t="str">
            <v>本人/户主</v>
          </cell>
          <cell r="L1658" t="str">
            <v>2021、9</v>
          </cell>
          <cell r="M1658" t="str">
            <v>失业</v>
          </cell>
          <cell r="N1658">
            <v>430</v>
          </cell>
        </row>
        <row r="1659">
          <cell r="H1659" t="str">
            <v>412927197605250029</v>
          </cell>
          <cell r="I1659" t="str">
            <v>金河镇</v>
          </cell>
          <cell r="J1659" t="str">
            <v>金源社区</v>
          </cell>
          <cell r="K1659" t="str">
            <v>本人/户主</v>
          </cell>
          <cell r="L1659" t="str">
            <v>2021、9</v>
          </cell>
          <cell r="M1659" t="str">
            <v>离异、孩子上学</v>
          </cell>
          <cell r="N1659">
            <v>200</v>
          </cell>
        </row>
        <row r="1660">
          <cell r="H1660" t="str">
            <v>411326200404100010</v>
          </cell>
          <cell r="I1660" t="str">
            <v>金河镇</v>
          </cell>
          <cell r="J1660" t="str">
            <v>金源社区</v>
          </cell>
          <cell r="K1660" t="str">
            <v>子</v>
          </cell>
        </row>
        <row r="1660">
          <cell r="M1660" t="str">
            <v>丧偶、无子女</v>
          </cell>
          <cell r="N1660">
            <v>200</v>
          </cell>
        </row>
        <row r="1661">
          <cell r="H1661" t="str">
            <v>412927196109140029</v>
          </cell>
          <cell r="I1661" t="str">
            <v>龙城街道</v>
          </cell>
          <cell r="J1661" t="str">
            <v>春风社区</v>
          </cell>
          <cell r="K1661" t="str">
            <v>本人/户主</v>
          </cell>
          <cell r="L1661" t="str">
            <v>2021、9</v>
          </cell>
          <cell r="M1661" t="str">
            <v>丧偶、无子女</v>
          </cell>
          <cell r="N1661">
            <v>300</v>
          </cell>
        </row>
        <row r="1662">
          <cell r="H1662" t="str">
            <v>41292719680328003x</v>
          </cell>
          <cell r="I1662" t="str">
            <v>龙城街道</v>
          </cell>
          <cell r="J1662" t="str">
            <v>上集社区</v>
          </cell>
          <cell r="K1662" t="str">
            <v>本人/户主</v>
          </cell>
          <cell r="L1662" t="str">
            <v>2021、9</v>
          </cell>
          <cell r="M1662" t="str">
            <v>特殊病种</v>
          </cell>
          <cell r="N1662">
            <v>450</v>
          </cell>
        </row>
        <row r="1663">
          <cell r="H1663" t="str">
            <v>412927197209210017</v>
          </cell>
          <cell r="I1663" t="str">
            <v>龙城街道</v>
          </cell>
          <cell r="J1663" t="str">
            <v>上集社区</v>
          </cell>
          <cell r="K1663" t="str">
            <v>本人/户主</v>
          </cell>
          <cell r="L1663" t="str">
            <v>2021、9</v>
          </cell>
          <cell r="M1663" t="str">
            <v>患脑出血</v>
          </cell>
          <cell r="N1663">
            <v>130</v>
          </cell>
        </row>
        <row r="1664">
          <cell r="H1664" t="str">
            <v>420803197506035140</v>
          </cell>
          <cell r="I1664" t="str">
            <v>龙城街道</v>
          </cell>
          <cell r="J1664" t="str">
            <v>上集社区</v>
          </cell>
          <cell r="K1664" t="str">
            <v>配偶</v>
          </cell>
        </row>
        <row r="1664">
          <cell r="M1664" t="str">
            <v>服刑刚出狱，患糖尿病</v>
          </cell>
          <cell r="N1664">
            <v>130</v>
          </cell>
        </row>
        <row r="1665">
          <cell r="H1665" t="str">
            <v>411326200701030063</v>
          </cell>
          <cell r="I1665" t="str">
            <v>龙城街道</v>
          </cell>
          <cell r="J1665" t="str">
            <v>上集社区</v>
          </cell>
          <cell r="K1665" t="str">
            <v>女儿</v>
          </cell>
        </row>
        <row r="1665">
          <cell r="M1665" t="str">
            <v>父母有病，本人上学</v>
          </cell>
          <cell r="N1665">
            <v>130</v>
          </cell>
        </row>
        <row r="1666">
          <cell r="H1666" t="str">
            <v>411326201108016994</v>
          </cell>
          <cell r="I1666" t="str">
            <v>龙城街道</v>
          </cell>
          <cell r="J1666" t="str">
            <v>上集社区</v>
          </cell>
          <cell r="K1666" t="str">
            <v>子</v>
          </cell>
        </row>
        <row r="1666">
          <cell r="M1666" t="str">
            <v>患脑梗塞</v>
          </cell>
          <cell r="N1666">
            <v>130</v>
          </cell>
        </row>
        <row r="1667">
          <cell r="H1667" t="str">
            <v> 41132620110804694X</v>
          </cell>
          <cell r="I1667" t="str">
            <v>龙城街道</v>
          </cell>
          <cell r="J1667" t="str">
            <v>上集社区</v>
          </cell>
          <cell r="K1667" t="str">
            <v>本人/户主</v>
          </cell>
          <cell r="L1667" t="str">
            <v>2021、9</v>
          </cell>
          <cell r="M1667" t="str">
            <v>父亲服刑，母亲出走</v>
          </cell>
          <cell r="N1667">
            <v>580</v>
          </cell>
        </row>
        <row r="1668">
          <cell r="H1668" t="str">
            <v>412927196307150316</v>
          </cell>
          <cell r="I1668" t="str">
            <v>龙城街道</v>
          </cell>
          <cell r="J1668" t="str">
            <v>上集社区</v>
          </cell>
          <cell r="K1668" t="str">
            <v>本人/户主</v>
          </cell>
          <cell r="L1668" t="str">
            <v>2021、9</v>
          </cell>
          <cell r="M1668" t="str">
            <v>服刑刚出狱，患糖尿病</v>
          </cell>
          <cell r="N1668">
            <v>500</v>
          </cell>
        </row>
        <row r="1669">
          <cell r="H1669" t="str">
            <v>411323200509040027</v>
          </cell>
          <cell r="I1669" t="str">
            <v>龙城街道</v>
          </cell>
          <cell r="J1669" t="str">
            <v>上集社区</v>
          </cell>
          <cell r="K1669" t="str">
            <v>本人/户主</v>
          </cell>
          <cell r="L1669" t="str">
            <v>2021、9</v>
          </cell>
          <cell r="M1669" t="str">
            <v>父母有病，本人上学</v>
          </cell>
          <cell r="N1669">
            <v>500</v>
          </cell>
        </row>
        <row r="1670">
          <cell r="H1670" t="str">
            <v>412927194512280014</v>
          </cell>
          <cell r="I1670" t="str">
            <v>龙城街道</v>
          </cell>
          <cell r="J1670" t="str">
            <v>西湾社区</v>
          </cell>
          <cell r="K1670" t="str">
            <v>本人/户主</v>
          </cell>
          <cell r="L1670" t="str">
            <v>2021、9</v>
          </cell>
          <cell r="M1670" t="str">
            <v>患脑梗塞</v>
          </cell>
          <cell r="N1670">
            <v>240</v>
          </cell>
        </row>
        <row r="1671">
          <cell r="H1671" t="str">
            <v>412927195101010022</v>
          </cell>
          <cell r="I1671" t="str">
            <v>龙城街道</v>
          </cell>
          <cell r="J1671" t="str">
            <v>西湾社区</v>
          </cell>
          <cell r="K1671" t="str">
            <v>配偶</v>
          </cell>
        </row>
        <row r="1671">
          <cell r="M1671" t="str">
            <v>精神残疾</v>
          </cell>
          <cell r="N1671">
            <v>240</v>
          </cell>
        </row>
        <row r="1672">
          <cell r="H1672" t="str">
            <v>412927196505280015</v>
          </cell>
          <cell r="I1672" t="str">
            <v>龙城街道</v>
          </cell>
          <cell r="J1672" t="str">
            <v>西湾社区</v>
          </cell>
          <cell r="K1672" t="str">
            <v>本人/户主</v>
          </cell>
          <cell r="L1672" t="str">
            <v>2021、9</v>
          </cell>
          <cell r="M1672" t="str">
            <v>糖尿病并发症</v>
          </cell>
          <cell r="N1672">
            <v>300</v>
          </cell>
        </row>
        <row r="1673">
          <cell r="H1673" t="str">
            <v>412927196410230015</v>
          </cell>
          <cell r="I1673" t="str">
            <v>龙城街道</v>
          </cell>
          <cell r="J1673" t="str">
            <v>西湾社区</v>
          </cell>
          <cell r="K1673" t="str">
            <v>本人/户主</v>
          </cell>
          <cell r="L1673" t="str">
            <v>2021、9</v>
          </cell>
          <cell r="M1673" t="str">
            <v>患脑出血</v>
          </cell>
          <cell r="N1673">
            <v>225</v>
          </cell>
        </row>
        <row r="1674">
          <cell r="H1674" t="str">
            <v>412927196409060020</v>
          </cell>
          <cell r="I1674" t="str">
            <v>龙城街道</v>
          </cell>
          <cell r="J1674" t="str">
            <v>西湾社区</v>
          </cell>
          <cell r="K1674" t="str">
            <v>配偶</v>
          </cell>
          <cell r="L1674" t="str">
            <v>2021、9</v>
          </cell>
          <cell r="M1674" t="str">
            <v>精神残疾</v>
          </cell>
          <cell r="N1674">
            <v>225</v>
          </cell>
        </row>
        <row r="1675">
          <cell r="H1675" t="str">
            <v>411323198012290047</v>
          </cell>
          <cell r="I1675" t="str">
            <v>龙城街道</v>
          </cell>
          <cell r="J1675" t="str">
            <v>西湾社区</v>
          </cell>
          <cell r="K1675" t="str">
            <v>本人/户主</v>
          </cell>
          <cell r="L1675" t="str">
            <v>2021、9</v>
          </cell>
          <cell r="M1675" t="str">
            <v>残疾、孩子上学</v>
          </cell>
          <cell r="N1675">
            <v>200</v>
          </cell>
        </row>
        <row r="1676">
          <cell r="H1676" t="str">
            <v>411323200402160010</v>
          </cell>
          <cell r="I1676" t="str">
            <v>龙城街道</v>
          </cell>
          <cell r="J1676" t="str">
            <v>西湾社区</v>
          </cell>
          <cell r="K1676" t="str">
            <v>子</v>
          </cell>
        </row>
        <row r="1676">
          <cell r="M1676" t="str">
            <v>糖尿病并发症</v>
          </cell>
          <cell r="N1676">
            <v>180</v>
          </cell>
        </row>
        <row r="1677">
          <cell r="H1677" t="str">
            <v>411326201202110055</v>
          </cell>
          <cell r="I1677" t="str">
            <v>龙城街道</v>
          </cell>
          <cell r="J1677" t="str">
            <v>西湾社区</v>
          </cell>
          <cell r="K1677" t="str">
            <v>子</v>
          </cell>
        </row>
        <row r="1677">
          <cell r="M1677" t="str">
            <v>脑梗塞</v>
          </cell>
          <cell r="N1677">
            <v>180</v>
          </cell>
        </row>
        <row r="1678">
          <cell r="H1678" t="str">
            <v>411323200001066314</v>
          </cell>
          <cell r="I1678" t="str">
            <v>龙城街道</v>
          </cell>
          <cell r="J1678" t="str">
            <v>西湾社区</v>
          </cell>
          <cell r="K1678" t="str">
            <v>本人/户主</v>
          </cell>
          <cell r="L1678" t="str">
            <v>2021、9</v>
          </cell>
          <cell r="M1678" t="str">
            <v>父亡母嫁</v>
          </cell>
          <cell r="N1678">
            <v>500</v>
          </cell>
        </row>
        <row r="1679">
          <cell r="H1679" t="str">
            <v>411323198401070013</v>
          </cell>
          <cell r="I1679" t="str">
            <v>龙城街道</v>
          </cell>
          <cell r="J1679" t="str">
            <v>西湾社区</v>
          </cell>
          <cell r="K1679" t="str">
            <v>本人/户主</v>
          </cell>
          <cell r="L1679" t="str">
            <v>2021、9</v>
          </cell>
          <cell r="M1679" t="str">
            <v>精神残疾</v>
          </cell>
          <cell r="N1679">
            <v>400</v>
          </cell>
        </row>
        <row r="1680">
          <cell r="H1680" t="str">
            <v>41292719671221001x</v>
          </cell>
          <cell r="I1680" t="str">
            <v>龙城街道</v>
          </cell>
          <cell r="J1680" t="str">
            <v>郑湾社区</v>
          </cell>
          <cell r="K1680" t="str">
            <v>本人/户主</v>
          </cell>
          <cell r="L1680" t="str">
            <v>2021、9</v>
          </cell>
          <cell r="M1680" t="str">
            <v>妻子患癌，花费巨大</v>
          </cell>
          <cell r="N1680">
            <v>400</v>
          </cell>
        </row>
        <row r="1681">
          <cell r="H1681" t="str">
            <v>411323198910201763</v>
          </cell>
          <cell r="I1681" t="str">
            <v>龙城街道</v>
          </cell>
          <cell r="J1681" t="str">
            <v>郑湾社区</v>
          </cell>
          <cell r="K1681" t="str">
            <v>本人/户主</v>
          </cell>
          <cell r="L1681" t="str">
            <v>2021、9</v>
          </cell>
          <cell r="M1681" t="str">
            <v>精神残疾</v>
          </cell>
          <cell r="N1681">
            <v>450</v>
          </cell>
        </row>
        <row r="1682">
          <cell r="H1682" t="str">
            <v>412927196208030028</v>
          </cell>
          <cell r="I1682" t="str">
            <v>龙城街道</v>
          </cell>
          <cell r="J1682" t="str">
            <v>郑湾社区</v>
          </cell>
          <cell r="K1682" t="str">
            <v>本人/户主</v>
          </cell>
          <cell r="L1682" t="str">
            <v>2021、9</v>
          </cell>
          <cell r="M1682" t="str">
            <v>脑梗塞</v>
          </cell>
          <cell r="N1682">
            <v>300</v>
          </cell>
        </row>
        <row r="1683">
          <cell r="H1683" t="str">
            <v>412927196811210023</v>
          </cell>
          <cell r="I1683" t="str">
            <v>龙城街道</v>
          </cell>
          <cell r="J1683" t="str">
            <v>郑湾社区</v>
          </cell>
          <cell r="K1683" t="str">
            <v>本人/户主</v>
          </cell>
          <cell r="L1683" t="str">
            <v>2021、9</v>
          </cell>
          <cell r="M1683" t="str">
            <v>糖尿病并发症</v>
          </cell>
          <cell r="N1683">
            <v>350</v>
          </cell>
        </row>
        <row r="1684">
          <cell r="H1684" t="str">
            <v>412927196601120011</v>
          </cell>
          <cell r="I1684" t="str">
            <v>龙城街道</v>
          </cell>
          <cell r="J1684" t="str">
            <v>郑湾社区</v>
          </cell>
          <cell r="K1684" t="str">
            <v>本人/户主</v>
          </cell>
          <cell r="L1684" t="str">
            <v>2021、9</v>
          </cell>
          <cell r="M1684" t="str">
            <v>脑梗塞</v>
          </cell>
          <cell r="N1684">
            <v>200</v>
          </cell>
        </row>
        <row r="1685">
          <cell r="H1685" t="str">
            <v>412927196401150021</v>
          </cell>
          <cell r="I1685" t="str">
            <v>龙城街道</v>
          </cell>
          <cell r="J1685" t="str">
            <v>郑湾社区</v>
          </cell>
          <cell r="K1685" t="str">
            <v>配偶</v>
          </cell>
          <cell r="L1685" t="str">
            <v>2021、9</v>
          </cell>
        </row>
        <row r="1685">
          <cell r="N1685">
            <v>200</v>
          </cell>
        </row>
        <row r="1686">
          <cell r="H1686" t="str">
            <v>411326201911080098</v>
          </cell>
          <cell r="I1686" t="str">
            <v>龙城街道</v>
          </cell>
          <cell r="J1686" t="str">
            <v>郑湾社区</v>
          </cell>
          <cell r="K1686" t="str">
            <v>本人/户主</v>
          </cell>
        </row>
        <row r="1686">
          <cell r="N1686">
            <v>380</v>
          </cell>
        </row>
        <row r="1687">
          <cell r="H1687" t="str">
            <v>412927196409150050</v>
          </cell>
          <cell r="I1687" t="str">
            <v>龙城街道</v>
          </cell>
          <cell r="J1687" t="str">
            <v>红旗社区</v>
          </cell>
          <cell r="K1687" t="str">
            <v>本人/户主</v>
          </cell>
          <cell r="L1687" t="str">
            <v>2021、9</v>
          </cell>
          <cell r="M1687" t="str">
            <v>失业、有病</v>
          </cell>
          <cell r="N1687">
            <v>290</v>
          </cell>
        </row>
        <row r="1688">
          <cell r="H1688" t="str">
            <v>41132620021127695X</v>
          </cell>
          <cell r="I1688" t="str">
            <v>龙城街道</v>
          </cell>
          <cell r="J1688" t="str">
            <v>红旗社区</v>
          </cell>
          <cell r="K1688" t="str">
            <v>子</v>
          </cell>
        </row>
        <row r="1688">
          <cell r="N1688">
            <v>290</v>
          </cell>
        </row>
        <row r="1689">
          <cell r="H1689" t="str">
            <v>412927197503043846</v>
          </cell>
          <cell r="I1689" t="str">
            <v>上集镇</v>
          </cell>
          <cell r="J1689" t="str">
            <v>朝阳社区</v>
          </cell>
          <cell r="K1689" t="str">
            <v>本人/户主</v>
          </cell>
          <cell r="L1689" t="str">
            <v>2021、9</v>
          </cell>
          <cell r="M1689" t="str">
            <v>丈夫患肝癌</v>
          </cell>
          <cell r="N1689">
            <v>210</v>
          </cell>
        </row>
        <row r="1690">
          <cell r="H1690" t="str">
            <v>42260119771203063x</v>
          </cell>
          <cell r="I1690" t="str">
            <v>上集镇</v>
          </cell>
          <cell r="J1690" t="str">
            <v>朝阳社区</v>
          </cell>
          <cell r="K1690" t="str">
            <v>配偶</v>
          </cell>
        </row>
        <row r="1690">
          <cell r="N1690">
            <v>210</v>
          </cell>
        </row>
        <row r="1691">
          <cell r="H1691" t="str">
            <v>41132620080618005x</v>
          </cell>
          <cell r="I1691" t="str">
            <v>上集镇</v>
          </cell>
          <cell r="J1691" t="str">
            <v>朝阳社区</v>
          </cell>
          <cell r="K1691" t="str">
            <v>子</v>
          </cell>
        </row>
        <row r="1691">
          <cell r="N1691">
            <v>220</v>
          </cell>
        </row>
        <row r="1692">
          <cell r="H1692" t="str">
            <v>412927197003251120</v>
          </cell>
          <cell r="I1692" t="str">
            <v>上集镇</v>
          </cell>
          <cell r="J1692" t="str">
            <v>商圣社区</v>
          </cell>
          <cell r="K1692" t="str">
            <v>本人/户主</v>
          </cell>
          <cell r="L1692" t="str">
            <v>2021、9</v>
          </cell>
          <cell r="M1692" t="str">
            <v>失业，俩孩上学</v>
          </cell>
          <cell r="N1692">
            <v>160</v>
          </cell>
        </row>
        <row r="1693">
          <cell r="H1693" t="str">
            <v>412927197404074495</v>
          </cell>
          <cell r="I1693" t="str">
            <v>上集镇</v>
          </cell>
          <cell r="J1693" t="str">
            <v>商圣社区</v>
          </cell>
          <cell r="K1693" t="str">
            <v>配偶</v>
          </cell>
        </row>
        <row r="1693">
          <cell r="N1693">
            <v>160</v>
          </cell>
        </row>
        <row r="1694">
          <cell r="H1694" t="str">
            <v>411326200101050028</v>
          </cell>
          <cell r="I1694" t="str">
            <v>上集镇</v>
          </cell>
          <cell r="J1694" t="str">
            <v>商圣社区</v>
          </cell>
          <cell r="K1694" t="str">
            <v>女</v>
          </cell>
        </row>
        <row r="1694">
          <cell r="N1694">
            <v>160</v>
          </cell>
        </row>
        <row r="1695">
          <cell r="H1695" t="str">
            <v>41132620031120008x</v>
          </cell>
          <cell r="I1695" t="str">
            <v>上集镇</v>
          </cell>
          <cell r="J1695" t="str">
            <v>商圣社区</v>
          </cell>
          <cell r="K1695" t="str">
            <v>次女</v>
          </cell>
        </row>
        <row r="1695">
          <cell r="N1695">
            <v>170</v>
          </cell>
        </row>
        <row r="1696">
          <cell r="H1696" t="str">
            <v>412927197205240059</v>
          </cell>
          <cell r="I1696" t="str">
            <v>商圣街道</v>
          </cell>
          <cell r="J1696" t="str">
            <v>顺风社区</v>
          </cell>
          <cell r="K1696" t="str">
            <v>本人/户主</v>
          </cell>
          <cell r="L1696" t="str">
            <v>2021、9</v>
          </cell>
          <cell r="M1696" t="str">
            <v>患胃癌</v>
          </cell>
          <cell r="N1696">
            <v>400</v>
          </cell>
        </row>
        <row r="1697">
          <cell r="H1697" t="str">
            <v>411323199412043410</v>
          </cell>
          <cell r="I1697" t="str">
            <v>龙城街道</v>
          </cell>
          <cell r="J1697" t="str">
            <v>红旗社区</v>
          </cell>
          <cell r="K1697" t="str">
            <v>本人/户主</v>
          </cell>
          <cell r="L1697" t="str">
            <v>2008、1</v>
          </cell>
          <cell r="M1697" t="str">
            <v>残疾、父母失业</v>
          </cell>
          <cell r="N1697">
            <v>440</v>
          </cell>
        </row>
        <row r="1698">
          <cell r="H1698" t="str">
            <v>412927197903233139</v>
          </cell>
          <cell r="I1698" t="str">
            <v>荆紫关镇</v>
          </cell>
          <cell r="J1698" t="str">
            <v>北街村</v>
          </cell>
          <cell r="K1698" t="str">
            <v>本人/户主</v>
          </cell>
          <cell r="L1698" t="str">
            <v>2021、10</v>
          </cell>
          <cell r="M1698" t="str">
            <v>有病、孩子上学</v>
          </cell>
          <cell r="N1698">
            <v>550</v>
          </cell>
        </row>
        <row r="1699">
          <cell r="H1699" t="str">
            <v>411326200307062112</v>
          </cell>
          <cell r="I1699" t="str">
            <v>荆紫关镇</v>
          </cell>
          <cell r="J1699" t="str">
            <v>北街村</v>
          </cell>
          <cell r="K1699" t="str">
            <v>子</v>
          </cell>
        </row>
        <row r="1700">
          <cell r="H1700" t="str">
            <v>412927197302010044</v>
          </cell>
          <cell r="I1700" t="str">
            <v>商圣街道</v>
          </cell>
          <cell r="J1700" t="str">
            <v>冬青社区</v>
          </cell>
          <cell r="K1700" t="str">
            <v>本人/户主</v>
          </cell>
          <cell r="L1700" t="str">
            <v>2021、10</v>
          </cell>
          <cell r="M1700" t="str">
            <v>夫妻俩有病</v>
          </cell>
          <cell r="N1700">
            <v>200</v>
          </cell>
        </row>
        <row r="1701">
          <cell r="H1701" t="str">
            <v>412927196706190032</v>
          </cell>
          <cell r="I1701" t="str">
            <v>商圣街道</v>
          </cell>
          <cell r="J1701" t="str">
            <v>冬青社区</v>
          </cell>
          <cell r="K1701" t="str">
            <v>配偶</v>
          </cell>
        </row>
        <row r="1701">
          <cell r="N1701">
            <v>200</v>
          </cell>
        </row>
        <row r="1702">
          <cell r="H1702" t="str">
            <v>411323200310210148</v>
          </cell>
          <cell r="I1702" t="str">
            <v>商圣街道</v>
          </cell>
          <cell r="J1702" t="str">
            <v>冬青社区</v>
          </cell>
          <cell r="K1702" t="str">
            <v>女</v>
          </cell>
        </row>
        <row r="1702">
          <cell r="N1702">
            <v>200</v>
          </cell>
        </row>
        <row r="1703">
          <cell r="H1703" t="str">
            <v>41132319930103006X</v>
          </cell>
          <cell r="I1703" t="str">
            <v>毛堂乡</v>
          </cell>
          <cell r="J1703" t="str">
            <v>曹庄村</v>
          </cell>
          <cell r="K1703" t="str">
            <v>本人/户主</v>
          </cell>
          <cell r="L1703" t="str">
            <v>2021、10</v>
          </cell>
          <cell r="M1703" t="str">
            <v>智力二级残疾</v>
          </cell>
          <cell r="N1703">
            <v>350</v>
          </cell>
        </row>
        <row r="1704">
          <cell r="H1704" t="str">
            <v>412927197311300027</v>
          </cell>
          <cell r="I1704" t="str">
            <v>龙城街道</v>
          </cell>
          <cell r="J1704" t="str">
            <v>郑湾社区</v>
          </cell>
          <cell r="K1704" t="str">
            <v>本人/户主</v>
          </cell>
          <cell r="L1704" t="str">
            <v>2021、10</v>
          </cell>
          <cell r="M1704" t="str">
            <v>精神残疾</v>
          </cell>
          <cell r="N1704">
            <v>550</v>
          </cell>
        </row>
        <row r="1705">
          <cell r="H1705" t="str">
            <v>412927195004053020</v>
          </cell>
          <cell r="I1705" t="str">
            <v>龙城街道</v>
          </cell>
          <cell r="J1705" t="str">
            <v>春风社区</v>
          </cell>
          <cell r="K1705" t="str">
            <v>本人/户主</v>
          </cell>
          <cell r="L1705" t="str">
            <v>2021、12</v>
          </cell>
          <cell r="M1705" t="str">
            <v>丧偶、有病</v>
          </cell>
          <cell r="N1705">
            <v>350</v>
          </cell>
        </row>
        <row r="1706">
          <cell r="H1706" t="str">
            <v>412927197010126352</v>
          </cell>
          <cell r="I1706" t="str">
            <v>厚坡镇</v>
          </cell>
          <cell r="J1706" t="str">
            <v>赵寨村</v>
          </cell>
          <cell r="K1706" t="str">
            <v>本人/户主</v>
          </cell>
          <cell r="L1706" t="str">
            <v>2021、12</v>
          </cell>
          <cell r="M1706" t="str">
            <v>伤残军人</v>
          </cell>
          <cell r="N1706">
            <v>300</v>
          </cell>
        </row>
        <row r="1707">
          <cell r="H1707" t="str">
            <v>412927197111290020</v>
          </cell>
          <cell r="I1707" t="str">
            <v>毛堂乡</v>
          </cell>
          <cell r="J1707" t="str">
            <v>闫家沟</v>
          </cell>
          <cell r="K1707" t="str">
            <v>本人/户主</v>
          </cell>
          <cell r="L1707" t="str">
            <v>2021、12</v>
          </cell>
          <cell r="M1707" t="str">
            <v>糖尿病并发症</v>
          </cell>
          <cell r="N1707">
            <v>350</v>
          </cell>
        </row>
        <row r="1708">
          <cell r="H1708" t="str">
            <v>412927196306180054</v>
          </cell>
          <cell r="I1708" t="str">
            <v>毛堂乡</v>
          </cell>
          <cell r="J1708" t="str">
            <v>老坟岗</v>
          </cell>
          <cell r="K1708" t="str">
            <v>本人/户主</v>
          </cell>
          <cell r="L1708" t="str">
            <v>2021、12</v>
          </cell>
          <cell r="M1708" t="str">
            <v>失业，妻有病</v>
          </cell>
          <cell r="N1708">
            <v>300</v>
          </cell>
        </row>
        <row r="1709">
          <cell r="H1709" t="str">
            <v>412927197206276379</v>
          </cell>
          <cell r="I1709" t="str">
            <v>厚坡镇</v>
          </cell>
          <cell r="J1709" t="str">
            <v>卢咀村</v>
          </cell>
          <cell r="K1709" t="str">
            <v>本人/户主</v>
          </cell>
          <cell r="L1709" t="str">
            <v>2021、12</v>
          </cell>
          <cell r="M1709" t="str">
            <v>兄弟俩残疾</v>
          </cell>
          <cell r="N1709">
            <v>300</v>
          </cell>
        </row>
        <row r="1710">
          <cell r="H1710" t="str">
            <v>412927197504186312</v>
          </cell>
          <cell r="I1710" t="str">
            <v>厚坡镇</v>
          </cell>
          <cell r="J1710" t="str">
            <v>卢咀村</v>
          </cell>
          <cell r="K1710" t="str">
            <v>兄弟</v>
          </cell>
        </row>
        <row r="1710">
          <cell r="N1710">
            <v>300</v>
          </cell>
        </row>
        <row r="1711">
          <cell r="H1711" t="str">
            <v>412927195710172684</v>
          </cell>
          <cell r="I1711" t="str">
            <v>商圣街道</v>
          </cell>
          <cell r="J1711" t="str">
            <v>幸福社区</v>
          </cell>
          <cell r="K1711" t="str">
            <v>本人/户主</v>
          </cell>
          <cell r="L1711" t="str">
            <v>2021、12</v>
          </cell>
          <cell r="M1711" t="str">
            <v>奶孙俩残疾</v>
          </cell>
          <cell r="N1711">
            <v>300</v>
          </cell>
        </row>
        <row r="1712">
          <cell r="H1712" t="str">
            <v>411326201505300067</v>
          </cell>
          <cell r="I1712" t="str">
            <v>商圣街道</v>
          </cell>
          <cell r="J1712" t="str">
            <v>幸福社区</v>
          </cell>
          <cell r="K1712" t="str">
            <v>孙女</v>
          </cell>
        </row>
        <row r="1712">
          <cell r="N1712">
            <v>300</v>
          </cell>
        </row>
        <row r="1713">
          <cell r="H1713" t="str">
            <v>412927197302022117</v>
          </cell>
          <cell r="I1713" t="str">
            <v>荆紫关镇</v>
          </cell>
          <cell r="J1713" t="str">
            <v>中街村</v>
          </cell>
          <cell r="K1713" t="str">
            <v>本人/户主</v>
          </cell>
          <cell r="L1713" t="str">
            <v>2021、12</v>
          </cell>
          <cell r="M1713" t="str">
            <v>患肝癌</v>
          </cell>
          <cell r="N1713">
            <v>500</v>
          </cell>
        </row>
        <row r="1714">
          <cell r="H1714" t="str">
            <v>411326201303130012</v>
          </cell>
          <cell r="I1714" t="str">
            <v>商圣街道</v>
          </cell>
          <cell r="J1714" t="str">
            <v>顺风社区</v>
          </cell>
          <cell r="K1714" t="str">
            <v>本人/户主</v>
          </cell>
          <cell r="L1714" t="str">
            <v>2022、1</v>
          </cell>
          <cell r="M1714" t="str">
            <v>父亲判刑，母无业</v>
          </cell>
          <cell r="N1714">
            <v>300</v>
          </cell>
        </row>
        <row r="1715">
          <cell r="H1715" t="str">
            <v>412927196608130044</v>
          </cell>
          <cell r="I1715" t="str">
            <v>商圣街道</v>
          </cell>
          <cell r="J1715" t="str">
            <v>顺风社区</v>
          </cell>
          <cell r="K1715" t="str">
            <v>本人/户主</v>
          </cell>
          <cell r="L1715" t="str">
            <v>2022、1</v>
          </cell>
          <cell r="M1715" t="str">
            <v>患乳腺癌</v>
          </cell>
          <cell r="N1715">
            <v>300</v>
          </cell>
        </row>
        <row r="1716">
          <cell r="H1716" t="str">
            <v>412927194512023843</v>
          </cell>
          <cell r="I1716" t="str">
            <v>龙城街道</v>
          </cell>
          <cell r="J1716" t="str">
            <v>上集社区</v>
          </cell>
          <cell r="K1716" t="str">
            <v>本人/户主</v>
          </cell>
          <cell r="L1716" t="str">
            <v>2022-03-01</v>
          </cell>
          <cell r="M1716" t="str">
            <v>年老、患心脏病</v>
          </cell>
          <cell r="N1716">
            <v>300</v>
          </cell>
        </row>
        <row r="1717">
          <cell r="H1717" t="str">
            <v>412927195206101123</v>
          </cell>
          <cell r="I1717" t="str">
            <v>龙城街道</v>
          </cell>
          <cell r="J1717" t="str">
            <v>上集社区</v>
          </cell>
          <cell r="K1717" t="str">
            <v>本人/户主</v>
          </cell>
          <cell r="L1717" t="str">
            <v>2022-03-01</v>
          </cell>
          <cell r="M1717" t="str">
            <v>年老、患股骨头坏死</v>
          </cell>
          <cell r="N1717">
            <v>400</v>
          </cell>
        </row>
        <row r="1718">
          <cell r="H1718" t="str">
            <v>411323197112081475</v>
          </cell>
          <cell r="I1718" t="str">
            <v>龙城街道</v>
          </cell>
          <cell r="J1718" t="str">
            <v>上集社区</v>
          </cell>
          <cell r="K1718" t="str">
            <v>本人/户主</v>
          </cell>
          <cell r="L1718" t="str">
            <v>2022-03-01</v>
          </cell>
          <cell r="M1718" t="str">
            <v>离异、患结肠炎</v>
          </cell>
          <cell r="N1718">
            <v>350</v>
          </cell>
        </row>
        <row r="1719">
          <cell r="H1719" t="str">
            <v>412927197911053824</v>
          </cell>
          <cell r="I1719" t="str">
            <v>龙城街道</v>
          </cell>
          <cell r="J1719" t="str">
            <v>上集社区</v>
          </cell>
          <cell r="K1719" t="str">
            <v>本人/户主</v>
          </cell>
          <cell r="L1719" t="str">
            <v>2022-03-01</v>
          </cell>
          <cell r="M1719" t="str">
            <v>丧偶、俩孩子上学</v>
          </cell>
          <cell r="N1719">
            <v>200</v>
          </cell>
        </row>
        <row r="1720">
          <cell r="H1720" t="str">
            <v>41132320060117006X</v>
          </cell>
          <cell r="I1720" t="str">
            <v>龙城街道</v>
          </cell>
          <cell r="J1720" t="str">
            <v>上集社区</v>
          </cell>
          <cell r="K1720" t="str">
            <v>女</v>
          </cell>
          <cell r="L1720" t="str">
            <v>2022-03-01</v>
          </cell>
        </row>
        <row r="1720">
          <cell r="N1720">
            <v>200</v>
          </cell>
        </row>
        <row r="1721">
          <cell r="H1721" t="str">
            <v>411326201203070024</v>
          </cell>
          <cell r="I1721" t="str">
            <v>龙城街道</v>
          </cell>
          <cell r="J1721" t="str">
            <v>上集社区</v>
          </cell>
          <cell r="K1721" t="str">
            <v>女</v>
          </cell>
          <cell r="L1721" t="str">
            <v>2022-03-01</v>
          </cell>
        </row>
        <row r="1721">
          <cell r="N1721">
            <v>200</v>
          </cell>
        </row>
        <row r="1722">
          <cell r="H1722" t="str">
            <v>412927194609305820</v>
          </cell>
          <cell r="I1722" t="str">
            <v>龙城街道</v>
          </cell>
          <cell r="J1722" t="str">
            <v>上集社区</v>
          </cell>
          <cell r="K1722" t="str">
            <v>本人/户主</v>
          </cell>
          <cell r="L1722" t="str">
            <v>2022-03-01</v>
          </cell>
          <cell r="M1722" t="str">
            <v>年老、患心脏病</v>
          </cell>
          <cell r="N1722">
            <v>400</v>
          </cell>
        </row>
        <row r="1723">
          <cell r="H1723" t="str">
            <v>411323197207112123</v>
          </cell>
          <cell r="I1723" t="str">
            <v>龙城街道</v>
          </cell>
          <cell r="J1723" t="str">
            <v>上集社区</v>
          </cell>
          <cell r="K1723" t="str">
            <v>本人/户主</v>
          </cell>
          <cell r="L1723" t="str">
            <v>2022-03-01</v>
          </cell>
          <cell r="M1723" t="str">
            <v>离异、患慢性粒细胞白血病</v>
          </cell>
          <cell r="N1723">
            <v>450</v>
          </cell>
        </row>
        <row r="1724">
          <cell r="H1724" t="str">
            <v>412927195308030012</v>
          </cell>
          <cell r="I1724" t="str">
            <v>龙城街道</v>
          </cell>
          <cell r="J1724" t="str">
            <v>郑湾社区</v>
          </cell>
          <cell r="K1724" t="str">
            <v>本人/户主</v>
          </cell>
          <cell r="L1724" t="str">
            <v>2022-03-01</v>
          </cell>
          <cell r="M1724" t="str">
            <v>中风</v>
          </cell>
          <cell r="N1724">
            <v>300</v>
          </cell>
        </row>
        <row r="1725">
          <cell r="H1725" t="str">
            <v>411323198807090014</v>
          </cell>
          <cell r="I1725" t="str">
            <v>龙城街道</v>
          </cell>
          <cell r="J1725" t="str">
            <v>郑湾社区</v>
          </cell>
          <cell r="K1725" t="str">
            <v>本人/户主</v>
          </cell>
          <cell r="L1725" t="str">
            <v>2022-03-01</v>
          </cell>
          <cell r="M1725" t="str">
            <v>患尘肺病</v>
          </cell>
          <cell r="N1725">
            <v>220</v>
          </cell>
        </row>
        <row r="1726">
          <cell r="H1726" t="str">
            <v>411326201312280266</v>
          </cell>
          <cell r="I1726" t="str">
            <v>龙城街道</v>
          </cell>
          <cell r="J1726" t="str">
            <v>郑湾社区</v>
          </cell>
          <cell r="K1726" t="str">
            <v>女</v>
          </cell>
          <cell r="L1726" t="str">
            <v>2022-03-01</v>
          </cell>
        </row>
        <row r="1726">
          <cell r="N1726">
            <v>220</v>
          </cell>
        </row>
        <row r="1727">
          <cell r="H1727" t="str">
            <v>41132620170920005X</v>
          </cell>
          <cell r="I1727" t="str">
            <v>龙城街道</v>
          </cell>
          <cell r="J1727" t="str">
            <v>郑湾社区</v>
          </cell>
          <cell r="K1727" t="str">
            <v>子</v>
          </cell>
          <cell r="L1727" t="str">
            <v>2022-03-01</v>
          </cell>
        </row>
        <row r="1727">
          <cell r="N1727">
            <v>210</v>
          </cell>
        </row>
        <row r="1728">
          <cell r="H1728" t="str">
            <v>411323200309140023</v>
          </cell>
          <cell r="I1728" t="str">
            <v>龙城街道</v>
          </cell>
          <cell r="J1728" t="str">
            <v>郑湾社区</v>
          </cell>
          <cell r="K1728" t="str">
            <v>女</v>
          </cell>
          <cell r="L1728" t="str">
            <v>2022-03-01</v>
          </cell>
        </row>
        <row r="1728">
          <cell r="N1728">
            <v>220</v>
          </cell>
        </row>
        <row r="1729">
          <cell r="H1729" t="str">
            <v>41132620130627007X</v>
          </cell>
          <cell r="I1729" t="str">
            <v>龙城街道</v>
          </cell>
          <cell r="J1729" t="str">
            <v>郑湾社区</v>
          </cell>
          <cell r="K1729" t="str">
            <v>子</v>
          </cell>
          <cell r="L1729" t="str">
            <v>2022-03-01</v>
          </cell>
        </row>
        <row r="1729">
          <cell r="N1729">
            <v>220</v>
          </cell>
        </row>
        <row r="1730">
          <cell r="H1730" t="str">
            <v>412927197811080083</v>
          </cell>
          <cell r="I1730" t="str">
            <v>龙城街道</v>
          </cell>
          <cell r="J1730" t="str">
            <v>郑湾社区</v>
          </cell>
          <cell r="K1730" t="str">
            <v>配偶</v>
          </cell>
          <cell r="L1730" t="str">
            <v>2022-03-01</v>
          </cell>
        </row>
        <row r="1730">
          <cell r="N1730">
            <v>210</v>
          </cell>
        </row>
        <row r="1731">
          <cell r="H1731" t="str">
            <v>412927196112280030</v>
          </cell>
          <cell r="I1731" t="str">
            <v>商圣街道</v>
          </cell>
          <cell r="J1731" t="str">
            <v>冬青社区</v>
          </cell>
          <cell r="K1731" t="str">
            <v>本人/户主</v>
          </cell>
          <cell r="L1731" t="str">
            <v>2017-06-03</v>
          </cell>
          <cell r="M1731" t="str">
            <v>失业</v>
          </cell>
          <cell r="N1731">
            <v>435</v>
          </cell>
        </row>
        <row r="1732">
          <cell r="H1732" t="str">
            <v>411326200703120118</v>
          </cell>
          <cell r="I1732" t="str">
            <v>商圣街道</v>
          </cell>
          <cell r="J1732" t="str">
            <v>顺风社区</v>
          </cell>
          <cell r="K1732" t="str">
            <v>本人/户主</v>
          </cell>
          <cell r="L1732" t="str">
            <v>2022-03-01</v>
          </cell>
          <cell r="M1732" t="str">
            <v>缺乏劳动力</v>
          </cell>
          <cell r="N1732">
            <v>275</v>
          </cell>
        </row>
        <row r="1733">
          <cell r="H1733" t="str">
            <v>411326200703120062</v>
          </cell>
          <cell r="I1733" t="str">
            <v>商圣街道</v>
          </cell>
          <cell r="J1733" t="str">
            <v>顺风社区</v>
          </cell>
          <cell r="K1733" t="str">
            <v>兄弟姐妹</v>
          </cell>
          <cell r="L1733" t="str">
            <v>2022-03-01</v>
          </cell>
        </row>
        <row r="1733">
          <cell r="N1733">
            <v>275</v>
          </cell>
        </row>
        <row r="1734">
          <cell r="H1734" t="str">
            <v>411323198509106399</v>
          </cell>
          <cell r="I1734" t="str">
            <v>厚坡镇</v>
          </cell>
          <cell r="J1734" t="str">
            <v>后街村</v>
          </cell>
          <cell r="K1734" t="str">
            <v>本人/户主</v>
          </cell>
          <cell r="L1734" t="str">
            <v>2022-03-01</v>
          </cell>
          <cell r="M1734" t="str">
            <v>患脑梗死</v>
          </cell>
          <cell r="N1734">
            <v>550</v>
          </cell>
        </row>
        <row r="1735">
          <cell r="H1735" t="str">
            <v>412926197903031530</v>
          </cell>
          <cell r="I1735" t="str">
            <v>上集镇</v>
          </cell>
          <cell r="J1735" t="str">
            <v>商圣社区一组</v>
          </cell>
          <cell r="K1735" t="str">
            <v>本人/户主</v>
          </cell>
          <cell r="L1735" t="str">
            <v>2022-04-01</v>
          </cell>
          <cell r="M1735" t="str">
            <v>疾病，患脑血栓</v>
          </cell>
          <cell r="N1735">
            <v>150</v>
          </cell>
        </row>
        <row r="1736">
          <cell r="H1736" t="str">
            <v>411323200404180015</v>
          </cell>
          <cell r="I1736" t="str">
            <v>上集镇</v>
          </cell>
          <cell r="J1736" t="str">
            <v>商圣社区一组</v>
          </cell>
          <cell r="K1736" t="str">
            <v>儿子</v>
          </cell>
          <cell r="L1736" t="str">
            <v>2022-04-01</v>
          </cell>
        </row>
        <row r="1736">
          <cell r="N1736">
            <v>150</v>
          </cell>
        </row>
        <row r="1737">
          <cell r="H1737" t="str">
            <v>411326201312140212</v>
          </cell>
          <cell r="I1737" t="str">
            <v>上集镇</v>
          </cell>
          <cell r="J1737" t="str">
            <v>商圣社区一组</v>
          </cell>
          <cell r="K1737" t="str">
            <v>次子</v>
          </cell>
          <cell r="L1737" t="str">
            <v>2022-04-01</v>
          </cell>
        </row>
        <row r="1737">
          <cell r="N1737">
            <v>150</v>
          </cell>
        </row>
        <row r="1738">
          <cell r="H1738" t="str">
            <v>412927196609235833</v>
          </cell>
          <cell r="I1738" t="str">
            <v>九重镇</v>
          </cell>
          <cell r="J1738" t="str">
            <v>武店村</v>
          </cell>
          <cell r="K1738" t="str">
            <v>本人/户主</v>
          </cell>
          <cell r="L1738" t="str">
            <v>2022-04-01</v>
          </cell>
          <cell r="M1738" t="str">
            <v>肾囊出血肝囊肿</v>
          </cell>
          <cell r="N1738">
            <v>300</v>
          </cell>
        </row>
        <row r="1739">
          <cell r="H1739" t="str">
            <v>412927196405200014</v>
          </cell>
          <cell r="I1739" t="str">
            <v>商圣街道</v>
          </cell>
          <cell r="J1739" t="str">
            <v>冬青社区</v>
          </cell>
          <cell r="K1739" t="str">
            <v>本人/户主</v>
          </cell>
          <cell r="L1739" t="str">
            <v>2022-04-01</v>
          </cell>
          <cell r="M1739" t="str">
            <v>年老残疾</v>
          </cell>
          <cell r="N1739">
            <v>500</v>
          </cell>
        </row>
        <row r="1740">
          <cell r="H1740" t="str">
            <v>412927197805310022</v>
          </cell>
          <cell r="I1740" t="str">
            <v>龙城街道</v>
          </cell>
          <cell r="J1740" t="str">
            <v>郑湾社区</v>
          </cell>
          <cell r="K1740" t="str">
            <v>本人/户主</v>
          </cell>
          <cell r="L1740" t="str">
            <v>2022-05-01</v>
          </cell>
          <cell r="M1740" t="str">
            <v>母子残疾</v>
          </cell>
          <cell r="N1740">
            <v>320</v>
          </cell>
        </row>
        <row r="1741">
          <cell r="H1741" t="str">
            <v>411323199911130017</v>
          </cell>
          <cell r="I1741" t="str">
            <v>龙城街道</v>
          </cell>
          <cell r="J1741" t="str">
            <v>郑湾社区</v>
          </cell>
          <cell r="K1741" t="str">
            <v>儿子</v>
          </cell>
          <cell r="L1741" t="str">
            <v>2022-05-01</v>
          </cell>
          <cell r="M1741" t="str">
            <v>母子残疾</v>
          </cell>
          <cell r="N1741">
            <v>320</v>
          </cell>
        </row>
        <row r="1742">
          <cell r="H1742" t="str">
            <v>411326201903200125</v>
          </cell>
          <cell r="I1742" t="str">
            <v>龙城街道</v>
          </cell>
          <cell r="J1742" t="str">
            <v>上集社区</v>
          </cell>
          <cell r="K1742" t="str">
            <v>本人/户主</v>
          </cell>
          <cell r="L1742" t="str">
            <v>2022-05-01</v>
          </cell>
          <cell r="M1742" t="str">
            <v>进行性脊肌萎缩症</v>
          </cell>
          <cell r="N1742">
            <v>500</v>
          </cell>
        </row>
        <row r="1743">
          <cell r="H1743" t="str">
            <v>412927194208270022</v>
          </cell>
          <cell r="I1743" t="str">
            <v>商圣街道</v>
          </cell>
          <cell r="J1743" t="str">
            <v>狮子路社区</v>
          </cell>
          <cell r="K1743" t="str">
            <v>本人/户主</v>
          </cell>
          <cell r="L1743" t="str">
            <v>2022-05-01</v>
          </cell>
          <cell r="M1743" t="str">
            <v>糖尿病</v>
          </cell>
          <cell r="N1743">
            <v>410</v>
          </cell>
        </row>
        <row r="1744">
          <cell r="H1744" t="str">
            <v>412927197007156745</v>
          </cell>
          <cell r="I1744" t="str">
            <v>商圣街道</v>
          </cell>
          <cell r="J1744" t="str">
            <v>顺风社区</v>
          </cell>
          <cell r="K1744" t="str">
            <v>本人/户主</v>
          </cell>
          <cell r="L1744" t="str">
            <v>2022-05-01</v>
          </cell>
          <cell r="M1744" t="str">
            <v>丈夫死亡，脑梗塞</v>
          </cell>
          <cell r="N1744">
            <v>410</v>
          </cell>
        </row>
        <row r="1745">
          <cell r="H1745" t="str">
            <v>412927197005170017</v>
          </cell>
          <cell r="I1745" t="str">
            <v>商圣街道</v>
          </cell>
          <cell r="J1745" t="str">
            <v>顺风社区</v>
          </cell>
          <cell r="K1745" t="str">
            <v>本人/户主</v>
          </cell>
          <cell r="L1745" t="str">
            <v>2022-05-01</v>
          </cell>
          <cell r="M1745" t="str">
            <v>丧偶，母亲患脑梗塞</v>
          </cell>
          <cell r="N1745">
            <v>430</v>
          </cell>
        </row>
        <row r="1746">
          <cell r="H1746" t="str">
            <v>411326201307150125</v>
          </cell>
          <cell r="I1746" t="str">
            <v>商圣街道</v>
          </cell>
          <cell r="J1746" t="str">
            <v>顺风社区</v>
          </cell>
          <cell r="K1746" t="str">
            <v>本人/户主</v>
          </cell>
          <cell r="L1746" t="str">
            <v>2022-05-01</v>
          </cell>
          <cell r="M1746" t="str">
            <v>聋哑残疾二级，母亲羊癫疯</v>
          </cell>
          <cell r="N1746">
            <v>420</v>
          </cell>
        </row>
        <row r="1747">
          <cell r="H1747" t="str">
            <v>412925197701134850</v>
          </cell>
          <cell r="I1747" t="str">
            <v>商圣街道</v>
          </cell>
          <cell r="J1747" t="str">
            <v>顺风社区</v>
          </cell>
          <cell r="K1747" t="str">
            <v>本人/户主</v>
          </cell>
          <cell r="L1747" t="str">
            <v>2022-05-01</v>
          </cell>
          <cell r="M1747" t="str">
            <v>丧偶，孩子上大学</v>
          </cell>
          <cell r="N1747">
            <v>190</v>
          </cell>
        </row>
        <row r="1748">
          <cell r="H1748" t="str">
            <v>411323200412040020</v>
          </cell>
          <cell r="I1748" t="str">
            <v>商圣街道</v>
          </cell>
          <cell r="J1748" t="str">
            <v>顺风社区</v>
          </cell>
          <cell r="K1748" t="str">
            <v>长女</v>
          </cell>
          <cell r="L1748" t="str">
            <v>2022-05-01</v>
          </cell>
        </row>
        <row r="1748">
          <cell r="N1748">
            <v>190</v>
          </cell>
        </row>
        <row r="1749">
          <cell r="H1749" t="str">
            <v>411326201008084412</v>
          </cell>
          <cell r="I1749" t="str">
            <v>商圣街道</v>
          </cell>
          <cell r="J1749" t="str">
            <v>顺风社区</v>
          </cell>
          <cell r="K1749" t="str">
            <v>长子</v>
          </cell>
          <cell r="L1749" t="str">
            <v>2022-05-01</v>
          </cell>
        </row>
        <row r="1749">
          <cell r="N1749">
            <v>190</v>
          </cell>
        </row>
        <row r="1750">
          <cell r="H1750" t="str">
            <v>411323198207150167</v>
          </cell>
          <cell r="I1750" t="str">
            <v>商圣街道</v>
          </cell>
          <cell r="J1750" t="str">
            <v>顺风社区</v>
          </cell>
          <cell r="K1750" t="str">
            <v>本人/户主</v>
          </cell>
          <cell r="L1750" t="str">
            <v>2022-05-01</v>
          </cell>
          <cell r="M1750" t="str">
            <v>本人有病，孩子上学</v>
          </cell>
          <cell r="N1750">
            <v>147.5</v>
          </cell>
        </row>
        <row r="1751">
          <cell r="H1751" t="str">
            <v>411323198003023019</v>
          </cell>
          <cell r="I1751" t="str">
            <v>商圣街道</v>
          </cell>
          <cell r="J1751" t="str">
            <v>顺风社区</v>
          </cell>
          <cell r="K1751" t="str">
            <v>配偶</v>
          </cell>
          <cell r="L1751" t="str">
            <v>2022-05-01</v>
          </cell>
        </row>
        <row r="1751">
          <cell r="N1751">
            <v>147.5</v>
          </cell>
        </row>
        <row r="1752">
          <cell r="H1752" t="str">
            <v>411323200607210034</v>
          </cell>
          <cell r="I1752" t="str">
            <v>商圣街道</v>
          </cell>
          <cell r="J1752" t="str">
            <v>顺风社区</v>
          </cell>
          <cell r="K1752" t="str">
            <v>长子</v>
          </cell>
          <cell r="L1752" t="str">
            <v>2022-05-01</v>
          </cell>
        </row>
        <row r="1752">
          <cell r="N1752">
            <v>147.5</v>
          </cell>
        </row>
        <row r="1753">
          <cell r="H1753" t="str">
            <v>411326200906270036</v>
          </cell>
          <cell r="I1753" t="str">
            <v>商圣街道</v>
          </cell>
          <cell r="J1753" t="str">
            <v>顺风社区</v>
          </cell>
          <cell r="K1753" t="str">
            <v>次子</v>
          </cell>
          <cell r="L1753" t="str">
            <v>2022-05-01</v>
          </cell>
        </row>
        <row r="1753">
          <cell r="N1753">
            <v>147.5</v>
          </cell>
        </row>
        <row r="1754">
          <cell r="H1754" t="str">
            <v>412927197503232620</v>
          </cell>
          <cell r="I1754" t="str">
            <v>商圣街道</v>
          </cell>
          <cell r="J1754" t="str">
            <v>顺风社区</v>
          </cell>
          <cell r="K1754" t="str">
            <v>本人/户主</v>
          </cell>
          <cell r="L1754" t="str">
            <v>2022-05-01</v>
          </cell>
        </row>
        <row r="1754">
          <cell r="N1754">
            <v>190</v>
          </cell>
        </row>
        <row r="1755">
          <cell r="H1755" t="str">
            <v>411326200903016956</v>
          </cell>
          <cell r="I1755" t="str">
            <v>商圣街道</v>
          </cell>
          <cell r="J1755" t="str">
            <v>顺风社区</v>
          </cell>
          <cell r="K1755" t="str">
            <v>长子</v>
          </cell>
          <cell r="L1755" t="str">
            <v>2022-05-01</v>
          </cell>
        </row>
        <row r="1755">
          <cell r="N1755">
            <v>190</v>
          </cell>
        </row>
        <row r="1756">
          <cell r="H1756" t="str">
            <v>411326201801200175</v>
          </cell>
          <cell r="I1756" t="str">
            <v>商圣街道</v>
          </cell>
          <cell r="J1756" t="str">
            <v>顺风社区</v>
          </cell>
          <cell r="K1756" t="str">
            <v>次子</v>
          </cell>
          <cell r="L1756" t="str">
            <v>2022-05-01</v>
          </cell>
        </row>
        <row r="1756">
          <cell r="N1756">
            <v>180</v>
          </cell>
        </row>
        <row r="1757">
          <cell r="H1757" t="str">
            <v>412927194706270025</v>
          </cell>
          <cell r="I1757" t="str">
            <v>商圣街道</v>
          </cell>
          <cell r="J1757" t="str">
            <v>冬青社区</v>
          </cell>
          <cell r="K1757" t="str">
            <v>本人/户主</v>
          </cell>
          <cell r="L1757" t="str">
            <v>2022-05-01</v>
          </cell>
          <cell r="M1757" t="str">
            <v>年老有病</v>
          </cell>
          <cell r="N1757">
            <v>360</v>
          </cell>
        </row>
        <row r="1758">
          <cell r="H1758" t="str">
            <v>412927195411290023</v>
          </cell>
          <cell r="I1758" t="str">
            <v>商圣街道</v>
          </cell>
          <cell r="J1758" t="str">
            <v>冬青社区</v>
          </cell>
          <cell r="K1758" t="str">
            <v>本人/户主</v>
          </cell>
          <cell r="L1758" t="str">
            <v>2022-05-01</v>
          </cell>
          <cell r="M1758" t="str">
            <v>丈夫患癌死亡，本人糖尿病</v>
          </cell>
          <cell r="N1758">
            <v>430</v>
          </cell>
        </row>
        <row r="1759">
          <cell r="H1759" t="str">
            <v>411323197401120119</v>
          </cell>
          <cell r="I1759" t="str">
            <v>商圣街道</v>
          </cell>
          <cell r="J1759" t="str">
            <v>冬青社区</v>
          </cell>
          <cell r="K1759" t="str">
            <v>本人/户主</v>
          </cell>
          <cell r="L1759" t="str">
            <v>2022-05-01</v>
          </cell>
          <cell r="M1759" t="str">
            <v>本人脑出血，孩子上大学</v>
          </cell>
          <cell r="N1759">
            <v>500</v>
          </cell>
        </row>
        <row r="1760">
          <cell r="H1760" t="str">
            <v>41132319841006001X</v>
          </cell>
          <cell r="I1760" t="str">
            <v>西簧乡</v>
          </cell>
          <cell r="J1760" t="str">
            <v>兴合村</v>
          </cell>
          <cell r="K1760" t="str">
            <v>本人/户主</v>
          </cell>
          <cell r="L1760" t="str">
            <v>2022-05-01</v>
          </cell>
          <cell r="M1760" t="str">
            <v>精神病</v>
          </cell>
          <cell r="N1760">
            <v>480</v>
          </cell>
        </row>
        <row r="1761">
          <cell r="H1761" t="str">
            <v>411323198508010010</v>
          </cell>
          <cell r="I1761" t="str">
            <v>商圣街道</v>
          </cell>
          <cell r="J1761" t="str">
            <v>冬青社区</v>
          </cell>
          <cell r="K1761" t="str">
            <v>本人/户主</v>
          </cell>
          <cell r="L1761" t="str">
            <v>2022-05-01</v>
          </cell>
          <cell r="M1761" t="str">
            <v>心脏手术，花费很大</v>
          </cell>
          <cell r="N1761">
            <v>138</v>
          </cell>
        </row>
        <row r="1762">
          <cell r="H1762" t="str">
            <v>411323198405216921</v>
          </cell>
          <cell r="I1762" t="str">
            <v>商圣街道</v>
          </cell>
          <cell r="J1762" t="str">
            <v>冬青社区</v>
          </cell>
          <cell r="K1762" t="str">
            <v>配偶</v>
          </cell>
          <cell r="L1762" t="str">
            <v>2022-05-01</v>
          </cell>
        </row>
        <row r="1762">
          <cell r="N1762">
            <v>138</v>
          </cell>
        </row>
        <row r="1763">
          <cell r="H1763" t="str">
            <v>411326200902180033</v>
          </cell>
          <cell r="I1763" t="str">
            <v>商圣街道</v>
          </cell>
          <cell r="J1763" t="str">
            <v>冬青社区</v>
          </cell>
          <cell r="K1763" t="str">
            <v>长子</v>
          </cell>
          <cell r="L1763" t="str">
            <v>2022-05-01</v>
          </cell>
        </row>
        <row r="1763">
          <cell r="N1763">
            <v>138</v>
          </cell>
        </row>
        <row r="1764">
          <cell r="H1764" t="str">
            <v>411326201107030022</v>
          </cell>
          <cell r="I1764" t="str">
            <v>商圣街道</v>
          </cell>
          <cell r="J1764" t="str">
            <v>冬青社区</v>
          </cell>
          <cell r="K1764" t="str">
            <v>次子</v>
          </cell>
          <cell r="L1764" t="str">
            <v>2022-05-01</v>
          </cell>
        </row>
        <row r="1764">
          <cell r="N1764">
            <v>138</v>
          </cell>
        </row>
        <row r="1765">
          <cell r="H1765" t="str">
            <v>411326201506300085</v>
          </cell>
          <cell r="I1765" t="str">
            <v>商圣街道</v>
          </cell>
          <cell r="J1765" t="str">
            <v>冬青社区</v>
          </cell>
          <cell r="K1765" t="str">
            <v>长女</v>
          </cell>
          <cell r="L1765" t="str">
            <v>2022-05-01</v>
          </cell>
        </row>
        <row r="1765">
          <cell r="N1765">
            <v>138</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1120"/>
  <sheetViews>
    <sheetView tabSelected="1" topLeftCell="B1" workbookViewId="0">
      <selection activeCell="P1112" sqref="P1111:P1112"/>
    </sheetView>
  </sheetViews>
  <sheetFormatPr defaultColWidth="9" defaultRowHeight="13.5"/>
  <cols>
    <col min="3" max="3" width="19.375" customWidth="1"/>
    <col min="4" max="4" width="13.625" customWidth="1"/>
    <col min="5" max="5" width="13.75" customWidth="1"/>
    <col min="6" max="6" width="14.125" customWidth="1"/>
    <col min="7" max="7" width="10.875" customWidth="1"/>
    <col min="8" max="8" width="12.5" customWidth="1"/>
    <col min="9" max="9" width="11" customWidth="1"/>
    <col min="10" max="10" width="14.25" customWidth="1"/>
    <col min="11" max="11" width="13.5" customWidth="1"/>
    <col min="12" max="12" width="17.25" customWidth="1"/>
    <col min="13" max="13" width="24" customWidth="1"/>
  </cols>
  <sheetData>
    <row r="1" ht="27" spans="1:13">
      <c r="A1" s="99" t="s">
        <v>0</v>
      </c>
      <c r="B1" s="99"/>
      <c r="C1" s="43"/>
      <c r="D1" s="100"/>
      <c r="E1" s="99"/>
      <c r="F1" s="99"/>
      <c r="G1" s="99"/>
      <c r="H1" s="99"/>
      <c r="I1" s="99"/>
      <c r="J1" s="99"/>
      <c r="K1" s="99"/>
      <c r="L1" s="99"/>
      <c r="M1" s="103"/>
    </row>
    <row r="2" ht="28.5" hidden="1" spans="1:13">
      <c r="A2" s="4" t="s">
        <v>1</v>
      </c>
      <c r="B2" s="5" t="s">
        <v>2</v>
      </c>
      <c r="C2" s="10" t="s">
        <v>3</v>
      </c>
      <c r="D2" s="11" t="s">
        <v>4</v>
      </c>
      <c r="E2" s="7" t="s">
        <v>5</v>
      </c>
      <c r="F2" s="4" t="s">
        <v>6</v>
      </c>
      <c r="G2" s="8" t="s">
        <v>7</v>
      </c>
      <c r="H2" s="8" t="s">
        <v>8</v>
      </c>
      <c r="I2" s="5" t="s">
        <v>9</v>
      </c>
      <c r="J2" s="24" t="s">
        <v>10</v>
      </c>
      <c r="K2" s="24" t="s">
        <v>11</v>
      </c>
      <c r="L2" s="24" t="s">
        <v>12</v>
      </c>
      <c r="M2" s="27" t="s">
        <v>13</v>
      </c>
    </row>
    <row r="3" ht="14.25" spans="1:13">
      <c r="A3" s="9">
        <v>340</v>
      </c>
      <c r="B3" s="9" t="s">
        <v>14</v>
      </c>
      <c r="C3" s="10" t="s">
        <v>15</v>
      </c>
      <c r="D3" s="11" t="str">
        <f>VLOOKUP(C:C,[1]Sheet1!$C$1:$D$65536,2,0)</f>
        <v>4113261603</v>
      </c>
      <c r="E3" s="9">
        <v>2</v>
      </c>
      <c r="F3" s="9">
        <v>2</v>
      </c>
      <c r="G3" s="12">
        <v>620</v>
      </c>
      <c r="H3" s="22" t="s">
        <v>16</v>
      </c>
      <c r="I3" s="14" t="s">
        <v>17</v>
      </c>
      <c r="J3" s="25" t="s">
        <v>18</v>
      </c>
      <c r="K3" s="26" t="s">
        <v>19</v>
      </c>
      <c r="L3" s="12">
        <v>15539996556</v>
      </c>
      <c r="M3" s="27" t="str">
        <f>VLOOKUP(C:C,[4]Sheet1!$B:$C,2,0)</f>
        <v>6214672590008850909</v>
      </c>
    </row>
    <row r="4" ht="14.25" spans="1:13">
      <c r="A4" s="9">
        <v>388</v>
      </c>
      <c r="B4" s="9" t="s">
        <v>20</v>
      </c>
      <c r="C4" s="10" t="s">
        <v>21</v>
      </c>
      <c r="D4" s="11" t="str">
        <f>VLOOKUP(C:C,[1]Sheet1!$C$1:$D$65536,2,0)</f>
        <v>4113261603</v>
      </c>
      <c r="E4" s="9">
        <v>2</v>
      </c>
      <c r="F4" s="9">
        <v>1</v>
      </c>
      <c r="G4" s="12">
        <v>520</v>
      </c>
      <c r="H4" s="22" t="s">
        <v>16</v>
      </c>
      <c r="I4" s="14" t="s">
        <v>17</v>
      </c>
      <c r="J4" s="25" t="s">
        <v>18</v>
      </c>
      <c r="K4" s="26" t="s">
        <v>19</v>
      </c>
      <c r="L4" s="12">
        <v>13693874131</v>
      </c>
      <c r="M4" s="27" t="str">
        <f>VLOOKUP(C:C,[4]Sheet1!$B:$C,2,0)</f>
        <v>6214672590008849919</v>
      </c>
    </row>
    <row r="5" ht="14.25" spans="1:13">
      <c r="A5" s="9">
        <v>876</v>
      </c>
      <c r="B5" s="9" t="s">
        <v>22</v>
      </c>
      <c r="C5" s="10" t="s">
        <v>23</v>
      </c>
      <c r="D5" s="11" t="str">
        <f>VLOOKUP(C:C,[1]Sheet1!$C$1:$D$65536,2,0)</f>
        <v>4113261603</v>
      </c>
      <c r="E5" s="9">
        <v>1</v>
      </c>
      <c r="F5" s="9">
        <v>1</v>
      </c>
      <c r="G5" s="21">
        <v>520</v>
      </c>
      <c r="H5" s="22" t="s">
        <v>16</v>
      </c>
      <c r="I5" s="14" t="s">
        <v>17</v>
      </c>
      <c r="J5" s="25" t="s">
        <v>18</v>
      </c>
      <c r="K5" s="26" t="s">
        <v>24</v>
      </c>
      <c r="L5" s="12">
        <v>17136175188</v>
      </c>
      <c r="M5" s="27" t="str">
        <f>VLOOKUP(C:C,[4]Sheet1!$B:$C,2,0)</f>
        <v>623059486700964125</v>
      </c>
    </row>
    <row r="6" ht="14.25" spans="1:13">
      <c r="A6" s="9">
        <v>1668</v>
      </c>
      <c r="B6" s="9" t="s">
        <v>25</v>
      </c>
      <c r="C6" s="10" t="s">
        <v>26</v>
      </c>
      <c r="D6" s="11" t="str">
        <f>VLOOKUP(C:C,[1]Sheet1!$C$1:$D$65536,2,0)</f>
        <v>4113261603</v>
      </c>
      <c r="E6" s="9">
        <v>4</v>
      </c>
      <c r="F6" s="9">
        <v>4</v>
      </c>
      <c r="G6" s="12">
        <v>650</v>
      </c>
      <c r="H6" s="22" t="s">
        <v>16</v>
      </c>
      <c r="I6" s="14" t="s">
        <v>17</v>
      </c>
      <c r="J6" s="25" t="s">
        <v>18</v>
      </c>
      <c r="K6" s="26" t="s">
        <v>27</v>
      </c>
      <c r="L6" s="12">
        <v>13462577878</v>
      </c>
      <c r="M6" s="27" t="str">
        <f>VLOOKUP(C:C,[4]Sheet1!$B:$C,2,0)</f>
        <v>6217211714002333990</v>
      </c>
    </row>
    <row r="7" ht="14.25" spans="1:13">
      <c r="A7" s="9">
        <v>2457</v>
      </c>
      <c r="B7" s="9" t="s">
        <v>28</v>
      </c>
      <c r="C7" s="10" t="s">
        <v>29</v>
      </c>
      <c r="D7" s="11" t="str">
        <f>VLOOKUP(C:C,[1]Sheet1!$C$1:$D$65536,2,0)</f>
        <v>4113261603</v>
      </c>
      <c r="E7" s="9">
        <v>1</v>
      </c>
      <c r="F7" s="9">
        <v>1</v>
      </c>
      <c r="G7" s="12">
        <v>425</v>
      </c>
      <c r="H7" s="22" t="s">
        <v>16</v>
      </c>
      <c r="I7" s="14" t="s">
        <v>17</v>
      </c>
      <c r="J7" s="25" t="s">
        <v>18</v>
      </c>
      <c r="K7" s="26" t="s">
        <v>30</v>
      </c>
      <c r="L7" s="12">
        <v>13409289662</v>
      </c>
      <c r="M7" s="27" t="str">
        <f>VLOOKUP(C:C,[4]Sheet1!$B:$C,2,0)</f>
        <v>6214672590006226169</v>
      </c>
    </row>
    <row r="8" ht="14.25" spans="1:13">
      <c r="A8" s="9">
        <v>3342</v>
      </c>
      <c r="B8" s="9" t="s">
        <v>31</v>
      </c>
      <c r="C8" s="10" t="s">
        <v>32</v>
      </c>
      <c r="D8" s="11" t="str">
        <f>VLOOKUP(C:C,[1]Sheet1!$C$1:$D$65536,2,0)</f>
        <v>4113261603</v>
      </c>
      <c r="E8" s="9">
        <v>5</v>
      </c>
      <c r="F8" s="20">
        <v>3</v>
      </c>
      <c r="G8" s="21">
        <v>540</v>
      </c>
      <c r="H8" s="22" t="s">
        <v>16</v>
      </c>
      <c r="I8" s="14" t="s">
        <v>17</v>
      </c>
      <c r="J8" s="25" t="s">
        <v>18</v>
      </c>
      <c r="K8" s="26" t="s">
        <v>33</v>
      </c>
      <c r="L8" s="12">
        <v>15537773578</v>
      </c>
      <c r="M8" s="27" t="str">
        <f>VLOOKUP(C:C,[4]Sheet1!$B:$C,2,0)</f>
        <v>623059486702955386</v>
      </c>
    </row>
    <row r="9" ht="14.25" spans="1:13">
      <c r="A9" s="12">
        <v>3425</v>
      </c>
      <c r="B9" s="12" t="s">
        <v>34</v>
      </c>
      <c r="C9" s="10" t="s">
        <v>35</v>
      </c>
      <c r="D9" s="11" t="str">
        <f>VLOOKUP(C:C,[1]Sheet1!$C$1:$D$65536,2,0)</f>
        <v>4113261603</v>
      </c>
      <c r="E9" s="12">
        <v>2</v>
      </c>
      <c r="F9" s="12">
        <v>1</v>
      </c>
      <c r="G9" s="12">
        <v>375</v>
      </c>
      <c r="H9" s="22" t="s">
        <v>16</v>
      </c>
      <c r="I9" s="14" t="s">
        <v>17</v>
      </c>
      <c r="J9" s="25" t="s">
        <v>18</v>
      </c>
      <c r="K9" s="12" t="s">
        <v>19</v>
      </c>
      <c r="L9" s="12">
        <v>15290373566</v>
      </c>
      <c r="M9" s="27" t="str">
        <f>VLOOKUP(C:C,[4]Sheet1!$B:$C,2,0)</f>
        <v>6214672590008850743</v>
      </c>
    </row>
    <row r="10" ht="14.25" spans="1:13">
      <c r="A10" s="9">
        <v>3722</v>
      </c>
      <c r="B10" s="9" t="s">
        <v>36</v>
      </c>
      <c r="C10" s="10" t="s">
        <v>37</v>
      </c>
      <c r="D10" s="11" t="str">
        <f>VLOOKUP(C:C,[1]Sheet1!$C$1:$D$65536,2,0)</f>
        <v>4113261603</v>
      </c>
      <c r="E10" s="9">
        <v>4</v>
      </c>
      <c r="F10" s="9">
        <v>3</v>
      </c>
      <c r="G10" s="12">
        <v>585</v>
      </c>
      <c r="H10" s="22" t="s">
        <v>16</v>
      </c>
      <c r="I10" s="14" t="s">
        <v>17</v>
      </c>
      <c r="J10" s="25" t="s">
        <v>18</v>
      </c>
      <c r="K10" s="26" t="s">
        <v>19</v>
      </c>
      <c r="L10" s="12">
        <v>15938483069</v>
      </c>
      <c r="M10" s="27" t="str">
        <f>VLOOKUP(C:C,[4]Sheet1!$B:$C,2,0)</f>
        <v>6214672590008849729</v>
      </c>
    </row>
    <row r="11" ht="14.25" spans="1:13">
      <c r="A11" s="9">
        <v>4004</v>
      </c>
      <c r="B11" s="9" t="s">
        <v>38</v>
      </c>
      <c r="C11" s="10" t="s">
        <v>39</v>
      </c>
      <c r="D11" s="11" t="str">
        <f>VLOOKUP(C:C,[1]Sheet1!$C$1:$D$65536,2,0)</f>
        <v>4113261603</v>
      </c>
      <c r="E11" s="9">
        <v>3</v>
      </c>
      <c r="F11" s="9">
        <v>1</v>
      </c>
      <c r="G11" s="12">
        <v>455</v>
      </c>
      <c r="H11" s="22" t="s">
        <v>16</v>
      </c>
      <c r="I11" s="14" t="s">
        <v>17</v>
      </c>
      <c r="J11" s="25" t="s">
        <v>18</v>
      </c>
      <c r="K11" s="26" t="s">
        <v>40</v>
      </c>
      <c r="L11" s="12">
        <v>15188467368</v>
      </c>
      <c r="M11" s="27" t="str">
        <f>VLOOKUP(C:C,[4]Sheet1!$B:$C,2,0)</f>
        <v>623059486701748147</v>
      </c>
    </row>
    <row r="12" ht="14.25" spans="1:13">
      <c r="A12" s="9">
        <v>4084</v>
      </c>
      <c r="B12" s="9" t="s">
        <v>41</v>
      </c>
      <c r="C12" s="10" t="s">
        <v>42</v>
      </c>
      <c r="D12" s="11" t="str">
        <f>VLOOKUP(C:C,[1]Sheet1!$C$1:$D$65536,2,0)</f>
        <v>4113261603</v>
      </c>
      <c r="E12" s="9">
        <v>3</v>
      </c>
      <c r="F12" s="9">
        <v>2</v>
      </c>
      <c r="G12" s="12">
        <v>590</v>
      </c>
      <c r="H12" s="22" t="s">
        <v>16</v>
      </c>
      <c r="I12" s="14" t="s">
        <v>17</v>
      </c>
      <c r="J12" s="25" t="s">
        <v>18</v>
      </c>
      <c r="K12" s="26" t="s">
        <v>33</v>
      </c>
      <c r="L12" s="12">
        <v>13782031456</v>
      </c>
      <c r="M12" s="27" t="str">
        <f>VLOOKUP(C:C,[4]Sheet1!$B:$C,2,0)</f>
        <v>6214672590008848721</v>
      </c>
    </row>
    <row r="13" ht="14.25" spans="1:13">
      <c r="A13" s="9">
        <v>4489</v>
      </c>
      <c r="B13" s="9" t="s">
        <v>43</v>
      </c>
      <c r="C13" s="10" t="s">
        <v>44</v>
      </c>
      <c r="D13" s="11" t="str">
        <f>VLOOKUP(C:C,[1]Sheet1!$C$1:$D$65536,2,0)</f>
        <v>4113261603</v>
      </c>
      <c r="E13" s="9">
        <v>1</v>
      </c>
      <c r="F13" s="9">
        <v>1</v>
      </c>
      <c r="G13" s="12">
        <v>435</v>
      </c>
      <c r="H13" s="22" t="s">
        <v>16</v>
      </c>
      <c r="I13" s="14" t="s">
        <v>17</v>
      </c>
      <c r="J13" s="25" t="s">
        <v>18</v>
      </c>
      <c r="K13" s="26" t="s">
        <v>45</v>
      </c>
      <c r="L13" s="12">
        <v>18338292676</v>
      </c>
      <c r="M13" s="27" t="str">
        <f>VLOOKUP(C:C,[4]Sheet1!$B:$C,2,0)</f>
        <v>6214672590008847822</v>
      </c>
    </row>
    <row r="14" ht="14.25" spans="1:13">
      <c r="A14" s="9">
        <v>6212</v>
      </c>
      <c r="B14" s="9" t="s">
        <v>46</v>
      </c>
      <c r="C14" s="10" t="s">
        <v>47</v>
      </c>
      <c r="D14" s="11" t="str">
        <f>VLOOKUP(C:C,[1]Sheet1!$C$1:$D$65536,2,0)</f>
        <v>4113261603</v>
      </c>
      <c r="E14" s="9">
        <v>2</v>
      </c>
      <c r="F14" s="9">
        <v>2</v>
      </c>
      <c r="G14" s="12">
        <v>450</v>
      </c>
      <c r="H14" s="22" t="s">
        <v>16</v>
      </c>
      <c r="I14" s="14" t="s">
        <v>17</v>
      </c>
      <c r="J14" s="25" t="s">
        <v>18</v>
      </c>
      <c r="K14" s="26" t="s">
        <v>45</v>
      </c>
      <c r="L14" s="12">
        <v>13409270333</v>
      </c>
      <c r="M14" s="27" t="str">
        <f>VLOOKUP(C:C,[4]Sheet1!$B:$C,2,0)</f>
        <v>623059486702374125</v>
      </c>
    </row>
    <row r="15" ht="14.25" spans="1:13">
      <c r="A15" s="12">
        <v>6253</v>
      </c>
      <c r="B15" s="12" t="s">
        <v>48</v>
      </c>
      <c r="C15" s="10" t="s">
        <v>49</v>
      </c>
      <c r="D15" s="11" t="str">
        <f>VLOOKUP(C:C,[1]Sheet1!$C$1:$D$65536,2,0)</f>
        <v>4113261603</v>
      </c>
      <c r="E15" s="12">
        <v>4</v>
      </c>
      <c r="F15" s="12">
        <v>1</v>
      </c>
      <c r="G15" s="12">
        <v>375</v>
      </c>
      <c r="H15" s="22" t="s">
        <v>16</v>
      </c>
      <c r="I15" s="14" t="s">
        <v>17</v>
      </c>
      <c r="J15" s="25" t="s">
        <v>18</v>
      </c>
      <c r="K15" s="12" t="s">
        <v>50</v>
      </c>
      <c r="L15" s="12">
        <v>13613993175</v>
      </c>
      <c r="M15" s="27" t="str">
        <f>VLOOKUP(C:C,[4]Sheet1!$B:$C,2,0)</f>
        <v>6214672590006252850</v>
      </c>
    </row>
    <row r="16" ht="14.25" spans="1:13">
      <c r="A16" s="9">
        <v>6609</v>
      </c>
      <c r="B16" s="9" t="s">
        <v>51</v>
      </c>
      <c r="C16" s="10" t="s">
        <v>52</v>
      </c>
      <c r="D16" s="11" t="str">
        <f>VLOOKUP(C:C,[1]Sheet1!$C$1:$D$65536,2,0)</f>
        <v>4113261603</v>
      </c>
      <c r="E16" s="9">
        <v>4</v>
      </c>
      <c r="F16" s="9">
        <v>3</v>
      </c>
      <c r="G16" s="12">
        <v>560</v>
      </c>
      <c r="H16" s="22" t="s">
        <v>16</v>
      </c>
      <c r="I16" s="14" t="s">
        <v>17</v>
      </c>
      <c r="J16" s="25" t="s">
        <v>18</v>
      </c>
      <c r="K16" s="26" t="s">
        <v>53</v>
      </c>
      <c r="L16" s="12">
        <v>15225607984</v>
      </c>
      <c r="M16" s="27" t="str">
        <f>VLOOKUP(C:C,[4]Sheet1!$B:$C,2,0)</f>
        <v>623059486702856980</v>
      </c>
    </row>
    <row r="17" ht="14.25" spans="1:13">
      <c r="A17" s="9">
        <v>6741</v>
      </c>
      <c r="B17" s="9" t="s">
        <v>54</v>
      </c>
      <c r="C17" s="10" t="s">
        <v>55</v>
      </c>
      <c r="D17" s="11" t="str">
        <f>VLOOKUP(C:C,[1]Sheet1!$C$1:$D$65536,2,0)</f>
        <v>4113261603</v>
      </c>
      <c r="E17" s="9">
        <v>3</v>
      </c>
      <c r="F17" s="9">
        <v>2</v>
      </c>
      <c r="G17" s="12">
        <v>550</v>
      </c>
      <c r="H17" s="22" t="s">
        <v>16</v>
      </c>
      <c r="I17" s="14" t="s">
        <v>17</v>
      </c>
      <c r="J17" s="25" t="s">
        <v>18</v>
      </c>
      <c r="K17" s="26" t="s">
        <v>53</v>
      </c>
      <c r="L17" s="12">
        <v>13643995070</v>
      </c>
      <c r="M17" s="27" t="str">
        <f>VLOOKUP(C:C,[4]Sheet1!$B:$C,2,0)</f>
        <v>623059486702506072</v>
      </c>
    </row>
    <row r="18" ht="14.25" spans="1:13">
      <c r="A18" s="9">
        <v>7048</v>
      </c>
      <c r="B18" s="9" t="s">
        <v>56</v>
      </c>
      <c r="C18" s="10" t="s">
        <v>57</v>
      </c>
      <c r="D18" s="11" t="str">
        <f>VLOOKUP(C:C,[1]Sheet1!$C$1:$D$65536,2,0)</f>
        <v>4113261603</v>
      </c>
      <c r="E18" s="9">
        <v>2</v>
      </c>
      <c r="F18" s="9">
        <v>2</v>
      </c>
      <c r="G18" s="12">
        <v>620</v>
      </c>
      <c r="H18" s="22" t="s">
        <v>16</v>
      </c>
      <c r="I18" s="14" t="s">
        <v>17</v>
      </c>
      <c r="J18" s="25" t="s">
        <v>18</v>
      </c>
      <c r="K18" s="26" t="s">
        <v>58</v>
      </c>
      <c r="L18" s="12">
        <v>15538753410</v>
      </c>
      <c r="M18" s="27" t="str">
        <f>VLOOKUP(C:C,[4]Sheet1!$B:$C,2,0)</f>
        <v>623059486702579913</v>
      </c>
    </row>
    <row r="19" ht="14.25" spans="1:13">
      <c r="A19" s="9">
        <v>7051</v>
      </c>
      <c r="B19" s="9" t="s">
        <v>59</v>
      </c>
      <c r="C19" s="10" t="s">
        <v>60</v>
      </c>
      <c r="D19" s="11" t="str">
        <f>VLOOKUP(C:C,[1]Sheet1!$C$1:$D$65536,2,0)</f>
        <v>4113261603</v>
      </c>
      <c r="E19" s="9">
        <v>1</v>
      </c>
      <c r="F19" s="9">
        <v>1</v>
      </c>
      <c r="G19" s="12">
        <v>430</v>
      </c>
      <c r="H19" s="22" t="s">
        <v>16</v>
      </c>
      <c r="I19" s="14" t="s">
        <v>17</v>
      </c>
      <c r="J19" s="25" t="s">
        <v>18</v>
      </c>
      <c r="K19" s="26" t="s">
        <v>33</v>
      </c>
      <c r="L19" s="12">
        <v>15937722452</v>
      </c>
      <c r="M19" s="27" t="str">
        <f>VLOOKUP(C:C,[4]Sheet1!$B:$C,2,0)</f>
        <v>6217211714003121238</v>
      </c>
    </row>
    <row r="20" ht="14.25" spans="1:13">
      <c r="A20" s="12">
        <v>7219</v>
      </c>
      <c r="B20" s="12" t="s">
        <v>61</v>
      </c>
      <c r="C20" s="10" t="s">
        <v>62</v>
      </c>
      <c r="D20" s="11" t="s">
        <v>63</v>
      </c>
      <c r="E20" s="12">
        <v>1</v>
      </c>
      <c r="F20" s="12">
        <v>1</v>
      </c>
      <c r="G20" s="12">
        <v>350</v>
      </c>
      <c r="H20" s="22" t="s">
        <v>16</v>
      </c>
      <c r="I20" s="14" t="s">
        <v>17</v>
      </c>
      <c r="J20" s="25" t="s">
        <v>18</v>
      </c>
      <c r="K20" s="12" t="s">
        <v>64</v>
      </c>
      <c r="L20" s="12">
        <v>15637710675</v>
      </c>
      <c r="M20" s="27" t="str">
        <f>VLOOKUP(C:C,[4]Sheet1!$B:$C,2,0)</f>
        <v>6214672590008826917</v>
      </c>
    </row>
    <row r="21" ht="14.25" spans="1:13">
      <c r="A21" s="9">
        <v>7343</v>
      </c>
      <c r="B21" s="9" t="s">
        <v>65</v>
      </c>
      <c r="C21" s="136" t="s">
        <v>66</v>
      </c>
      <c r="D21" s="11">
        <v>4113261603</v>
      </c>
      <c r="E21" s="9">
        <v>1</v>
      </c>
      <c r="F21" s="9">
        <v>1</v>
      </c>
      <c r="G21" s="12">
        <v>500</v>
      </c>
      <c r="H21" s="22" t="s">
        <v>16</v>
      </c>
      <c r="I21" s="14" t="s">
        <v>17</v>
      </c>
      <c r="J21" s="25" t="s">
        <v>18</v>
      </c>
      <c r="K21" s="26" t="s">
        <v>67</v>
      </c>
      <c r="L21" s="12">
        <v>15838796546</v>
      </c>
      <c r="M21" s="27" t="str">
        <f>VLOOKUP(C:C,[4]Sheet1!$B:$C,2,0)</f>
        <v>6228230975969954060</v>
      </c>
    </row>
    <row r="22" ht="14.25" spans="1:13">
      <c r="A22" s="9">
        <v>7429</v>
      </c>
      <c r="B22" s="9" t="s">
        <v>68</v>
      </c>
      <c r="C22" s="10" t="s">
        <v>69</v>
      </c>
      <c r="D22" s="11" t="str">
        <f>VLOOKUP(C:C,[1]Sheet1!$C$1:$D$65536,2,0)</f>
        <v>4113261603</v>
      </c>
      <c r="E22" s="9">
        <v>3</v>
      </c>
      <c r="F22" s="9">
        <v>3</v>
      </c>
      <c r="G22" s="12">
        <v>570</v>
      </c>
      <c r="H22" s="22" t="s">
        <v>16</v>
      </c>
      <c r="I22" s="14" t="s">
        <v>17</v>
      </c>
      <c r="J22" s="25" t="s">
        <v>18</v>
      </c>
      <c r="K22" s="26" t="s">
        <v>70</v>
      </c>
      <c r="L22" s="12">
        <v>15138626658</v>
      </c>
      <c r="M22" s="27" t="str">
        <f>VLOOKUP(C:C,[4]Sheet1!$B:$C,2,0)</f>
        <v>623059486701741332</v>
      </c>
    </row>
    <row r="23" ht="14.25" spans="1:13">
      <c r="A23" s="12">
        <v>7600</v>
      </c>
      <c r="B23" s="12" t="s">
        <v>71</v>
      </c>
      <c r="C23" s="136" t="s">
        <v>72</v>
      </c>
      <c r="D23" s="11" t="str">
        <f>VLOOKUP(C:C,[1]Sheet1!$C$1:$D$65536,2,0)</f>
        <v>4113261603</v>
      </c>
      <c r="E23" s="12">
        <v>3</v>
      </c>
      <c r="F23" s="12">
        <v>1</v>
      </c>
      <c r="G23" s="12">
        <v>415</v>
      </c>
      <c r="H23" s="22" t="s">
        <v>16</v>
      </c>
      <c r="I23" s="14" t="s">
        <v>17</v>
      </c>
      <c r="J23" s="25" t="s">
        <v>18</v>
      </c>
      <c r="K23" s="12" t="s">
        <v>73</v>
      </c>
      <c r="L23" s="12">
        <v>13523667691</v>
      </c>
      <c r="M23" s="27" t="str">
        <f>VLOOKUP(C:C,[4]Sheet1!$B:$C,2,0)</f>
        <v>623059486701748626</v>
      </c>
    </row>
    <row r="24" ht="14.25" spans="1:13">
      <c r="A24" s="12">
        <v>7697</v>
      </c>
      <c r="B24" s="12" t="s">
        <v>74</v>
      </c>
      <c r="C24" s="136" t="s">
        <v>75</v>
      </c>
      <c r="D24" s="11" t="str">
        <f>VLOOKUP(C:C,[1]Sheet1!$C$1:$D$65536,2,0)</f>
        <v>4113261603</v>
      </c>
      <c r="E24" s="12">
        <v>1</v>
      </c>
      <c r="F24" s="12">
        <v>1</v>
      </c>
      <c r="G24" s="12">
        <v>375</v>
      </c>
      <c r="H24" s="22" t="s">
        <v>16</v>
      </c>
      <c r="I24" s="14" t="s">
        <v>17</v>
      </c>
      <c r="J24" s="25" t="s">
        <v>18</v>
      </c>
      <c r="K24" s="12" t="s">
        <v>76</v>
      </c>
      <c r="L24" s="12">
        <v>15136689159</v>
      </c>
      <c r="M24" s="27" t="str">
        <f>VLOOKUP(C:C,[4]Sheet1!$B:$C,2,0)</f>
        <v>6214672590008848002</v>
      </c>
    </row>
    <row r="25" ht="14.25" spans="1:13">
      <c r="A25" s="12">
        <v>7698</v>
      </c>
      <c r="B25" s="12" t="s">
        <v>77</v>
      </c>
      <c r="C25" s="136" t="s">
        <v>78</v>
      </c>
      <c r="D25" s="11" t="str">
        <f>VLOOKUP(C:C,[1]Sheet1!$C$1:$D$65536,2,0)</f>
        <v>4113261603</v>
      </c>
      <c r="E25" s="12">
        <v>4</v>
      </c>
      <c r="F25" s="12">
        <v>4</v>
      </c>
      <c r="G25" s="12">
        <v>620</v>
      </c>
      <c r="H25" s="22" t="s">
        <v>16</v>
      </c>
      <c r="I25" s="14" t="s">
        <v>17</v>
      </c>
      <c r="J25" s="25" t="s">
        <v>18</v>
      </c>
      <c r="K25" s="12" t="s">
        <v>73</v>
      </c>
      <c r="L25" s="12">
        <v>13569207049</v>
      </c>
      <c r="M25" s="27" t="str">
        <f>VLOOKUP(C:C,[4]Sheet1!$B:$C,2,0)</f>
        <v>6214672590008825604</v>
      </c>
    </row>
    <row r="26" ht="14.25" spans="1:13">
      <c r="A26" s="12">
        <v>7736</v>
      </c>
      <c r="B26" s="12" t="s">
        <v>79</v>
      </c>
      <c r="C26" s="10" t="s">
        <v>80</v>
      </c>
      <c r="D26" s="11" t="str">
        <f>VLOOKUP(C:C,[1]Sheet1!$C$1:$D$65536,2,0)</f>
        <v>4113261603</v>
      </c>
      <c r="E26" s="12">
        <v>4</v>
      </c>
      <c r="F26" s="12">
        <v>1</v>
      </c>
      <c r="G26" s="12">
        <v>355</v>
      </c>
      <c r="H26" s="22" t="s">
        <v>16</v>
      </c>
      <c r="I26" s="14" t="s">
        <v>17</v>
      </c>
      <c r="J26" s="25" t="s">
        <v>81</v>
      </c>
      <c r="K26" s="12" t="s">
        <v>50</v>
      </c>
      <c r="L26" s="12">
        <v>13781787825</v>
      </c>
      <c r="M26" s="27" t="str">
        <f>VLOOKUP(C:C,[4]Sheet1!$B:$C,2,0)</f>
        <v>6217211714002332109</v>
      </c>
    </row>
    <row r="27" ht="14.25" spans="1:13">
      <c r="A27" s="12">
        <v>7737</v>
      </c>
      <c r="B27" s="12" t="s">
        <v>82</v>
      </c>
      <c r="C27" s="10" t="s">
        <v>83</v>
      </c>
      <c r="D27" s="11" t="str">
        <f>VLOOKUP(C:C,[1]Sheet1!$C$1:$D$65536,2,0)</f>
        <v>4113261603</v>
      </c>
      <c r="E27" s="12">
        <v>5</v>
      </c>
      <c r="F27" s="12">
        <v>2</v>
      </c>
      <c r="G27" s="12">
        <v>550</v>
      </c>
      <c r="H27" s="22" t="s">
        <v>16</v>
      </c>
      <c r="I27" s="14" t="s">
        <v>17</v>
      </c>
      <c r="J27" s="25" t="s">
        <v>81</v>
      </c>
      <c r="K27" s="12" t="s">
        <v>84</v>
      </c>
      <c r="L27" s="12">
        <v>13781797183</v>
      </c>
      <c r="M27" s="27" t="str">
        <f>VLOOKUP(C:C,[4]Sheet1!$B:$C,2,0)</f>
        <v>623059486701723611</v>
      </c>
    </row>
    <row r="28" ht="14.25" spans="1:13">
      <c r="A28" s="12">
        <v>7937</v>
      </c>
      <c r="B28" s="12" t="s">
        <v>85</v>
      </c>
      <c r="C28" s="10" t="s">
        <v>86</v>
      </c>
      <c r="D28" s="11" t="str">
        <f>VLOOKUP(C:C,[1]Sheet1!$C$1:$D$65536,2,0)</f>
        <v>4113261603</v>
      </c>
      <c r="E28" s="12">
        <v>1</v>
      </c>
      <c r="F28" s="12">
        <v>1</v>
      </c>
      <c r="G28" s="12">
        <v>410</v>
      </c>
      <c r="H28" s="22" t="s">
        <v>16</v>
      </c>
      <c r="I28" s="14" t="s">
        <v>17</v>
      </c>
      <c r="J28" s="25" t="s">
        <v>87</v>
      </c>
      <c r="K28" s="12" t="s">
        <v>88</v>
      </c>
      <c r="L28" s="12">
        <v>13673893745</v>
      </c>
      <c r="M28" s="27" t="str">
        <f>VLOOKUP(C:C,[4]Sheet1!$B:$C,2,0)</f>
        <v>6217211714002181977</v>
      </c>
    </row>
    <row r="29" ht="14.25" spans="1:13">
      <c r="A29" s="12">
        <v>7938</v>
      </c>
      <c r="B29" s="12" t="s">
        <v>89</v>
      </c>
      <c r="C29" s="10" t="s">
        <v>90</v>
      </c>
      <c r="D29" s="11" t="str">
        <f>VLOOKUP(C:C,[1]Sheet1!$C$1:$D$65536,2,0)</f>
        <v>4113261603</v>
      </c>
      <c r="E29" s="12">
        <v>3</v>
      </c>
      <c r="F29" s="12">
        <v>3</v>
      </c>
      <c r="G29" s="12">
        <v>590</v>
      </c>
      <c r="H29" s="22" t="s">
        <v>16</v>
      </c>
      <c r="I29" s="14" t="s">
        <v>17</v>
      </c>
      <c r="J29" s="25" t="s">
        <v>87</v>
      </c>
      <c r="K29" s="12" t="s">
        <v>91</v>
      </c>
      <c r="L29" s="12">
        <v>15188467368</v>
      </c>
      <c r="M29" s="27" t="str">
        <f>VLOOKUP(C:C,[4]Sheet1!$B:$C,2,0)</f>
        <v>6214672590009052042</v>
      </c>
    </row>
    <row r="30" ht="14.25" spans="1:13">
      <c r="A30" s="9">
        <v>7939</v>
      </c>
      <c r="B30" s="12" t="s">
        <v>92</v>
      </c>
      <c r="C30" s="10" t="s">
        <v>93</v>
      </c>
      <c r="D30" s="11" t="str">
        <f>VLOOKUP(C:C,[1]Sheet1!$C$1:$D$65536,2,0)</f>
        <v>4113261603</v>
      </c>
      <c r="E30" s="12">
        <v>3</v>
      </c>
      <c r="F30" s="12">
        <v>1</v>
      </c>
      <c r="G30" s="12">
        <v>400</v>
      </c>
      <c r="H30" s="22" t="s">
        <v>16</v>
      </c>
      <c r="I30" s="14" t="s">
        <v>17</v>
      </c>
      <c r="J30" s="25" t="s">
        <v>87</v>
      </c>
      <c r="K30" s="12" t="s">
        <v>50</v>
      </c>
      <c r="L30" s="12">
        <v>13462627171</v>
      </c>
      <c r="M30" s="27" t="str">
        <f>VLOOKUP(C:C,[4]Sheet1!$B:$C,2,0)</f>
        <v>6214672590006169237</v>
      </c>
    </row>
    <row r="31" ht="14.25" spans="1:13">
      <c r="A31" s="12">
        <v>8120</v>
      </c>
      <c r="B31" s="12" t="s">
        <v>94</v>
      </c>
      <c r="C31" s="136" t="s">
        <v>95</v>
      </c>
      <c r="D31" s="11" t="str">
        <f>VLOOKUP(C:C,[1]Sheet1!$C$1:$D$65536,2,0)</f>
        <v>4113261603</v>
      </c>
      <c r="E31" s="12">
        <v>2</v>
      </c>
      <c r="F31" s="12">
        <v>2</v>
      </c>
      <c r="G31" s="12">
        <v>500</v>
      </c>
      <c r="H31" s="22" t="s">
        <v>16</v>
      </c>
      <c r="I31" s="14" t="s">
        <v>17</v>
      </c>
      <c r="J31" s="25" t="s">
        <v>96</v>
      </c>
      <c r="K31" s="12" t="s">
        <v>97</v>
      </c>
      <c r="L31" s="12">
        <v>13598298815</v>
      </c>
      <c r="M31" s="27" t="str">
        <f>VLOOKUP(C:C,[4]Sheet1!$B:$C,2,0)</f>
        <v>6217211714002505555</v>
      </c>
    </row>
    <row r="32" ht="14.25" spans="1:13">
      <c r="A32" s="12">
        <v>8121</v>
      </c>
      <c r="B32" s="12" t="s">
        <v>98</v>
      </c>
      <c r="C32" s="136" t="s">
        <v>99</v>
      </c>
      <c r="D32" s="11" t="str">
        <f>VLOOKUP(C:C,[1]Sheet1!$C$1:$D$65536,2,0)</f>
        <v>4113261603</v>
      </c>
      <c r="E32" s="12">
        <v>1</v>
      </c>
      <c r="F32" s="12">
        <v>1</v>
      </c>
      <c r="G32" s="12">
        <v>230</v>
      </c>
      <c r="H32" s="22" t="s">
        <v>16</v>
      </c>
      <c r="I32" s="14" t="s">
        <v>17</v>
      </c>
      <c r="J32" s="25" t="s">
        <v>96</v>
      </c>
      <c r="K32" s="12" t="s">
        <v>76</v>
      </c>
      <c r="L32" s="12">
        <v>15649360285</v>
      </c>
      <c r="M32" s="27" t="str">
        <f>VLOOKUP(C:C,[4]Sheet1!$B:$C,2,0)</f>
        <v>6214672590008848176</v>
      </c>
    </row>
    <row r="33" ht="14.25" spans="1:13">
      <c r="A33" s="12">
        <v>8147</v>
      </c>
      <c r="B33" s="9" t="s">
        <v>100</v>
      </c>
      <c r="C33" s="10" t="s">
        <v>101</v>
      </c>
      <c r="D33" s="11" t="str">
        <f>VLOOKUP(C:C,[1]Sheet1!$C$1:$D$65536,2,0)</f>
        <v>4113261603</v>
      </c>
      <c r="E33" s="9">
        <v>4</v>
      </c>
      <c r="F33" s="9">
        <v>1</v>
      </c>
      <c r="G33" s="12">
        <v>380</v>
      </c>
      <c r="H33" s="22" t="s">
        <v>16</v>
      </c>
      <c r="I33" s="14" t="s">
        <v>17</v>
      </c>
      <c r="J33" s="25" t="s">
        <v>96</v>
      </c>
      <c r="K33" s="26" t="s">
        <v>102</v>
      </c>
      <c r="L33" s="12">
        <v>15237796609</v>
      </c>
      <c r="M33" s="27" t="str">
        <f>VLOOKUP(C:C,[4]Sheet1!$B:$C,2,0)</f>
        <v>6217211714002317381</v>
      </c>
    </row>
    <row r="34" ht="14.25" spans="1:13">
      <c r="A34" s="12">
        <v>8148</v>
      </c>
      <c r="B34" s="12" t="s">
        <v>103</v>
      </c>
      <c r="C34" s="136" t="s">
        <v>104</v>
      </c>
      <c r="D34" s="11" t="str">
        <f>VLOOKUP(C:C,[1]Sheet1!$C$1:$D$65536,2,0)</f>
        <v>4113261603</v>
      </c>
      <c r="E34" s="12">
        <v>1</v>
      </c>
      <c r="F34" s="12">
        <v>1</v>
      </c>
      <c r="G34" s="12">
        <v>450</v>
      </c>
      <c r="H34" s="22" t="s">
        <v>16</v>
      </c>
      <c r="I34" s="14" t="s">
        <v>17</v>
      </c>
      <c r="J34" s="25" t="s">
        <v>105</v>
      </c>
      <c r="K34" s="12" t="s">
        <v>106</v>
      </c>
      <c r="L34" s="12">
        <v>17613771670</v>
      </c>
      <c r="M34" s="27" t="str">
        <f>VLOOKUP(C:C,[4]Sheet1!$B:$C,2,0)</f>
        <v>6217568000142540291</v>
      </c>
    </row>
    <row r="35" ht="14.25" spans="1:13">
      <c r="A35" s="12">
        <v>8191</v>
      </c>
      <c r="B35" s="12" t="s">
        <v>107</v>
      </c>
      <c r="C35" s="10" t="s">
        <v>108</v>
      </c>
      <c r="D35" s="11" t="s">
        <v>63</v>
      </c>
      <c r="E35" s="12">
        <v>3</v>
      </c>
      <c r="F35" s="12">
        <v>2</v>
      </c>
      <c r="G35" s="12">
        <v>550</v>
      </c>
      <c r="H35" s="22" t="s">
        <v>16</v>
      </c>
      <c r="I35" s="14" t="s">
        <v>17</v>
      </c>
      <c r="J35" s="25" t="s">
        <v>96</v>
      </c>
      <c r="K35" s="12" t="s">
        <v>109</v>
      </c>
      <c r="L35" s="12">
        <v>18338371218</v>
      </c>
      <c r="M35" s="27" t="str">
        <f>VLOOKUP(C:C,[4]Sheet1!$B:$C,2,0)</f>
        <v>623059486701747735</v>
      </c>
    </row>
    <row r="36" ht="14.25" spans="1:13">
      <c r="A36" s="12">
        <v>8238</v>
      </c>
      <c r="B36" s="12" t="s">
        <v>110</v>
      </c>
      <c r="C36" s="10" t="s">
        <v>111</v>
      </c>
      <c r="D36" s="11" t="s">
        <v>63</v>
      </c>
      <c r="E36" s="9">
        <v>1</v>
      </c>
      <c r="F36" s="9">
        <v>1</v>
      </c>
      <c r="G36" s="101">
        <v>300</v>
      </c>
      <c r="H36" s="22" t="s">
        <v>16</v>
      </c>
      <c r="I36" s="14" t="s">
        <v>17</v>
      </c>
      <c r="J36" s="104" t="s">
        <v>112</v>
      </c>
      <c r="K36" s="26" t="s">
        <v>113</v>
      </c>
      <c r="L36" s="12">
        <v>18238146703</v>
      </c>
      <c r="M36" s="27" t="str">
        <f>VLOOKUP(C:C,[4]Sheet1!$B:$C,2,0)</f>
        <v>623059486702793977</v>
      </c>
    </row>
    <row r="37" ht="14.25" spans="1:13">
      <c r="A37" s="102">
        <v>8305</v>
      </c>
      <c r="B37" s="12" t="s">
        <v>114</v>
      </c>
      <c r="C37" s="136" t="s">
        <v>115</v>
      </c>
      <c r="D37" s="11">
        <v>4113261603</v>
      </c>
      <c r="E37" s="9">
        <v>3</v>
      </c>
      <c r="F37" s="9">
        <v>3</v>
      </c>
      <c r="G37" s="101">
        <v>620</v>
      </c>
      <c r="H37" s="22" t="s">
        <v>16</v>
      </c>
      <c r="I37" s="14" t="s">
        <v>17</v>
      </c>
      <c r="J37" s="104" t="s">
        <v>116</v>
      </c>
      <c r="K37" s="26" t="s">
        <v>117</v>
      </c>
      <c r="L37" s="12">
        <v>13782113341</v>
      </c>
      <c r="M37" s="27" t="str">
        <f>VLOOKUP(C:C,[4]Sheet1!$B:$C,2,0)</f>
        <v>6217211714002334402</v>
      </c>
    </row>
    <row r="38" ht="14.25" spans="1:13">
      <c r="A38" s="102">
        <v>8372</v>
      </c>
      <c r="B38" s="12" t="s">
        <v>118</v>
      </c>
      <c r="C38" s="136" t="s">
        <v>119</v>
      </c>
      <c r="D38" s="11">
        <v>4113261603</v>
      </c>
      <c r="E38" s="9">
        <v>3</v>
      </c>
      <c r="F38" s="9">
        <v>1</v>
      </c>
      <c r="G38" s="101">
        <v>510</v>
      </c>
      <c r="H38" s="22" t="s">
        <v>16</v>
      </c>
      <c r="I38" s="14" t="s">
        <v>17</v>
      </c>
      <c r="J38" s="104" t="s">
        <v>120</v>
      </c>
      <c r="K38" s="26" t="s">
        <v>121</v>
      </c>
      <c r="L38" s="12">
        <v>15938841149</v>
      </c>
      <c r="M38" s="27" t="str">
        <f>VLOOKUP(C:C,[4]Sheet1!$B:$C,2,0)</f>
        <v>6214672590006233371</v>
      </c>
    </row>
    <row r="39" ht="14.25" spans="1:13">
      <c r="A39" s="102">
        <v>8359</v>
      </c>
      <c r="B39" s="12" t="s">
        <v>122</v>
      </c>
      <c r="C39" s="136" t="s">
        <v>123</v>
      </c>
      <c r="D39" s="11">
        <v>4113261603</v>
      </c>
      <c r="E39" s="9">
        <v>1</v>
      </c>
      <c r="F39" s="9">
        <v>1</v>
      </c>
      <c r="G39" s="101">
        <v>530</v>
      </c>
      <c r="H39" s="22" t="s">
        <v>16</v>
      </c>
      <c r="I39" s="14" t="s">
        <v>17</v>
      </c>
      <c r="J39" s="104" t="s">
        <v>124</v>
      </c>
      <c r="K39" s="26" t="s">
        <v>125</v>
      </c>
      <c r="L39" s="12">
        <v>17527761191</v>
      </c>
      <c r="M39" s="27" t="str">
        <f>VLOOKUP(C:C,[4]Sheet1!$B:$C,2,0)</f>
        <v>623059486702930801</v>
      </c>
    </row>
    <row r="40" ht="14.25" spans="1:13">
      <c r="A40" s="102">
        <v>8383</v>
      </c>
      <c r="B40" s="12" t="s">
        <v>126</v>
      </c>
      <c r="C40" s="136" t="s">
        <v>127</v>
      </c>
      <c r="D40" s="11">
        <v>4113261603</v>
      </c>
      <c r="E40" s="9">
        <v>1</v>
      </c>
      <c r="F40" s="9">
        <v>1</v>
      </c>
      <c r="G40" s="101">
        <v>400</v>
      </c>
      <c r="H40" s="22" t="s">
        <v>16</v>
      </c>
      <c r="I40" s="14" t="s">
        <v>17</v>
      </c>
      <c r="J40" s="104" t="s">
        <v>128</v>
      </c>
      <c r="K40" s="26" t="s">
        <v>129</v>
      </c>
      <c r="L40" s="12">
        <v>18238101978</v>
      </c>
      <c r="M40" s="27" t="str">
        <f>VLOOKUP(C:C,[4]Sheet1!$B:$C,2,0)</f>
        <v>623059486703060145</v>
      </c>
    </row>
    <row r="41" ht="14.25" spans="1:13">
      <c r="A41" s="102">
        <v>8384</v>
      </c>
      <c r="B41" s="12" t="s">
        <v>130</v>
      </c>
      <c r="C41" s="136" t="s">
        <v>131</v>
      </c>
      <c r="D41" s="11">
        <v>4113261603</v>
      </c>
      <c r="E41" s="9">
        <v>1</v>
      </c>
      <c r="F41" s="9">
        <v>1</v>
      </c>
      <c r="G41" s="101">
        <v>560</v>
      </c>
      <c r="H41" s="22" t="s">
        <v>16</v>
      </c>
      <c r="I41" s="14" t="s">
        <v>17</v>
      </c>
      <c r="J41" s="104" t="s">
        <v>128</v>
      </c>
      <c r="K41" s="26" t="s">
        <v>132</v>
      </c>
      <c r="L41" s="12">
        <v>13723024634</v>
      </c>
      <c r="M41" s="27" t="str">
        <f>VLOOKUP(C:C,[4]Sheet1!$B:$C,2,0)</f>
        <v>623059486703046953</v>
      </c>
    </row>
    <row r="42" ht="14.25" spans="1:13">
      <c r="A42" s="102">
        <v>8390</v>
      </c>
      <c r="B42" s="12" t="s">
        <v>133</v>
      </c>
      <c r="C42" s="136" t="s">
        <v>134</v>
      </c>
      <c r="D42" s="11">
        <v>4113261603</v>
      </c>
      <c r="E42" s="9">
        <v>2</v>
      </c>
      <c r="F42" s="9">
        <v>1</v>
      </c>
      <c r="G42" s="101">
        <v>300</v>
      </c>
      <c r="H42" s="22" t="s">
        <v>16</v>
      </c>
      <c r="I42" s="14" t="s">
        <v>17</v>
      </c>
      <c r="J42" s="104" t="s">
        <v>135</v>
      </c>
      <c r="K42" s="26" t="s">
        <v>136</v>
      </c>
      <c r="L42" s="12">
        <v>13949304330</v>
      </c>
      <c r="M42" s="27" t="str">
        <f>VLOOKUP(C:C,[4]Sheet1!$B:$C,2,0)</f>
        <v>623059486702771957</v>
      </c>
    </row>
    <row r="43" ht="14.25" spans="1:13">
      <c r="A43" s="9">
        <v>414</v>
      </c>
      <c r="B43" s="9" t="s">
        <v>137</v>
      </c>
      <c r="C43" s="10" t="s">
        <v>138</v>
      </c>
      <c r="D43" s="11" t="str">
        <f>VLOOKUP(C:C,[1]Sheet1!$C$1:$D$65536,2,0)</f>
        <v>4113261601</v>
      </c>
      <c r="E43" s="9">
        <v>1</v>
      </c>
      <c r="F43" s="9">
        <v>1</v>
      </c>
      <c r="G43" s="12">
        <v>455</v>
      </c>
      <c r="H43" s="22" t="s">
        <v>16</v>
      </c>
      <c r="I43" s="14" t="s">
        <v>139</v>
      </c>
      <c r="J43" s="25" t="s">
        <v>140</v>
      </c>
      <c r="K43" s="26" t="s">
        <v>27</v>
      </c>
      <c r="L43" s="12">
        <v>15837700488</v>
      </c>
      <c r="M43" s="27" t="str">
        <f>VLOOKUP(C:C,[4]Sheet1!$B:$C,2,0)</f>
        <v>6217211714002132285</v>
      </c>
    </row>
    <row r="44" ht="14.25" spans="1:13">
      <c r="A44" s="9">
        <v>950</v>
      </c>
      <c r="B44" s="9" t="s">
        <v>141</v>
      </c>
      <c r="C44" s="10" t="s">
        <v>142</v>
      </c>
      <c r="D44" s="11" t="str">
        <f>VLOOKUP(C:C,[1]Sheet1!$C$1:$D$65536,2,0)</f>
        <v>4113261601</v>
      </c>
      <c r="E44" s="9">
        <v>2</v>
      </c>
      <c r="F44" s="9">
        <v>2</v>
      </c>
      <c r="G44" s="21">
        <v>580</v>
      </c>
      <c r="H44" s="22" t="s">
        <v>16</v>
      </c>
      <c r="I44" s="14" t="s">
        <v>139</v>
      </c>
      <c r="J44" s="25" t="s">
        <v>140</v>
      </c>
      <c r="K44" s="26" t="s">
        <v>143</v>
      </c>
      <c r="L44" s="12">
        <v>15780533609</v>
      </c>
      <c r="M44" s="27" t="str">
        <f>VLOOKUP(C:C,[4]Sheet1!$B:$C,2,0)</f>
        <v>6214672590008836866</v>
      </c>
    </row>
    <row r="45" ht="14.25" spans="1:13">
      <c r="A45" s="9">
        <v>1565</v>
      </c>
      <c r="B45" s="9" t="s">
        <v>144</v>
      </c>
      <c r="C45" s="10" t="s">
        <v>145</v>
      </c>
      <c r="D45" s="11" t="str">
        <f>VLOOKUP(C:C,[1]Sheet1!$C$1:$D$65536,2,0)</f>
        <v>4113261601</v>
      </c>
      <c r="E45" s="9">
        <v>3</v>
      </c>
      <c r="F45" s="9">
        <v>1</v>
      </c>
      <c r="G45" s="12">
        <v>370</v>
      </c>
      <c r="H45" s="22" t="s">
        <v>16</v>
      </c>
      <c r="I45" s="14" t="s">
        <v>139</v>
      </c>
      <c r="J45" s="25" t="s">
        <v>140</v>
      </c>
      <c r="K45" s="26" t="s">
        <v>19</v>
      </c>
      <c r="L45" s="12">
        <v>13525114676</v>
      </c>
      <c r="M45" s="27" t="str">
        <f>VLOOKUP(C:C,[4]Sheet1!$B:$C,2,0)</f>
        <v>6236605507532249</v>
      </c>
    </row>
    <row r="46" ht="14.25" spans="1:13">
      <c r="A46" s="9">
        <v>2979</v>
      </c>
      <c r="B46" s="9" t="s">
        <v>146</v>
      </c>
      <c r="C46" s="136" t="s">
        <v>147</v>
      </c>
      <c r="D46" s="11" t="str">
        <f>VLOOKUP(C:C,[1]Sheet1!$C$1:$D$65536,2,0)</f>
        <v>4113261601</v>
      </c>
      <c r="E46" s="9">
        <v>1</v>
      </c>
      <c r="F46" s="9">
        <v>1</v>
      </c>
      <c r="G46" s="12">
        <v>355</v>
      </c>
      <c r="H46" s="22" t="s">
        <v>16</v>
      </c>
      <c r="I46" s="14" t="s">
        <v>139</v>
      </c>
      <c r="J46" s="25" t="s">
        <v>140</v>
      </c>
      <c r="K46" s="26" t="s">
        <v>45</v>
      </c>
      <c r="L46" s="12">
        <v>13782162125</v>
      </c>
      <c r="M46" s="27" t="str">
        <f>VLOOKUP(C:C,[4]Sheet1!$B:$C,2,0)</f>
        <v>6214672590008837864</v>
      </c>
    </row>
    <row r="47" ht="14.25" spans="1:13">
      <c r="A47" s="9">
        <v>2986</v>
      </c>
      <c r="B47" s="9" t="s">
        <v>148</v>
      </c>
      <c r="C47" s="10" t="s">
        <v>149</v>
      </c>
      <c r="D47" s="11" t="str">
        <f>VLOOKUP(C:C,[1]Sheet1!$C$1:$D$65536,2,0)</f>
        <v>4113261601</v>
      </c>
      <c r="E47" s="9">
        <v>1</v>
      </c>
      <c r="F47" s="9">
        <v>1</v>
      </c>
      <c r="G47" s="12">
        <v>425</v>
      </c>
      <c r="H47" s="22" t="s">
        <v>16</v>
      </c>
      <c r="I47" s="14" t="s">
        <v>139</v>
      </c>
      <c r="J47" s="25" t="s">
        <v>140</v>
      </c>
      <c r="K47" s="26" t="s">
        <v>33</v>
      </c>
      <c r="L47" s="12">
        <v>15737616962</v>
      </c>
      <c r="M47" s="27" t="str">
        <f>VLOOKUP(C:C,[4]Sheet1!$B:$C,2,0)</f>
        <v>6214672590005044316</v>
      </c>
    </row>
    <row r="48" ht="14.25" spans="1:13">
      <c r="A48" s="9">
        <v>3761</v>
      </c>
      <c r="B48" s="9" t="s">
        <v>150</v>
      </c>
      <c r="C48" s="10" t="s">
        <v>151</v>
      </c>
      <c r="D48" s="11" t="str">
        <f>VLOOKUP(C:C,[1]Sheet1!$C$1:$D$65536,2,0)</f>
        <v>4113261601</v>
      </c>
      <c r="E48" s="9">
        <v>1</v>
      </c>
      <c r="F48" s="9">
        <v>1</v>
      </c>
      <c r="G48" s="12">
        <v>330</v>
      </c>
      <c r="H48" s="22" t="s">
        <v>16</v>
      </c>
      <c r="I48" s="14" t="s">
        <v>139</v>
      </c>
      <c r="J48" s="25" t="s">
        <v>140</v>
      </c>
      <c r="K48" s="26" t="s">
        <v>45</v>
      </c>
      <c r="L48" s="12">
        <v>18337127818</v>
      </c>
      <c r="M48" s="27" t="str">
        <f>VLOOKUP(C:C,[4]Sheet1!$B:$C,2,0)</f>
        <v>6214672590009051259</v>
      </c>
    </row>
    <row r="49" ht="14.25" spans="1:13">
      <c r="A49" s="9">
        <v>4045</v>
      </c>
      <c r="B49" s="9" t="s">
        <v>152</v>
      </c>
      <c r="C49" s="27" t="s">
        <v>153</v>
      </c>
      <c r="D49" s="11" t="str">
        <f>VLOOKUP(C:C,[1]Sheet1!$C$1:$D$65536,2,0)</f>
        <v>4113261601</v>
      </c>
      <c r="E49" s="9">
        <v>4</v>
      </c>
      <c r="F49" s="9">
        <v>1</v>
      </c>
      <c r="G49" s="12">
        <v>500</v>
      </c>
      <c r="H49" s="22" t="s">
        <v>16</v>
      </c>
      <c r="I49" s="14" t="s">
        <v>139</v>
      </c>
      <c r="J49" s="25" t="s">
        <v>140</v>
      </c>
      <c r="K49" s="26" t="s">
        <v>154</v>
      </c>
      <c r="L49" s="12">
        <v>13523774299</v>
      </c>
      <c r="M49" s="27" t="str">
        <f>VLOOKUP(C:C,[4]Sheet1!$B:$C,2,0)</f>
        <v>6217211714002340599</v>
      </c>
    </row>
    <row r="50" ht="14.25" spans="1:13">
      <c r="A50" s="9">
        <v>4111</v>
      </c>
      <c r="B50" s="9" t="s">
        <v>155</v>
      </c>
      <c r="C50" s="10" t="s">
        <v>156</v>
      </c>
      <c r="D50" s="11" t="str">
        <f>VLOOKUP(C:C,[1]Sheet1!$C$1:$D$65536,2,0)</f>
        <v>4113261601</v>
      </c>
      <c r="E50" s="9">
        <v>2</v>
      </c>
      <c r="F50" s="9">
        <v>1</v>
      </c>
      <c r="G50" s="12">
        <v>380</v>
      </c>
      <c r="H50" s="22" t="s">
        <v>16</v>
      </c>
      <c r="I50" s="14" t="s">
        <v>139</v>
      </c>
      <c r="J50" s="25" t="s">
        <v>140</v>
      </c>
      <c r="K50" s="26" t="s">
        <v>157</v>
      </c>
      <c r="L50" s="12">
        <v>13462504595</v>
      </c>
      <c r="M50" s="27" t="str">
        <f>VLOOKUP(C:C,[4]Sheet1!$B:$C,2,0)</f>
        <v>6217211714002334733</v>
      </c>
    </row>
    <row r="51" ht="14.25" spans="1:13">
      <c r="A51" s="9">
        <v>4120</v>
      </c>
      <c r="B51" s="9" t="s">
        <v>158</v>
      </c>
      <c r="C51" s="10" t="s">
        <v>159</v>
      </c>
      <c r="D51" s="11" t="str">
        <f>VLOOKUP(C:C,[1]Sheet1!$C$1:$D$65536,2,0)</f>
        <v>4113261601</v>
      </c>
      <c r="E51" s="9">
        <v>1</v>
      </c>
      <c r="F51" s="9">
        <v>1</v>
      </c>
      <c r="G51" s="12">
        <v>425</v>
      </c>
      <c r="H51" s="22" t="s">
        <v>16</v>
      </c>
      <c r="I51" s="14" t="s">
        <v>139</v>
      </c>
      <c r="J51" s="25" t="s">
        <v>140</v>
      </c>
      <c r="K51" s="26" t="s">
        <v>45</v>
      </c>
      <c r="L51" s="12">
        <v>18538961236</v>
      </c>
      <c r="M51" s="27" t="str">
        <f>VLOOKUP(C:C,[4]Sheet1!$B:$C,2,0)</f>
        <v>6214672590008837336</v>
      </c>
    </row>
    <row r="52" ht="14.25" spans="1:13">
      <c r="A52" s="9">
        <v>4123</v>
      </c>
      <c r="B52" s="9" t="s">
        <v>160</v>
      </c>
      <c r="C52" s="10" t="s">
        <v>161</v>
      </c>
      <c r="D52" s="11" t="str">
        <f>VLOOKUP(C:C,[1]Sheet1!$C$1:$D$65536,2,0)</f>
        <v>4113261601</v>
      </c>
      <c r="E52" s="9">
        <v>2</v>
      </c>
      <c r="F52" s="9">
        <v>2</v>
      </c>
      <c r="G52" s="12">
        <v>630</v>
      </c>
      <c r="H52" s="22" t="s">
        <v>16</v>
      </c>
      <c r="I52" s="14" t="s">
        <v>139</v>
      </c>
      <c r="J52" s="25" t="s">
        <v>140</v>
      </c>
      <c r="K52" s="26" t="s">
        <v>162</v>
      </c>
      <c r="L52" s="12">
        <v>15036220629</v>
      </c>
      <c r="M52" s="27" t="str">
        <f>VLOOKUP(C:C,[4]Sheet1!$B:$C,2,0)</f>
        <v>6217211714002123789</v>
      </c>
    </row>
    <row r="53" ht="14.25" spans="1:13">
      <c r="A53" s="9">
        <v>4355</v>
      </c>
      <c r="B53" s="9" t="s">
        <v>163</v>
      </c>
      <c r="C53" s="10" t="s">
        <v>164</v>
      </c>
      <c r="D53" s="11" t="str">
        <f>VLOOKUP(C:C,[1]Sheet1!$C$1:$D$65536,2,0)</f>
        <v>4113261601</v>
      </c>
      <c r="E53" s="9">
        <v>1</v>
      </c>
      <c r="F53" s="9">
        <v>1</v>
      </c>
      <c r="G53" s="12">
        <v>495</v>
      </c>
      <c r="H53" s="22" t="s">
        <v>16</v>
      </c>
      <c r="I53" s="14" t="s">
        <v>139</v>
      </c>
      <c r="J53" s="25" t="s">
        <v>140</v>
      </c>
      <c r="K53" s="26" t="s">
        <v>45</v>
      </c>
      <c r="L53" s="12">
        <v>15037722494</v>
      </c>
      <c r="M53" s="27" t="str">
        <f>VLOOKUP(C:C,[4]Sheet1!$B:$C,2,0)</f>
        <v>6214672590008838557</v>
      </c>
    </row>
    <row r="54" ht="14.25" spans="1:13">
      <c r="A54" s="9">
        <v>4446</v>
      </c>
      <c r="B54" s="9" t="s">
        <v>165</v>
      </c>
      <c r="C54" s="10" t="s">
        <v>166</v>
      </c>
      <c r="D54" s="11" t="str">
        <f>VLOOKUP(C:C,[1]Sheet1!$C$1:$D$65536,2,0)</f>
        <v>4113261601</v>
      </c>
      <c r="E54" s="9">
        <v>3</v>
      </c>
      <c r="F54" s="9">
        <v>1</v>
      </c>
      <c r="G54" s="12">
        <v>385</v>
      </c>
      <c r="H54" s="22" t="s">
        <v>16</v>
      </c>
      <c r="I54" s="14" t="s">
        <v>139</v>
      </c>
      <c r="J54" s="25" t="s">
        <v>140</v>
      </c>
      <c r="K54" s="26" t="s">
        <v>27</v>
      </c>
      <c r="L54" s="12">
        <v>15890441436</v>
      </c>
      <c r="M54" s="27" t="str">
        <f>VLOOKUP(C:C,[4]Sheet1!$B:$C,2,0)</f>
        <v>6236605517237573</v>
      </c>
    </row>
    <row r="55" ht="14.25" spans="1:13">
      <c r="A55" s="9">
        <v>4853</v>
      </c>
      <c r="B55" s="9" t="s">
        <v>167</v>
      </c>
      <c r="C55" s="10" t="s">
        <v>168</v>
      </c>
      <c r="D55" s="11" t="str">
        <f>VLOOKUP(C:C,[1]Sheet1!$C$1:$D$65536,2,0)</f>
        <v>4113261601</v>
      </c>
      <c r="E55" s="9">
        <v>1</v>
      </c>
      <c r="F55" s="9">
        <v>1</v>
      </c>
      <c r="G55" s="12">
        <v>445</v>
      </c>
      <c r="H55" s="22" t="s">
        <v>16</v>
      </c>
      <c r="I55" s="14" t="s">
        <v>139</v>
      </c>
      <c r="J55" s="25" t="s">
        <v>140</v>
      </c>
      <c r="K55" s="26" t="s">
        <v>76</v>
      </c>
      <c r="L55" s="12">
        <v>17136193375</v>
      </c>
      <c r="M55" s="27" t="str">
        <f>VLOOKUP(C:C,[4]Sheet1!$B:$C,2,0)</f>
        <v>6214672590008848655</v>
      </c>
    </row>
    <row r="56" ht="14.25" spans="1:13">
      <c r="A56" s="9">
        <v>5184</v>
      </c>
      <c r="B56" s="9" t="s">
        <v>169</v>
      </c>
      <c r="C56" s="10" t="s">
        <v>170</v>
      </c>
      <c r="D56" s="6" t="str">
        <f>VLOOKUP(C:C,[1]Sheet1!$C$1:$D$65536,2,0)</f>
        <v>4113261601</v>
      </c>
      <c r="E56" s="9">
        <v>1</v>
      </c>
      <c r="F56" s="9">
        <v>1</v>
      </c>
      <c r="G56" s="21">
        <v>420</v>
      </c>
      <c r="H56" s="22" t="s">
        <v>16</v>
      </c>
      <c r="I56" s="14" t="s">
        <v>139</v>
      </c>
      <c r="J56" s="25" t="s">
        <v>140</v>
      </c>
      <c r="K56" s="26" t="s">
        <v>45</v>
      </c>
      <c r="L56" s="12">
        <v>15565670687</v>
      </c>
      <c r="M56" s="27" t="str">
        <f>VLOOKUP(C:C,[4]Sheet1!$B:$C,2,0)</f>
        <v>6214672590008836619</v>
      </c>
    </row>
    <row r="57" ht="14.25" spans="1:13">
      <c r="A57" s="9">
        <v>5190</v>
      </c>
      <c r="B57" s="9" t="s">
        <v>171</v>
      </c>
      <c r="C57" s="10" t="s">
        <v>172</v>
      </c>
      <c r="D57" s="11" t="str">
        <f>VLOOKUP(C:C,[1]Sheet1!$C$1:$D$65536,2,0)</f>
        <v>4113261601</v>
      </c>
      <c r="E57" s="9">
        <v>1</v>
      </c>
      <c r="F57" s="9">
        <v>1</v>
      </c>
      <c r="G57" s="12">
        <v>455</v>
      </c>
      <c r="H57" s="22" t="s">
        <v>16</v>
      </c>
      <c r="I57" s="14" t="s">
        <v>139</v>
      </c>
      <c r="J57" s="25" t="s">
        <v>140</v>
      </c>
      <c r="K57" s="26" t="s">
        <v>45</v>
      </c>
      <c r="L57" s="12">
        <v>15839938684</v>
      </c>
      <c r="M57" s="27" t="str">
        <f>VLOOKUP(C:C,[4]Sheet1!$B:$C,2,0)</f>
        <v>6214672590008837591</v>
      </c>
    </row>
    <row r="58" ht="14.25" spans="1:13">
      <c r="A58" s="9">
        <v>5194</v>
      </c>
      <c r="B58" s="9" t="s">
        <v>173</v>
      </c>
      <c r="C58" s="10" t="s">
        <v>174</v>
      </c>
      <c r="D58" s="11" t="str">
        <f>VLOOKUP(C:C,[1]Sheet1!$C$1:$D$65536,2,0)</f>
        <v>4113261601</v>
      </c>
      <c r="E58" s="9">
        <v>3</v>
      </c>
      <c r="F58" s="9">
        <v>2</v>
      </c>
      <c r="G58" s="12">
        <v>520</v>
      </c>
      <c r="H58" s="22" t="s">
        <v>16</v>
      </c>
      <c r="I58" s="14" t="s">
        <v>139</v>
      </c>
      <c r="J58" s="25" t="s">
        <v>140</v>
      </c>
      <c r="K58" s="26" t="s">
        <v>175</v>
      </c>
      <c r="L58" s="12">
        <v>13462585342</v>
      </c>
      <c r="M58" s="27" t="str">
        <f>VLOOKUP(C:C,[4]Sheet1!$B:$C,2,0)</f>
        <v>6217211714003064347</v>
      </c>
    </row>
    <row r="59" ht="14.25" spans="1:13">
      <c r="A59" s="9">
        <v>5499</v>
      </c>
      <c r="B59" s="9" t="s">
        <v>176</v>
      </c>
      <c r="C59" s="10" t="s">
        <v>177</v>
      </c>
      <c r="D59" s="11" t="str">
        <f>VLOOKUP(C:C,[1]Sheet1!$C$1:$D$65536,2,0)</f>
        <v>4113261601</v>
      </c>
      <c r="E59" s="9">
        <v>3</v>
      </c>
      <c r="F59" s="9">
        <v>2</v>
      </c>
      <c r="G59" s="12">
        <v>550</v>
      </c>
      <c r="H59" s="22" t="s">
        <v>16</v>
      </c>
      <c r="I59" s="14" t="s">
        <v>139</v>
      </c>
      <c r="J59" s="25" t="s">
        <v>140</v>
      </c>
      <c r="K59" s="26" t="s">
        <v>45</v>
      </c>
      <c r="L59" s="12">
        <v>13598213050</v>
      </c>
      <c r="M59" s="27" t="str">
        <f>VLOOKUP(C:C,[4]Sheet1!$B:$C,2,0)</f>
        <v>6214672590008850099</v>
      </c>
    </row>
    <row r="60" ht="14.25" spans="1:13">
      <c r="A60" s="9">
        <v>6391</v>
      </c>
      <c r="B60" s="9" t="s">
        <v>178</v>
      </c>
      <c r="C60" s="10" t="s">
        <v>179</v>
      </c>
      <c r="D60" s="11" t="str">
        <f>VLOOKUP(C:C,[1]Sheet1!$C$1:$D$65536,2,0)</f>
        <v>4113261601</v>
      </c>
      <c r="E60" s="9">
        <v>2</v>
      </c>
      <c r="F60" s="9">
        <v>1</v>
      </c>
      <c r="G60" s="12">
        <v>465</v>
      </c>
      <c r="H60" s="22" t="s">
        <v>16</v>
      </c>
      <c r="I60" s="14" t="s">
        <v>139</v>
      </c>
      <c r="J60" s="25" t="s">
        <v>140</v>
      </c>
      <c r="K60" s="26" t="s">
        <v>30</v>
      </c>
      <c r="L60" s="12">
        <v>13949337971</v>
      </c>
      <c r="M60" s="27" t="str">
        <f>VLOOKUP(C:C,[4]Sheet1!$B:$C,2,0)</f>
        <v>623059486702984675</v>
      </c>
    </row>
    <row r="61" ht="14.25" spans="1:13">
      <c r="A61" s="9">
        <v>6395</v>
      </c>
      <c r="B61" s="9" t="s">
        <v>180</v>
      </c>
      <c r="C61" s="10" t="s">
        <v>181</v>
      </c>
      <c r="D61" s="11" t="str">
        <f>VLOOKUP(C:C,[1]Sheet1!$C$1:$D$65536,2,0)</f>
        <v>4113261601</v>
      </c>
      <c r="E61" s="9">
        <v>2</v>
      </c>
      <c r="F61" s="9">
        <v>2</v>
      </c>
      <c r="G61" s="21">
        <v>580</v>
      </c>
      <c r="H61" s="22" t="s">
        <v>16</v>
      </c>
      <c r="I61" s="14" t="s">
        <v>139</v>
      </c>
      <c r="J61" s="25" t="s">
        <v>140</v>
      </c>
      <c r="K61" s="26" t="s">
        <v>33</v>
      </c>
      <c r="L61" s="12">
        <v>13837733187</v>
      </c>
      <c r="M61" s="27" t="str">
        <f>VLOOKUP(C:C,[4]Sheet1!$B:$C,2,0)</f>
        <v>623059486701736928</v>
      </c>
    </row>
    <row r="62" ht="14.25" spans="1:13">
      <c r="A62" s="9">
        <v>6569</v>
      </c>
      <c r="B62" s="9" t="s">
        <v>182</v>
      </c>
      <c r="C62" s="10" t="s">
        <v>183</v>
      </c>
      <c r="D62" s="11" t="str">
        <f>VLOOKUP(C:C,[1]Sheet1!$C$1:$D$65536,2,0)</f>
        <v>4113261601</v>
      </c>
      <c r="E62" s="9">
        <v>1</v>
      </c>
      <c r="F62" s="9">
        <v>1</v>
      </c>
      <c r="G62" s="12">
        <v>455</v>
      </c>
      <c r="H62" s="22" t="s">
        <v>16</v>
      </c>
      <c r="I62" s="14" t="s">
        <v>139</v>
      </c>
      <c r="J62" s="25" t="s">
        <v>140</v>
      </c>
      <c r="K62" s="26" t="s">
        <v>45</v>
      </c>
      <c r="L62" s="12">
        <v>13333669784</v>
      </c>
      <c r="M62" s="27" t="str">
        <f>VLOOKUP(C:C,[4]Sheet1!$B:$C,2,0)</f>
        <v>6214672590008837542</v>
      </c>
    </row>
    <row r="63" ht="14.25" spans="1:13">
      <c r="A63" s="9">
        <v>6583</v>
      </c>
      <c r="B63" s="9" t="s">
        <v>184</v>
      </c>
      <c r="C63" s="20" t="s">
        <v>185</v>
      </c>
      <c r="D63" s="6" t="str">
        <f>VLOOKUP(C:C,[1]Sheet1!$C$1:$D$65536,2,0)</f>
        <v>4113261601</v>
      </c>
      <c r="E63" s="9">
        <v>3</v>
      </c>
      <c r="F63" s="9">
        <v>2</v>
      </c>
      <c r="G63" s="12">
        <v>560</v>
      </c>
      <c r="H63" s="22" t="s">
        <v>16</v>
      </c>
      <c r="I63" s="14" t="s">
        <v>139</v>
      </c>
      <c r="J63" s="25" t="s">
        <v>186</v>
      </c>
      <c r="K63" s="26" t="s">
        <v>19</v>
      </c>
      <c r="L63" s="12">
        <v>17637746416</v>
      </c>
      <c r="M63" s="27" t="str">
        <f>VLOOKUP(C:C,[4]Sheet1!$B:$C,2,0)</f>
        <v>623059486702924226</v>
      </c>
    </row>
    <row r="64" ht="14.25" spans="1:13">
      <c r="A64" s="9">
        <v>6749</v>
      </c>
      <c r="B64" s="9" t="s">
        <v>187</v>
      </c>
      <c r="C64" s="10" t="s">
        <v>188</v>
      </c>
      <c r="D64" s="11" t="str">
        <f>VLOOKUP(C:C,[1]Sheet1!$C$1:$D$65536,2,0)</f>
        <v>4113261601</v>
      </c>
      <c r="E64" s="9">
        <v>2</v>
      </c>
      <c r="F64" s="9">
        <v>2</v>
      </c>
      <c r="G64" s="21">
        <v>580</v>
      </c>
      <c r="H64" s="22" t="s">
        <v>16</v>
      </c>
      <c r="I64" s="14" t="s">
        <v>139</v>
      </c>
      <c r="J64" s="25" t="s">
        <v>140</v>
      </c>
      <c r="K64" s="12" t="s">
        <v>58</v>
      </c>
      <c r="L64" s="12">
        <v>18348001117</v>
      </c>
      <c r="M64" s="27" t="str">
        <f>VLOOKUP(C:C,[4]Sheet1!$B:$C,2,0)</f>
        <v>6217211714003619850</v>
      </c>
    </row>
    <row r="65" ht="14.25" spans="1:13">
      <c r="A65" s="9">
        <v>6923</v>
      </c>
      <c r="B65" s="9" t="s">
        <v>189</v>
      </c>
      <c r="C65" s="10" t="s">
        <v>190</v>
      </c>
      <c r="D65" s="11" t="s">
        <v>191</v>
      </c>
      <c r="E65" s="9">
        <v>4</v>
      </c>
      <c r="F65" s="9">
        <v>2</v>
      </c>
      <c r="G65" s="21">
        <v>700</v>
      </c>
      <c r="H65" s="22" t="s">
        <v>16</v>
      </c>
      <c r="I65" s="14" t="s">
        <v>139</v>
      </c>
      <c r="J65" s="25" t="s">
        <v>140</v>
      </c>
      <c r="K65" s="12" t="s">
        <v>192</v>
      </c>
      <c r="L65" s="12">
        <v>15993151600</v>
      </c>
      <c r="M65" s="27" t="str">
        <f>VLOOKUP(C:C,[4]Sheet1!$B:$C,2,0)</f>
        <v>623059486703067470</v>
      </c>
    </row>
    <row r="66" ht="14.25" spans="1:13">
      <c r="A66" s="9">
        <v>7075</v>
      </c>
      <c r="B66" s="9" t="s">
        <v>193</v>
      </c>
      <c r="C66" s="10" t="s">
        <v>194</v>
      </c>
      <c r="D66" s="11" t="str">
        <f>VLOOKUP(C:C,[1]Sheet1!$C$1:$D$65536,2,0)</f>
        <v>4113261601</v>
      </c>
      <c r="E66" s="9">
        <v>4</v>
      </c>
      <c r="F66" s="9">
        <v>3</v>
      </c>
      <c r="G66" s="12">
        <v>610</v>
      </c>
      <c r="H66" s="22" t="s">
        <v>16</v>
      </c>
      <c r="I66" s="14" t="s">
        <v>139</v>
      </c>
      <c r="J66" s="25" t="s">
        <v>140</v>
      </c>
      <c r="K66" s="26" t="s">
        <v>195</v>
      </c>
      <c r="L66" s="12">
        <v>15225646959</v>
      </c>
      <c r="M66" s="27" t="str">
        <f>VLOOKUP(C:C,[4]Sheet1!$B:$C,2,0)</f>
        <v>6214672590006077224</v>
      </c>
    </row>
    <row r="67" ht="14.25" spans="1:13">
      <c r="A67" s="9">
        <v>7119</v>
      </c>
      <c r="B67" s="9" t="s">
        <v>196</v>
      </c>
      <c r="C67" s="10" t="s">
        <v>197</v>
      </c>
      <c r="D67" s="11" t="str">
        <f>VLOOKUP(C:C,[1]Sheet1!$C$1:$D$65536,2,0)</f>
        <v>4113261601</v>
      </c>
      <c r="E67" s="9">
        <v>2</v>
      </c>
      <c r="F67" s="9">
        <v>2</v>
      </c>
      <c r="G67" s="12">
        <v>630</v>
      </c>
      <c r="H67" s="22" t="s">
        <v>16</v>
      </c>
      <c r="I67" s="14" t="s">
        <v>139</v>
      </c>
      <c r="J67" s="25" t="s">
        <v>140</v>
      </c>
      <c r="K67" s="26" t="s">
        <v>198</v>
      </c>
      <c r="L67" s="12">
        <v>15893533961</v>
      </c>
      <c r="M67" s="27" t="str">
        <f>VLOOKUP(C:C,[4]Sheet1!$B:$C,2,0)</f>
        <v>6214672590006232928</v>
      </c>
    </row>
    <row r="68" ht="14.25" spans="1:13">
      <c r="A68" s="9">
        <v>7146</v>
      </c>
      <c r="B68" s="9" t="s">
        <v>199</v>
      </c>
      <c r="C68" s="136" t="s">
        <v>200</v>
      </c>
      <c r="D68" s="11" t="str">
        <f>VLOOKUP(C:C,[1]Sheet1!$C$1:$D$65536,2,0)</f>
        <v>4113261601</v>
      </c>
      <c r="E68" s="9">
        <v>4</v>
      </c>
      <c r="F68" s="9">
        <v>3</v>
      </c>
      <c r="G68" s="12">
        <v>650</v>
      </c>
      <c r="H68" s="22" t="s">
        <v>16</v>
      </c>
      <c r="I68" s="14" t="s">
        <v>139</v>
      </c>
      <c r="J68" s="25" t="s">
        <v>140</v>
      </c>
      <c r="K68" s="26" t="s">
        <v>201</v>
      </c>
      <c r="L68" s="12">
        <v>13525674199</v>
      </c>
      <c r="M68" s="27" t="str">
        <f>VLOOKUP(C:C,[4]Sheet1!$B:$C,2,0)</f>
        <v>6217211714002120454</v>
      </c>
    </row>
    <row r="69" ht="14.25" spans="1:13">
      <c r="A69" s="9">
        <v>7148</v>
      </c>
      <c r="B69" s="9" t="s">
        <v>202</v>
      </c>
      <c r="C69" s="136" t="s">
        <v>203</v>
      </c>
      <c r="D69" s="11" t="str">
        <f>VLOOKUP(C:C,[1]Sheet1!$C$1:$D$65536,2,0)</f>
        <v>4113261601</v>
      </c>
      <c r="E69" s="9">
        <v>2</v>
      </c>
      <c r="F69" s="9">
        <v>1</v>
      </c>
      <c r="G69" s="12">
        <v>465</v>
      </c>
      <c r="H69" s="22" t="s">
        <v>16</v>
      </c>
      <c r="I69" s="14" t="s">
        <v>139</v>
      </c>
      <c r="J69" s="25" t="s">
        <v>140</v>
      </c>
      <c r="K69" s="26" t="s">
        <v>204</v>
      </c>
      <c r="L69" s="12">
        <v>13673779836</v>
      </c>
      <c r="M69" s="27" t="str">
        <f>VLOOKUP(C:C,[4]Sheet1!$B:$C,2,0)</f>
        <v>623059486701802530</v>
      </c>
    </row>
    <row r="70" ht="14.25" spans="1:13">
      <c r="A70" s="9">
        <v>7225</v>
      </c>
      <c r="B70" s="9" t="s">
        <v>205</v>
      </c>
      <c r="C70" s="10" t="s">
        <v>206</v>
      </c>
      <c r="D70" s="11" t="str">
        <f>VLOOKUP(C:C,[1]Sheet1!$C$1:$D$65536,2,0)</f>
        <v>4113261601</v>
      </c>
      <c r="E70" s="9">
        <v>4</v>
      </c>
      <c r="F70" s="9">
        <v>3</v>
      </c>
      <c r="G70" s="12">
        <v>550</v>
      </c>
      <c r="H70" s="22" t="s">
        <v>16</v>
      </c>
      <c r="I70" s="14" t="s">
        <v>139</v>
      </c>
      <c r="J70" s="25" t="s">
        <v>140</v>
      </c>
      <c r="K70" s="26" t="s">
        <v>30</v>
      </c>
      <c r="L70" s="12">
        <v>13137076037</v>
      </c>
      <c r="M70" s="27" t="str">
        <f>VLOOKUP(C:C,[4]Sheet1!$B:$C,2,0)</f>
        <v>623059486701734626</v>
      </c>
    </row>
    <row r="71" ht="14.25" spans="1:13">
      <c r="A71" s="9">
        <v>7232</v>
      </c>
      <c r="B71" s="9" t="s">
        <v>207</v>
      </c>
      <c r="C71" s="136" t="s">
        <v>208</v>
      </c>
      <c r="D71" s="11" t="str">
        <f>VLOOKUP(C:C,[1]Sheet1!$C$1:$D$65536,2,0)</f>
        <v>4113261601</v>
      </c>
      <c r="E71" s="9">
        <v>1</v>
      </c>
      <c r="F71" s="9">
        <v>1</v>
      </c>
      <c r="G71" s="12">
        <v>375</v>
      </c>
      <c r="H71" s="22" t="s">
        <v>16</v>
      </c>
      <c r="I71" s="14" t="s">
        <v>139</v>
      </c>
      <c r="J71" s="25" t="s">
        <v>140</v>
      </c>
      <c r="K71" s="26" t="s">
        <v>33</v>
      </c>
      <c r="L71" s="12">
        <v>15670281893</v>
      </c>
      <c r="M71" s="27" t="str">
        <f>VLOOKUP(C:C,[4]Sheet1!$B:$C,2,0)</f>
        <v>6217211714002249709</v>
      </c>
    </row>
    <row r="72" ht="14.25" spans="1:13">
      <c r="A72" s="9">
        <v>7276</v>
      </c>
      <c r="B72" s="9" t="s">
        <v>209</v>
      </c>
      <c r="C72" s="10" t="s">
        <v>210</v>
      </c>
      <c r="D72" s="11" t="str">
        <f>VLOOKUP(C:C,[1]Sheet1!$C$1:$D$65536,2,0)</f>
        <v>4113261601</v>
      </c>
      <c r="E72" s="9">
        <v>3</v>
      </c>
      <c r="F72" s="9">
        <v>2</v>
      </c>
      <c r="G72" s="12">
        <v>550</v>
      </c>
      <c r="H72" s="22" t="s">
        <v>16</v>
      </c>
      <c r="I72" s="14" t="s">
        <v>139</v>
      </c>
      <c r="J72" s="25" t="s">
        <v>140</v>
      </c>
      <c r="K72" s="26" t="s">
        <v>211</v>
      </c>
      <c r="L72" s="12">
        <v>15838725468</v>
      </c>
      <c r="M72" s="27" t="str">
        <f>VLOOKUP(C:C,[4]Sheet1!$B:$C,2,0)</f>
        <v>623059486700989817</v>
      </c>
    </row>
    <row r="73" ht="14.25" spans="1:13">
      <c r="A73" s="9">
        <v>7350</v>
      </c>
      <c r="B73" s="9" t="s">
        <v>212</v>
      </c>
      <c r="C73" s="10" t="s">
        <v>213</v>
      </c>
      <c r="D73" s="11" t="str">
        <f>VLOOKUP(C:C,[1]Sheet1!$C$1:$D$65536,2,0)</f>
        <v>4113261601</v>
      </c>
      <c r="E73" s="9">
        <v>1</v>
      </c>
      <c r="F73" s="9">
        <v>1</v>
      </c>
      <c r="G73" s="12">
        <v>355</v>
      </c>
      <c r="H73" s="22" t="s">
        <v>16</v>
      </c>
      <c r="I73" s="14" t="s">
        <v>139</v>
      </c>
      <c r="J73" s="25" t="s">
        <v>140</v>
      </c>
      <c r="K73" s="26" t="s">
        <v>45</v>
      </c>
      <c r="L73" s="12">
        <v>15565774277</v>
      </c>
      <c r="M73" s="27" t="str">
        <f>VLOOKUP(C:C,[4]Sheet1!$B:$C,2,0)</f>
        <v>6214672590008833046</v>
      </c>
    </row>
    <row r="74" ht="14.25" spans="1:13">
      <c r="A74" s="9">
        <v>7355</v>
      </c>
      <c r="B74" s="9" t="s">
        <v>214</v>
      </c>
      <c r="C74" s="10" t="s">
        <v>215</v>
      </c>
      <c r="D74" s="11" t="str">
        <f>VLOOKUP(C:C,[1]Sheet1!$C$1:$D$65536,2,0)</f>
        <v>4113261601</v>
      </c>
      <c r="E74" s="9">
        <v>4</v>
      </c>
      <c r="F74" s="20">
        <v>1</v>
      </c>
      <c r="G74" s="21">
        <v>430</v>
      </c>
      <c r="H74" s="22" t="s">
        <v>16</v>
      </c>
      <c r="I74" s="14" t="s">
        <v>139</v>
      </c>
      <c r="J74" s="25" t="s">
        <v>140</v>
      </c>
      <c r="K74" s="26" t="s">
        <v>216</v>
      </c>
      <c r="L74" s="12">
        <v>13523771948</v>
      </c>
      <c r="M74" s="27" t="str">
        <f>VLOOKUP(C:C,[4]Sheet1!$B:$C,2,0)</f>
        <v>6217211714002336985</v>
      </c>
    </row>
    <row r="75" ht="14.25" spans="1:13">
      <c r="A75" s="9">
        <v>7493</v>
      </c>
      <c r="B75" s="9" t="s">
        <v>217</v>
      </c>
      <c r="C75" s="10" t="s">
        <v>218</v>
      </c>
      <c r="D75" s="11" t="str">
        <f>VLOOKUP(C:C,[1]Sheet1!$C$1:$D$65536,2,0)</f>
        <v>4113261601</v>
      </c>
      <c r="E75" s="9">
        <v>1</v>
      </c>
      <c r="F75" s="9">
        <v>1</v>
      </c>
      <c r="G75" s="12">
        <v>395</v>
      </c>
      <c r="H75" s="22" t="s">
        <v>16</v>
      </c>
      <c r="I75" s="14" t="s">
        <v>139</v>
      </c>
      <c r="J75" s="25" t="s">
        <v>140</v>
      </c>
      <c r="K75" s="26" t="s">
        <v>219</v>
      </c>
      <c r="L75" s="12">
        <v>13323688177</v>
      </c>
      <c r="M75" s="27" t="str">
        <f>VLOOKUP(C:C,[4]Sheet1!$B:$C,2,0)</f>
        <v>623059486701736316</v>
      </c>
    </row>
    <row r="76" ht="14.25" spans="1:13">
      <c r="A76" s="12">
        <v>7629</v>
      </c>
      <c r="B76" s="12" t="s">
        <v>220</v>
      </c>
      <c r="C76" s="10" t="s">
        <v>221</v>
      </c>
      <c r="D76" s="11" t="str">
        <f>VLOOKUP(C:C,[1]Sheet1!$C$1:$D$65536,2,0)</f>
        <v>4113261601</v>
      </c>
      <c r="E76" s="12">
        <v>3</v>
      </c>
      <c r="F76" s="12">
        <v>3</v>
      </c>
      <c r="G76" s="21">
        <v>520</v>
      </c>
      <c r="H76" s="22" t="s">
        <v>16</v>
      </c>
      <c r="I76" s="14" t="s">
        <v>139</v>
      </c>
      <c r="J76" s="25" t="s">
        <v>140</v>
      </c>
      <c r="K76" s="12" t="s">
        <v>222</v>
      </c>
      <c r="L76" s="12">
        <v>18336662820</v>
      </c>
      <c r="M76" s="27" t="str">
        <f>VLOOKUP(C:C,[4]Sheet1!$B:$C,2,0)</f>
        <v>6214672590006224339</v>
      </c>
    </row>
    <row r="77" ht="14.25" spans="1:13">
      <c r="A77" s="9">
        <v>7739</v>
      </c>
      <c r="B77" s="9" t="s">
        <v>223</v>
      </c>
      <c r="C77" s="10" t="s">
        <v>224</v>
      </c>
      <c r="D77" s="11" t="str">
        <f>VLOOKUP(C:C,[1]Sheet1!$C$1:$D$65536,2,0)</f>
        <v>4113261601</v>
      </c>
      <c r="E77" s="9">
        <v>3</v>
      </c>
      <c r="F77" s="9">
        <v>3</v>
      </c>
      <c r="G77" s="12">
        <v>640</v>
      </c>
      <c r="H77" s="22" t="s">
        <v>16</v>
      </c>
      <c r="I77" s="14" t="s">
        <v>139</v>
      </c>
      <c r="J77" s="25" t="s">
        <v>81</v>
      </c>
      <c r="K77" s="26" t="s">
        <v>58</v>
      </c>
      <c r="L77" s="26">
        <v>15837719793</v>
      </c>
      <c r="M77" s="27" t="str">
        <f>VLOOKUP(C:C,[4]Sheet1!$B:$C,2,0)</f>
        <v>6214672590008849646</v>
      </c>
    </row>
    <row r="78" ht="14.25" spans="1:13">
      <c r="A78" s="9">
        <v>7740</v>
      </c>
      <c r="B78" s="9" t="s">
        <v>225</v>
      </c>
      <c r="C78" s="10" t="s">
        <v>226</v>
      </c>
      <c r="D78" s="11" t="str">
        <f>VLOOKUP(C:C,[1]Sheet1!$C$1:$D$65536,2,0)</f>
        <v>4113261601</v>
      </c>
      <c r="E78" s="9">
        <v>4</v>
      </c>
      <c r="F78" s="9">
        <v>4</v>
      </c>
      <c r="G78" s="12">
        <v>690</v>
      </c>
      <c r="H78" s="22" t="s">
        <v>16</v>
      </c>
      <c r="I78" s="14" t="s">
        <v>139</v>
      </c>
      <c r="J78" s="25" t="s">
        <v>81</v>
      </c>
      <c r="K78" s="26" t="s">
        <v>227</v>
      </c>
      <c r="L78" s="26">
        <v>15838762846</v>
      </c>
      <c r="M78" s="27" t="str">
        <f>VLOOKUP(C:C,[4]Sheet1!$B:$C,2,0)</f>
        <v>6214672590006211203</v>
      </c>
    </row>
    <row r="79" ht="14.25" spans="1:13">
      <c r="A79" s="14">
        <v>7741</v>
      </c>
      <c r="B79" s="14" t="s">
        <v>228</v>
      </c>
      <c r="C79" s="10" t="s">
        <v>229</v>
      </c>
      <c r="D79" s="11" t="str">
        <f>VLOOKUP(C:C,[1]Sheet1!$C$1:$D$65536,2,0)</f>
        <v>4113261601</v>
      </c>
      <c r="E79" s="14">
        <v>3</v>
      </c>
      <c r="F79" s="14">
        <v>3</v>
      </c>
      <c r="G79" s="12">
        <v>550</v>
      </c>
      <c r="H79" s="22" t="s">
        <v>16</v>
      </c>
      <c r="I79" s="14" t="s">
        <v>139</v>
      </c>
      <c r="J79" s="25" t="s">
        <v>81</v>
      </c>
      <c r="K79" s="26" t="s">
        <v>230</v>
      </c>
      <c r="L79" s="26">
        <v>18736587762</v>
      </c>
      <c r="M79" s="27" t="str">
        <f>VLOOKUP(C:C,[4]Sheet1!$B:$C,2,0)</f>
        <v>6214672590005043755</v>
      </c>
    </row>
    <row r="80" ht="14.25" spans="1:13">
      <c r="A80" s="9">
        <v>7742</v>
      </c>
      <c r="B80" s="9" t="s">
        <v>231</v>
      </c>
      <c r="C80" s="10" t="s">
        <v>232</v>
      </c>
      <c r="D80" s="11" t="str">
        <f>VLOOKUP(C:C,[1]Sheet1!$C$1:$D$65536,2,0)</f>
        <v>4113261601</v>
      </c>
      <c r="E80" s="9">
        <v>4</v>
      </c>
      <c r="F80" s="9">
        <v>2</v>
      </c>
      <c r="G80" s="12">
        <v>610</v>
      </c>
      <c r="H80" s="22" t="s">
        <v>16</v>
      </c>
      <c r="I80" s="14" t="s">
        <v>139</v>
      </c>
      <c r="J80" s="25" t="s">
        <v>81</v>
      </c>
      <c r="K80" s="26" t="s">
        <v>233</v>
      </c>
      <c r="L80" s="26">
        <v>15938836330</v>
      </c>
      <c r="M80" s="27" t="str">
        <f>VLOOKUP(C:C,[4]Sheet1!$B:$C,2,0)</f>
        <v>623059486702906801</v>
      </c>
    </row>
    <row r="81" ht="14.25" spans="1:13">
      <c r="A81" s="9">
        <v>7743</v>
      </c>
      <c r="B81" s="9" t="s">
        <v>234</v>
      </c>
      <c r="C81" s="10" t="s">
        <v>235</v>
      </c>
      <c r="D81" s="11" t="str">
        <f>VLOOKUP(C:C,[1]Sheet1!$C$1:$D$65536,2,0)</f>
        <v>4113261601</v>
      </c>
      <c r="E81" s="9">
        <v>2</v>
      </c>
      <c r="F81" s="9">
        <v>2</v>
      </c>
      <c r="G81" s="12">
        <v>580</v>
      </c>
      <c r="H81" s="22" t="s">
        <v>16</v>
      </c>
      <c r="I81" s="14" t="s">
        <v>139</v>
      </c>
      <c r="J81" s="25" t="s">
        <v>81</v>
      </c>
      <c r="K81" s="26" t="s">
        <v>236</v>
      </c>
      <c r="L81" s="26">
        <v>15236065549</v>
      </c>
      <c r="M81" s="27" t="str">
        <f>VLOOKUP(C:C,[4]Sheet1!$B:$C,2,0)</f>
        <v>623059486702861188</v>
      </c>
    </row>
    <row r="82" ht="14.25" spans="1:13">
      <c r="A82" s="9">
        <v>7744</v>
      </c>
      <c r="B82" s="9" t="s">
        <v>237</v>
      </c>
      <c r="C82" s="10" t="s">
        <v>238</v>
      </c>
      <c r="D82" s="11" t="str">
        <f>VLOOKUP(C:C,[1]Sheet1!$C$1:$D$65536,2,0)</f>
        <v>4113261601</v>
      </c>
      <c r="E82" s="9">
        <v>1</v>
      </c>
      <c r="F82" s="9">
        <v>1</v>
      </c>
      <c r="G82" s="12">
        <v>580</v>
      </c>
      <c r="H82" s="22" t="s">
        <v>16</v>
      </c>
      <c r="I82" s="14" t="s">
        <v>139</v>
      </c>
      <c r="J82" s="25" t="s">
        <v>81</v>
      </c>
      <c r="K82" s="26" t="s">
        <v>239</v>
      </c>
      <c r="L82" s="26">
        <v>15837788503</v>
      </c>
      <c r="M82" s="27" t="str">
        <f>VLOOKUP(C:C,[4]Sheet1!$B:$C,2,0)</f>
        <v>6214672590008841403</v>
      </c>
    </row>
    <row r="83" ht="14.25" spans="1:13">
      <c r="A83" s="9">
        <v>7746</v>
      </c>
      <c r="B83" s="9" t="s">
        <v>240</v>
      </c>
      <c r="C83" s="10" t="s">
        <v>241</v>
      </c>
      <c r="D83" s="11" t="s">
        <v>191</v>
      </c>
      <c r="E83" s="9">
        <v>1</v>
      </c>
      <c r="F83" s="9">
        <v>1</v>
      </c>
      <c r="G83" s="12">
        <v>475</v>
      </c>
      <c r="H83" s="22" t="s">
        <v>16</v>
      </c>
      <c r="I83" s="14" t="s">
        <v>139</v>
      </c>
      <c r="J83" s="25" t="s">
        <v>81</v>
      </c>
      <c r="K83" s="26" t="s">
        <v>106</v>
      </c>
      <c r="L83" s="26">
        <v>13949308191</v>
      </c>
      <c r="M83" s="27" t="str">
        <f>VLOOKUP(C:C,[4]Sheet1!$B:$C,2,0)</f>
        <v>6214672590009998368</v>
      </c>
    </row>
    <row r="84" ht="14.25" spans="1:13">
      <c r="A84" s="9">
        <v>7747</v>
      </c>
      <c r="B84" s="9" t="s">
        <v>242</v>
      </c>
      <c r="C84" s="10" t="s">
        <v>243</v>
      </c>
      <c r="D84" s="11" t="str">
        <f>VLOOKUP(C:C,[1]Sheet1!$C$1:$D$65536,2,0)</f>
        <v>4113261601</v>
      </c>
      <c r="E84" s="9">
        <v>4</v>
      </c>
      <c r="F84" s="9">
        <v>3</v>
      </c>
      <c r="G84" s="12">
        <v>570</v>
      </c>
      <c r="H84" s="22" t="s">
        <v>16</v>
      </c>
      <c r="I84" s="14" t="s">
        <v>139</v>
      </c>
      <c r="J84" s="25" t="s">
        <v>81</v>
      </c>
      <c r="K84" s="26" t="s">
        <v>244</v>
      </c>
      <c r="L84" s="26">
        <v>13569234170</v>
      </c>
      <c r="M84" s="27" t="str">
        <f>VLOOKUP(C:C,[4]Sheet1!$B:$C,2,0)</f>
        <v>6214672590006215758</v>
      </c>
    </row>
    <row r="85" ht="14.25" spans="1:13">
      <c r="A85" s="9">
        <v>7750</v>
      </c>
      <c r="B85" s="9" t="s">
        <v>245</v>
      </c>
      <c r="C85" s="10" t="s">
        <v>246</v>
      </c>
      <c r="D85" s="11" t="str">
        <f>VLOOKUP(C:C,[1]Sheet1!$C$1:$D$65536,2,0)</f>
        <v>4113261601</v>
      </c>
      <c r="E85" s="9">
        <v>1</v>
      </c>
      <c r="F85" s="9">
        <v>1</v>
      </c>
      <c r="G85" s="12">
        <v>475</v>
      </c>
      <c r="H85" s="22" t="s">
        <v>16</v>
      </c>
      <c r="I85" s="14" t="s">
        <v>139</v>
      </c>
      <c r="J85" s="25" t="s">
        <v>81</v>
      </c>
      <c r="K85" s="26" t="s">
        <v>106</v>
      </c>
      <c r="L85" s="26">
        <v>13137787597</v>
      </c>
      <c r="M85" s="27" t="str">
        <f>VLOOKUP(C:C,[4]Sheet1!$B:$C,2,0)</f>
        <v>6217211714002168081</v>
      </c>
    </row>
    <row r="86" ht="14.25" spans="1:13">
      <c r="A86" s="12">
        <v>7751</v>
      </c>
      <c r="B86" s="12" t="s">
        <v>247</v>
      </c>
      <c r="C86" s="10" t="s">
        <v>248</v>
      </c>
      <c r="D86" s="11" t="str">
        <f>VLOOKUP(C:C,[1]Sheet1!$C$1:$D$65536,2,0)</f>
        <v>4113261601</v>
      </c>
      <c r="E86" s="12">
        <v>2</v>
      </c>
      <c r="F86" s="12">
        <v>2</v>
      </c>
      <c r="G86" s="12">
        <v>540</v>
      </c>
      <c r="H86" s="22" t="s">
        <v>16</v>
      </c>
      <c r="I86" s="14" t="s">
        <v>139</v>
      </c>
      <c r="J86" s="25" t="s">
        <v>81</v>
      </c>
      <c r="K86" s="12" t="s">
        <v>249</v>
      </c>
      <c r="L86" s="12">
        <v>15937770677</v>
      </c>
      <c r="M86" s="27" t="str">
        <f>VLOOKUP(C:C,[4]Sheet1!$B:$C,2,0)</f>
        <v>623059486701726861</v>
      </c>
    </row>
    <row r="87" ht="14.25" spans="1:13">
      <c r="A87" s="12">
        <v>7752</v>
      </c>
      <c r="B87" s="12" t="s">
        <v>250</v>
      </c>
      <c r="C87" s="10" t="s">
        <v>251</v>
      </c>
      <c r="D87" s="11" t="str">
        <f>VLOOKUP(C:C,[1]Sheet1!$C$1:$D$65536,2,0)</f>
        <v>4113261601</v>
      </c>
      <c r="E87" s="12">
        <v>5</v>
      </c>
      <c r="F87" s="12">
        <v>3</v>
      </c>
      <c r="G87" s="12">
        <v>560</v>
      </c>
      <c r="H87" s="22" t="s">
        <v>16</v>
      </c>
      <c r="I87" s="14" t="s">
        <v>139</v>
      </c>
      <c r="J87" s="25" t="s">
        <v>81</v>
      </c>
      <c r="K87" s="12" t="s">
        <v>252</v>
      </c>
      <c r="L87" s="12">
        <v>15037728687</v>
      </c>
      <c r="M87" s="27" t="str">
        <f>VLOOKUP(C:C,[4]Sheet1!$B:$C,2,0)</f>
        <v>623059486701735946</v>
      </c>
    </row>
    <row r="88" ht="14.25" spans="1:13">
      <c r="A88" s="12">
        <v>7754</v>
      </c>
      <c r="B88" s="9" t="s">
        <v>253</v>
      </c>
      <c r="C88" s="10" t="s">
        <v>254</v>
      </c>
      <c r="D88" s="11" t="str">
        <f>VLOOKUP(C:C,[1]Sheet1!$C$1:$D$65536,2,0)</f>
        <v>4113261601</v>
      </c>
      <c r="E88" s="9">
        <v>2</v>
      </c>
      <c r="F88" s="9">
        <v>2</v>
      </c>
      <c r="G88" s="12">
        <v>600</v>
      </c>
      <c r="H88" s="22" t="s">
        <v>16</v>
      </c>
      <c r="I88" s="14" t="s">
        <v>139</v>
      </c>
      <c r="J88" s="25" t="s">
        <v>81</v>
      </c>
      <c r="K88" s="26" t="s">
        <v>255</v>
      </c>
      <c r="L88" s="12">
        <v>15837762929</v>
      </c>
      <c r="M88" s="27" t="str">
        <f>VLOOKUP(C:C,[4]Sheet1!$B:$C,2,0)</f>
        <v>6214672590008841411</v>
      </c>
    </row>
    <row r="89" ht="14.25" spans="1:13">
      <c r="A89" s="12">
        <v>7756</v>
      </c>
      <c r="B89" s="12" t="s">
        <v>256</v>
      </c>
      <c r="C89" s="10" t="s">
        <v>257</v>
      </c>
      <c r="D89" s="11" t="str">
        <f>VLOOKUP(C:C,[1]Sheet1!$C$1:$D$65536,2,0)</f>
        <v>4113261601</v>
      </c>
      <c r="E89" s="12">
        <v>1</v>
      </c>
      <c r="F89" s="12">
        <v>1</v>
      </c>
      <c r="G89" s="12">
        <v>450</v>
      </c>
      <c r="H89" s="22" t="s">
        <v>16</v>
      </c>
      <c r="I89" s="14" t="s">
        <v>139</v>
      </c>
      <c r="J89" s="25" t="s">
        <v>81</v>
      </c>
      <c r="K89" s="12" t="s">
        <v>258</v>
      </c>
      <c r="L89" s="12">
        <v>69235682</v>
      </c>
      <c r="M89" s="27" t="str">
        <f>VLOOKUP(C:C,[4]Sheet1!$B:$C,2,0)</f>
        <v>6214672590008836072</v>
      </c>
    </row>
    <row r="90" ht="14.25" spans="1:13">
      <c r="A90" s="12">
        <v>7757</v>
      </c>
      <c r="B90" s="12" t="s">
        <v>259</v>
      </c>
      <c r="C90" s="10" t="s">
        <v>260</v>
      </c>
      <c r="D90" s="11" t="str">
        <f>VLOOKUP(C:C,[1]Sheet1!$C$1:$D$65536,2,0)</f>
        <v>4113261601</v>
      </c>
      <c r="E90" s="12">
        <v>4</v>
      </c>
      <c r="F90" s="12">
        <v>3</v>
      </c>
      <c r="G90" s="21">
        <v>550</v>
      </c>
      <c r="H90" s="22" t="s">
        <v>16</v>
      </c>
      <c r="I90" s="14" t="s">
        <v>139</v>
      </c>
      <c r="J90" s="25" t="s">
        <v>81</v>
      </c>
      <c r="K90" s="12" t="s">
        <v>261</v>
      </c>
      <c r="L90" s="12">
        <v>13782020141</v>
      </c>
      <c r="M90" s="27" t="str">
        <f>VLOOKUP(C:C,[4]Sheet1!$B:$C,2,0)</f>
        <v>623059486701729493</v>
      </c>
    </row>
    <row r="91" ht="14.25" spans="1:13">
      <c r="A91" s="12">
        <v>7760</v>
      </c>
      <c r="B91" s="12" t="s">
        <v>262</v>
      </c>
      <c r="C91" s="10" t="s">
        <v>263</v>
      </c>
      <c r="D91" s="11" t="str">
        <f>VLOOKUP(C:C,[1]Sheet1!$C$1:$D$65536,2,0)</f>
        <v>4113261601</v>
      </c>
      <c r="E91" s="12">
        <v>2</v>
      </c>
      <c r="F91" s="12">
        <v>2</v>
      </c>
      <c r="G91" s="12">
        <v>580</v>
      </c>
      <c r="H91" s="22" t="s">
        <v>16</v>
      </c>
      <c r="I91" s="14" t="s">
        <v>139</v>
      </c>
      <c r="J91" s="25" t="s">
        <v>81</v>
      </c>
      <c r="K91" s="12" t="s">
        <v>76</v>
      </c>
      <c r="L91" s="12">
        <v>13613994786</v>
      </c>
      <c r="M91" s="27" t="str">
        <f>VLOOKUP(C:C,[4]Sheet1!$B:$C,2,0)</f>
        <v>6214672590009050632</v>
      </c>
    </row>
    <row r="92" ht="14.25" spans="1:13">
      <c r="A92" s="12">
        <v>7762</v>
      </c>
      <c r="B92" s="12" t="s">
        <v>264</v>
      </c>
      <c r="C92" s="10" t="s">
        <v>265</v>
      </c>
      <c r="D92" s="11" t="str">
        <f>VLOOKUP(C:C,[1]Sheet1!$C$1:$D$65536,2,0)</f>
        <v>4113261601</v>
      </c>
      <c r="E92" s="12">
        <v>1</v>
      </c>
      <c r="F92" s="12">
        <v>1</v>
      </c>
      <c r="G92" s="12">
        <v>375</v>
      </c>
      <c r="H92" s="22" t="s">
        <v>16</v>
      </c>
      <c r="I92" s="14" t="s">
        <v>139</v>
      </c>
      <c r="J92" s="25" t="s">
        <v>81</v>
      </c>
      <c r="K92" s="12" t="s">
        <v>266</v>
      </c>
      <c r="L92" s="12">
        <v>13507631705</v>
      </c>
      <c r="M92" s="27" t="str">
        <f>VLOOKUP(C:C,[4]Sheet1!$B:$C,2,0)</f>
        <v>6214672590009825892</v>
      </c>
    </row>
    <row r="93" ht="14.25" spans="1:13">
      <c r="A93" s="12">
        <v>7763</v>
      </c>
      <c r="B93" s="12" t="s">
        <v>267</v>
      </c>
      <c r="C93" s="10" t="s">
        <v>268</v>
      </c>
      <c r="D93" s="11" t="str">
        <f>VLOOKUP(C:C,[1]Sheet1!$C$1:$D$65536,2,0)</f>
        <v>4113261601</v>
      </c>
      <c r="E93" s="12">
        <v>1</v>
      </c>
      <c r="F93" s="12">
        <v>1</v>
      </c>
      <c r="G93" s="12">
        <v>520</v>
      </c>
      <c r="H93" s="22" t="s">
        <v>16</v>
      </c>
      <c r="I93" s="14" t="s">
        <v>139</v>
      </c>
      <c r="J93" s="25" t="s">
        <v>81</v>
      </c>
      <c r="K93" s="12" t="s">
        <v>76</v>
      </c>
      <c r="L93" s="12">
        <v>13183317226</v>
      </c>
      <c r="M93" s="27" t="str">
        <f>VLOOKUP(C:C,[4]Sheet1!$B:$C,2,0)</f>
        <v>623059486700999394</v>
      </c>
    </row>
    <row r="94" ht="14.25" spans="1:13">
      <c r="A94" s="12">
        <v>7764</v>
      </c>
      <c r="B94" s="12" t="s">
        <v>269</v>
      </c>
      <c r="C94" s="10" t="s">
        <v>270</v>
      </c>
      <c r="D94" s="11" t="str">
        <f>VLOOKUP(C:C,[1]Sheet1!$C$1:$D$65536,2,0)</f>
        <v>4113261601</v>
      </c>
      <c r="E94" s="12">
        <v>3</v>
      </c>
      <c r="F94" s="21">
        <v>1</v>
      </c>
      <c r="G94" s="21">
        <v>400</v>
      </c>
      <c r="H94" s="22" t="s">
        <v>16</v>
      </c>
      <c r="I94" s="14" t="s">
        <v>139</v>
      </c>
      <c r="J94" s="25" t="s">
        <v>81</v>
      </c>
      <c r="K94" s="12" t="s">
        <v>271</v>
      </c>
      <c r="L94" s="12">
        <v>15539971263</v>
      </c>
      <c r="M94" s="27" t="str">
        <f>VLOOKUP(C:C,[4]Sheet1!$B:$C,2,0)</f>
        <v>623059486701729584</v>
      </c>
    </row>
    <row r="95" ht="14.25" spans="1:13">
      <c r="A95" s="12">
        <v>7766</v>
      </c>
      <c r="B95" s="12" t="s">
        <v>272</v>
      </c>
      <c r="C95" s="10" t="s">
        <v>273</v>
      </c>
      <c r="D95" s="11" t="str">
        <f>VLOOKUP(C:C,[1]Sheet1!$C$1:$D$65536,2,0)</f>
        <v>4113261601</v>
      </c>
      <c r="E95" s="12">
        <v>3</v>
      </c>
      <c r="F95" s="12">
        <v>3</v>
      </c>
      <c r="G95" s="12">
        <v>640</v>
      </c>
      <c r="H95" s="22" t="s">
        <v>16</v>
      </c>
      <c r="I95" s="14" t="s">
        <v>139</v>
      </c>
      <c r="J95" s="25" t="s">
        <v>81</v>
      </c>
      <c r="K95" s="26" t="s">
        <v>274</v>
      </c>
      <c r="L95" s="12">
        <v>15837722563</v>
      </c>
      <c r="M95" s="27" t="str">
        <f>VLOOKUP(C:C,[4]Sheet1!$B:$C,2,0)</f>
        <v>623059486702838772</v>
      </c>
    </row>
    <row r="96" ht="14.25" spans="1:13">
      <c r="A96" s="12">
        <v>7767</v>
      </c>
      <c r="B96" s="12" t="s">
        <v>275</v>
      </c>
      <c r="C96" s="10" t="s">
        <v>276</v>
      </c>
      <c r="D96" s="11" t="str">
        <f>VLOOKUP(C:C,[1]Sheet1!$C$1:$D$65536,2,0)</f>
        <v>4113261601</v>
      </c>
      <c r="E96" s="12">
        <v>2</v>
      </c>
      <c r="F96" s="12">
        <v>2</v>
      </c>
      <c r="G96" s="12">
        <v>660</v>
      </c>
      <c r="H96" s="22" t="s">
        <v>16</v>
      </c>
      <c r="I96" s="14" t="s">
        <v>139</v>
      </c>
      <c r="J96" s="25" t="s">
        <v>81</v>
      </c>
      <c r="K96" s="12" t="s">
        <v>277</v>
      </c>
      <c r="L96" s="12">
        <v>18538464399</v>
      </c>
      <c r="M96" s="27" t="str">
        <f>VLOOKUP(C:C,[4]Sheet1!$B:$C,2,0)</f>
        <v>6214672590009906775</v>
      </c>
    </row>
    <row r="97" ht="14.25" spans="1:13">
      <c r="A97" s="12">
        <v>7768</v>
      </c>
      <c r="B97" s="12" t="s">
        <v>278</v>
      </c>
      <c r="C97" s="10" t="s">
        <v>279</v>
      </c>
      <c r="D97" s="11" t="str">
        <f>VLOOKUP(C:C,[1]Sheet1!$C$1:$D$65536,2,0)</f>
        <v>4113261601</v>
      </c>
      <c r="E97" s="12">
        <v>2</v>
      </c>
      <c r="F97" s="12">
        <v>1</v>
      </c>
      <c r="G97" s="12">
        <v>400</v>
      </c>
      <c r="H97" s="22" t="s">
        <v>16</v>
      </c>
      <c r="I97" s="14" t="s">
        <v>139</v>
      </c>
      <c r="J97" s="25" t="s">
        <v>81</v>
      </c>
      <c r="K97" s="12" t="s">
        <v>58</v>
      </c>
      <c r="L97" s="12">
        <v>13462611593</v>
      </c>
      <c r="M97" s="27" t="str">
        <f>VLOOKUP(C:C,[4]Sheet1!$B:$C,2,0)</f>
        <v>6214672590008837054</v>
      </c>
    </row>
    <row r="98" ht="14.25" spans="1:13">
      <c r="A98" s="12">
        <v>7769</v>
      </c>
      <c r="B98" s="12" t="s">
        <v>280</v>
      </c>
      <c r="C98" s="10" t="s">
        <v>281</v>
      </c>
      <c r="D98" s="11" t="s">
        <v>191</v>
      </c>
      <c r="E98" s="12">
        <v>1</v>
      </c>
      <c r="F98" s="12">
        <v>1</v>
      </c>
      <c r="G98" s="12">
        <v>400</v>
      </c>
      <c r="H98" s="22" t="s">
        <v>16</v>
      </c>
      <c r="I98" s="14" t="s">
        <v>139</v>
      </c>
      <c r="J98" s="25" t="s">
        <v>81</v>
      </c>
      <c r="K98" s="12" t="s">
        <v>282</v>
      </c>
      <c r="L98" s="12">
        <v>13937795262</v>
      </c>
      <c r="M98" s="27" t="str">
        <f>VLOOKUP(C:C,[4]Sheet1!$B:$C,2,0)</f>
        <v>6214672590008838532</v>
      </c>
    </row>
    <row r="99" ht="14.25" spans="1:13">
      <c r="A99" s="12">
        <v>7773</v>
      </c>
      <c r="B99" s="12" t="s">
        <v>283</v>
      </c>
      <c r="C99" s="10" t="s">
        <v>284</v>
      </c>
      <c r="D99" s="11" t="str">
        <f>VLOOKUP(C:C,[1]Sheet1!$C$1:$D$65536,2,0)</f>
        <v>4113261601</v>
      </c>
      <c r="E99" s="12">
        <v>2</v>
      </c>
      <c r="F99" s="12">
        <v>2</v>
      </c>
      <c r="G99" s="12">
        <v>580</v>
      </c>
      <c r="H99" s="22" t="s">
        <v>16</v>
      </c>
      <c r="I99" s="14" t="s">
        <v>139</v>
      </c>
      <c r="J99" s="25" t="s">
        <v>81</v>
      </c>
      <c r="K99" s="12" t="s">
        <v>58</v>
      </c>
      <c r="L99" s="12">
        <v>18317231223</v>
      </c>
      <c r="M99" s="27" t="str">
        <f>VLOOKUP(C:C,[4]Sheet1!$B:$C,2,0)</f>
        <v>623059486701734493</v>
      </c>
    </row>
    <row r="100" ht="14.25" spans="1:13">
      <c r="A100" s="12">
        <v>7774</v>
      </c>
      <c r="B100" s="12" t="s">
        <v>285</v>
      </c>
      <c r="C100" s="10" t="s">
        <v>286</v>
      </c>
      <c r="D100" s="11" t="str">
        <f>VLOOKUP(C:C,[1]Sheet1!$C$1:$D$65536,2,0)</f>
        <v>4113261601</v>
      </c>
      <c r="E100" s="12">
        <v>4</v>
      </c>
      <c r="F100" s="12">
        <v>3</v>
      </c>
      <c r="G100" s="12">
        <v>520</v>
      </c>
      <c r="H100" s="22" t="s">
        <v>16</v>
      </c>
      <c r="I100" s="14" t="s">
        <v>139</v>
      </c>
      <c r="J100" s="25" t="s">
        <v>81</v>
      </c>
      <c r="K100" s="12" t="s">
        <v>287</v>
      </c>
      <c r="L100" s="12">
        <v>13721815985</v>
      </c>
      <c r="M100" s="27" t="str">
        <f>VLOOKUP(C:C,[4]Sheet1!$B:$C,2,0)</f>
        <v>623059486701735524</v>
      </c>
    </row>
    <row r="101" ht="14.25" spans="1:13">
      <c r="A101" s="12">
        <v>7775</v>
      </c>
      <c r="B101" s="12" t="s">
        <v>288</v>
      </c>
      <c r="C101" s="10" t="s">
        <v>289</v>
      </c>
      <c r="D101" s="11" t="str">
        <f>VLOOKUP(C:C,[1]Sheet1!$C$1:$D$65536,2,0)</f>
        <v>4113261601</v>
      </c>
      <c r="E101" s="12">
        <v>2</v>
      </c>
      <c r="F101" s="12">
        <v>2</v>
      </c>
      <c r="G101" s="21">
        <v>500</v>
      </c>
      <c r="H101" s="22" t="s">
        <v>16</v>
      </c>
      <c r="I101" s="14" t="s">
        <v>139</v>
      </c>
      <c r="J101" s="25" t="s">
        <v>81</v>
      </c>
      <c r="K101" s="12" t="s">
        <v>290</v>
      </c>
      <c r="L101" s="12">
        <v>15038763338</v>
      </c>
      <c r="M101" s="27" t="str">
        <f>VLOOKUP(C:C,[4]Sheet1!$B:$C,2,0)</f>
        <v>6214672590008841114</v>
      </c>
    </row>
    <row r="102" ht="14.25" spans="1:13">
      <c r="A102" s="12">
        <v>7776</v>
      </c>
      <c r="B102" s="12" t="s">
        <v>291</v>
      </c>
      <c r="C102" s="10" t="s">
        <v>292</v>
      </c>
      <c r="D102" s="11" t="str">
        <f>VLOOKUP(C:C,[1]Sheet1!$C$1:$D$65536,2,0)</f>
        <v>4113261601</v>
      </c>
      <c r="E102" s="12">
        <v>1</v>
      </c>
      <c r="F102" s="12">
        <v>1</v>
      </c>
      <c r="G102" s="12">
        <v>500</v>
      </c>
      <c r="H102" s="22" t="s">
        <v>16</v>
      </c>
      <c r="I102" s="14" t="s">
        <v>139</v>
      </c>
      <c r="J102" s="25" t="s">
        <v>81</v>
      </c>
      <c r="K102" s="12" t="s">
        <v>58</v>
      </c>
      <c r="L102" s="12">
        <v>15238115583</v>
      </c>
      <c r="M102" s="27" t="str">
        <f>VLOOKUP(C:C,[4]Sheet1!$B:$C,2,0)</f>
        <v>6214672590009346907</v>
      </c>
    </row>
    <row r="103" ht="14.25" spans="1:13">
      <c r="A103" s="12">
        <v>7777</v>
      </c>
      <c r="B103" s="12" t="s">
        <v>293</v>
      </c>
      <c r="C103" s="10" t="s">
        <v>294</v>
      </c>
      <c r="D103" s="11" t="str">
        <f>VLOOKUP(C:C,[1]Sheet1!$C$1:$D$65536,2,0)</f>
        <v>4113261601</v>
      </c>
      <c r="E103" s="12">
        <v>4</v>
      </c>
      <c r="F103" s="12">
        <v>3</v>
      </c>
      <c r="G103" s="12">
        <v>560</v>
      </c>
      <c r="H103" s="22" t="s">
        <v>16</v>
      </c>
      <c r="I103" s="14" t="s">
        <v>139</v>
      </c>
      <c r="J103" s="25" t="s">
        <v>81</v>
      </c>
      <c r="K103" s="12" t="s">
        <v>295</v>
      </c>
      <c r="L103" s="12">
        <v>13598226757</v>
      </c>
      <c r="M103" s="27" t="str">
        <f>VLOOKUP(C:C,[4]Sheet1!$B:$C,2,0)</f>
        <v>623059486701731523</v>
      </c>
    </row>
    <row r="104" ht="14.25" spans="1:13">
      <c r="A104" s="105">
        <v>7778</v>
      </c>
      <c r="B104" s="105" t="s">
        <v>296</v>
      </c>
      <c r="C104" s="10" t="s">
        <v>297</v>
      </c>
      <c r="D104" s="106" t="str">
        <f>VLOOKUP(C:C,[1]Sheet1!$C$1:$D$65536,2,0)</f>
        <v>4113261601</v>
      </c>
      <c r="E104" s="105">
        <v>2</v>
      </c>
      <c r="F104" s="105">
        <v>1</v>
      </c>
      <c r="G104" s="107">
        <v>450</v>
      </c>
      <c r="H104" s="108" t="s">
        <v>16</v>
      </c>
      <c r="I104" s="109" t="s">
        <v>139</v>
      </c>
      <c r="J104" s="110" t="s">
        <v>81</v>
      </c>
      <c r="K104" s="105" t="s">
        <v>58</v>
      </c>
      <c r="L104" s="105">
        <v>13838700362</v>
      </c>
      <c r="M104" s="27" t="str">
        <f>VLOOKUP(C:C,[4]Sheet1!$B:$C,2,0)</f>
        <v>623059486701733917</v>
      </c>
    </row>
    <row r="105" ht="14.25" spans="1:13">
      <c r="A105" s="12">
        <v>7780</v>
      </c>
      <c r="B105" s="12" t="s">
        <v>298</v>
      </c>
      <c r="C105" s="10" t="s">
        <v>299</v>
      </c>
      <c r="D105" s="11" t="str">
        <f>VLOOKUP(C:C,[1]Sheet1!$C$1:$D$65536,2,0)</f>
        <v>4113261601</v>
      </c>
      <c r="E105" s="12">
        <v>3</v>
      </c>
      <c r="F105" s="12">
        <v>1</v>
      </c>
      <c r="G105" s="12">
        <v>375</v>
      </c>
      <c r="H105" s="22" t="s">
        <v>16</v>
      </c>
      <c r="I105" s="14" t="s">
        <v>139</v>
      </c>
      <c r="J105" s="25" t="s">
        <v>81</v>
      </c>
      <c r="K105" s="12" t="s">
        <v>300</v>
      </c>
      <c r="L105" s="12">
        <v>13419946089</v>
      </c>
      <c r="M105" s="27" t="str">
        <f>VLOOKUP(C:C,[4]Sheet1!$B:$C,2,0)</f>
        <v>6217211714002279425</v>
      </c>
    </row>
    <row r="106" ht="14.25" spans="1:13">
      <c r="A106" s="9">
        <v>7949</v>
      </c>
      <c r="B106" s="12" t="s">
        <v>301</v>
      </c>
      <c r="C106" s="10" t="s">
        <v>302</v>
      </c>
      <c r="D106" s="11" t="str">
        <f>VLOOKUP(C:C,[1]Sheet1!$C$1:$D$65536,2,0)</f>
        <v>4113261601</v>
      </c>
      <c r="E106" s="12">
        <v>1</v>
      </c>
      <c r="F106" s="12">
        <v>1</v>
      </c>
      <c r="G106" s="12">
        <v>310</v>
      </c>
      <c r="H106" s="22" t="s">
        <v>16</v>
      </c>
      <c r="I106" s="14" t="s">
        <v>139</v>
      </c>
      <c r="J106" s="25" t="s">
        <v>303</v>
      </c>
      <c r="K106" s="12" t="s">
        <v>304</v>
      </c>
      <c r="L106" s="12">
        <v>13333670487</v>
      </c>
      <c r="M106" s="27" t="str">
        <f>VLOOKUP(C:C,[4]Sheet1!$B:$C,2,0)</f>
        <v>6214672590008838268</v>
      </c>
    </row>
    <row r="107" ht="14.25" spans="1:13">
      <c r="A107" s="9">
        <v>7950</v>
      </c>
      <c r="B107" s="12" t="s">
        <v>305</v>
      </c>
      <c r="C107" s="10" t="s">
        <v>306</v>
      </c>
      <c r="D107" s="11" t="str">
        <f>VLOOKUP(C:C,[1]Sheet1!$C$1:$D$65536,2,0)</f>
        <v>4113261601</v>
      </c>
      <c r="E107" s="12">
        <v>2</v>
      </c>
      <c r="F107" s="12">
        <v>2</v>
      </c>
      <c r="G107" s="12">
        <v>590</v>
      </c>
      <c r="H107" s="22" t="s">
        <v>16</v>
      </c>
      <c r="I107" s="14" t="s">
        <v>139</v>
      </c>
      <c r="J107" s="25" t="s">
        <v>303</v>
      </c>
      <c r="K107" s="12" t="s">
        <v>307</v>
      </c>
      <c r="L107" s="12">
        <v>13243147265</v>
      </c>
      <c r="M107" s="27" t="str">
        <f>VLOOKUP(C:C,[4]Sheet1!$B:$C,2,0)</f>
        <v>6214672590008836403</v>
      </c>
    </row>
    <row r="108" ht="14.25" spans="1:13">
      <c r="A108" s="9">
        <v>7951</v>
      </c>
      <c r="B108" s="12" t="s">
        <v>308</v>
      </c>
      <c r="C108" s="10" t="s">
        <v>309</v>
      </c>
      <c r="D108" s="11" t="str">
        <f>VLOOKUP(C:C,[1]Sheet1!$C$1:$D$65536,2,0)</f>
        <v>4113261601</v>
      </c>
      <c r="E108" s="12">
        <v>3</v>
      </c>
      <c r="F108" s="12">
        <v>3</v>
      </c>
      <c r="G108" s="12">
        <v>620</v>
      </c>
      <c r="H108" s="22" t="s">
        <v>16</v>
      </c>
      <c r="I108" s="14" t="s">
        <v>139</v>
      </c>
      <c r="J108" s="25" t="s">
        <v>303</v>
      </c>
      <c r="K108" s="12" t="s">
        <v>310</v>
      </c>
      <c r="L108" s="12">
        <v>13693779139</v>
      </c>
      <c r="M108" s="27" t="str">
        <f>VLOOKUP(C:C,[4]Sheet1!$B:$C,2,0)</f>
        <v>623059486702906694</v>
      </c>
    </row>
    <row r="109" ht="14.25" spans="1:13">
      <c r="A109" s="9">
        <v>7952</v>
      </c>
      <c r="B109" s="12" t="s">
        <v>311</v>
      </c>
      <c r="C109" s="10" t="s">
        <v>312</v>
      </c>
      <c r="D109" s="11" t="str">
        <f>VLOOKUP(C:C,[1]Sheet1!$C$1:$D$65536,2,0)</f>
        <v>4113261601</v>
      </c>
      <c r="E109" s="12">
        <v>3</v>
      </c>
      <c r="F109" s="12">
        <v>1</v>
      </c>
      <c r="G109" s="12">
        <v>455</v>
      </c>
      <c r="H109" s="22" t="s">
        <v>16</v>
      </c>
      <c r="I109" s="14" t="s">
        <v>139</v>
      </c>
      <c r="J109" s="25" t="s">
        <v>303</v>
      </c>
      <c r="K109" s="12" t="s">
        <v>313</v>
      </c>
      <c r="L109" s="12">
        <v>15136672796</v>
      </c>
      <c r="M109" s="27" t="str">
        <f>VLOOKUP(C:C,[4]Sheet1!$B:$C,2,0)</f>
        <v>6214672590005046634</v>
      </c>
    </row>
    <row r="110" ht="14.25" spans="1:13">
      <c r="A110" s="9">
        <v>7953</v>
      </c>
      <c r="B110" s="12" t="s">
        <v>314</v>
      </c>
      <c r="C110" s="10" t="s">
        <v>315</v>
      </c>
      <c r="D110" s="11" t="str">
        <f>VLOOKUP(C:C,[1]Sheet1!$C$1:$D$65536,2,0)</f>
        <v>4113261601</v>
      </c>
      <c r="E110" s="12">
        <v>1</v>
      </c>
      <c r="F110" s="12">
        <v>1</v>
      </c>
      <c r="G110" s="12">
        <v>430</v>
      </c>
      <c r="H110" s="22" t="s">
        <v>16</v>
      </c>
      <c r="I110" s="14" t="s">
        <v>139</v>
      </c>
      <c r="J110" s="25" t="s">
        <v>303</v>
      </c>
      <c r="K110" s="12" t="s">
        <v>316</v>
      </c>
      <c r="L110" s="12">
        <v>15188230989</v>
      </c>
      <c r="M110" s="27" t="str">
        <f>VLOOKUP(C:C,[4]Sheet1!$B:$C,2,0)</f>
        <v>6214672590008841346</v>
      </c>
    </row>
    <row r="111" ht="14.25" spans="1:13">
      <c r="A111" s="9">
        <v>7956</v>
      </c>
      <c r="B111" s="9" t="s">
        <v>317</v>
      </c>
      <c r="C111" s="10" t="s">
        <v>318</v>
      </c>
      <c r="D111" s="11" t="str">
        <f>VLOOKUP(C:C,[1]Sheet1!$C$1:$D$65536,2,0)</f>
        <v>4113261601</v>
      </c>
      <c r="E111" s="9">
        <v>1</v>
      </c>
      <c r="F111" s="9">
        <v>1</v>
      </c>
      <c r="G111" s="12">
        <v>455</v>
      </c>
      <c r="H111" s="22" t="s">
        <v>16</v>
      </c>
      <c r="I111" s="14" t="s">
        <v>139</v>
      </c>
      <c r="J111" s="25" t="s">
        <v>303</v>
      </c>
      <c r="K111" s="26" t="s">
        <v>58</v>
      </c>
      <c r="L111" s="12">
        <v>15139024439</v>
      </c>
      <c r="M111" s="27" t="str">
        <f>VLOOKUP(C:C,[4]Sheet1!$B:$C,2,0)</f>
        <v>623059486702867573</v>
      </c>
    </row>
    <row r="112" ht="14.25" spans="1:13">
      <c r="A112" s="9">
        <v>7962</v>
      </c>
      <c r="B112" s="12" t="s">
        <v>319</v>
      </c>
      <c r="C112" s="10" t="s">
        <v>320</v>
      </c>
      <c r="D112" s="11" t="str">
        <f>VLOOKUP(C:C,[1]Sheet1!$C$1:$D$65536,2,0)</f>
        <v>4113261601</v>
      </c>
      <c r="E112" s="12">
        <v>4</v>
      </c>
      <c r="F112" s="12">
        <v>4</v>
      </c>
      <c r="G112" s="12">
        <v>660</v>
      </c>
      <c r="H112" s="22" t="s">
        <v>16</v>
      </c>
      <c r="I112" s="14" t="s">
        <v>139</v>
      </c>
      <c r="J112" s="25" t="s">
        <v>303</v>
      </c>
      <c r="K112" s="12" t="s">
        <v>321</v>
      </c>
      <c r="L112" s="12">
        <v>13462603304</v>
      </c>
      <c r="M112" s="27" t="str">
        <f>VLOOKUP(C:C,[4]Sheet1!$B:$C,2,0)</f>
        <v>623059486701727562</v>
      </c>
    </row>
    <row r="113" ht="14.25" spans="1:13">
      <c r="A113" s="9">
        <v>7963</v>
      </c>
      <c r="B113" s="12" t="s">
        <v>322</v>
      </c>
      <c r="C113" s="10" t="s">
        <v>323</v>
      </c>
      <c r="D113" s="11" t="str">
        <f>VLOOKUP(C:C,[1]Sheet1!$C$1:$D$65536,2,0)</f>
        <v>4113261601</v>
      </c>
      <c r="E113" s="12">
        <v>3</v>
      </c>
      <c r="F113" s="12">
        <v>2</v>
      </c>
      <c r="G113" s="12">
        <v>610</v>
      </c>
      <c r="H113" s="22" t="s">
        <v>16</v>
      </c>
      <c r="I113" s="14" t="s">
        <v>139</v>
      </c>
      <c r="J113" s="25" t="s">
        <v>303</v>
      </c>
      <c r="K113" s="12" t="s">
        <v>324</v>
      </c>
      <c r="L113" s="12">
        <v>15936401248</v>
      </c>
      <c r="M113" s="27" t="str">
        <f>VLOOKUP(C:C,[4]Sheet1!$B:$C,2,0)</f>
        <v>6217211714002126089</v>
      </c>
    </row>
    <row r="114" ht="14.25" spans="1:13">
      <c r="A114" s="9">
        <v>7964</v>
      </c>
      <c r="B114" s="12" t="s">
        <v>325</v>
      </c>
      <c r="C114" s="10" t="s">
        <v>326</v>
      </c>
      <c r="D114" s="11" t="str">
        <f>VLOOKUP(C:C,[1]Sheet1!$C$1:$D$65536,2,0)</f>
        <v>4113261601</v>
      </c>
      <c r="E114" s="12">
        <v>3</v>
      </c>
      <c r="F114" s="12">
        <v>1</v>
      </c>
      <c r="G114" s="12">
        <v>385</v>
      </c>
      <c r="H114" s="22" t="s">
        <v>16</v>
      </c>
      <c r="I114" s="14" t="s">
        <v>139</v>
      </c>
      <c r="J114" s="25" t="s">
        <v>303</v>
      </c>
      <c r="K114" s="12" t="s">
        <v>327</v>
      </c>
      <c r="L114" s="12">
        <v>15670669309</v>
      </c>
      <c r="M114" s="27" t="str">
        <f>VLOOKUP(C:C,[4]Sheet1!$B:$C,2,0)</f>
        <v>6214672590008835181</v>
      </c>
    </row>
    <row r="115" ht="14.25" spans="1:13">
      <c r="A115" s="9">
        <v>7965</v>
      </c>
      <c r="B115" s="12" t="s">
        <v>328</v>
      </c>
      <c r="C115" s="10" t="s">
        <v>329</v>
      </c>
      <c r="D115" s="11" t="str">
        <f>VLOOKUP(C:C,[1]Sheet1!$C$1:$D$65536,2,0)</f>
        <v>4113261601</v>
      </c>
      <c r="E115" s="12">
        <v>2</v>
      </c>
      <c r="F115" s="12">
        <v>1</v>
      </c>
      <c r="G115" s="12">
        <v>360</v>
      </c>
      <c r="H115" s="22" t="s">
        <v>16</v>
      </c>
      <c r="I115" s="14" t="s">
        <v>139</v>
      </c>
      <c r="J115" s="25" t="s">
        <v>303</v>
      </c>
      <c r="K115" s="12" t="s">
        <v>330</v>
      </c>
      <c r="L115" s="12">
        <v>15514148751</v>
      </c>
      <c r="M115" s="27" t="str">
        <f>VLOOKUP(C:C,[4]Sheet1!$B:$C,2,0)</f>
        <v>623059486701730418</v>
      </c>
    </row>
    <row r="116" ht="14.25" spans="1:13">
      <c r="A116" s="9">
        <v>7968</v>
      </c>
      <c r="B116" s="12" t="s">
        <v>331</v>
      </c>
      <c r="C116" s="10" t="s">
        <v>332</v>
      </c>
      <c r="D116" s="11" t="str">
        <f>VLOOKUP(C:C,[1]Sheet1!$C$1:$D$65536,2,0)</f>
        <v>4113261601</v>
      </c>
      <c r="E116" s="12">
        <v>1</v>
      </c>
      <c r="F116" s="12">
        <v>1</v>
      </c>
      <c r="G116" s="12">
        <v>430</v>
      </c>
      <c r="H116" s="22" t="s">
        <v>16</v>
      </c>
      <c r="I116" s="14" t="s">
        <v>139</v>
      </c>
      <c r="J116" s="25" t="s">
        <v>303</v>
      </c>
      <c r="K116" s="12" t="s">
        <v>333</v>
      </c>
      <c r="L116" s="12">
        <v>13633770472</v>
      </c>
      <c r="M116" s="27" t="str">
        <f>VLOOKUP(C:C,[4]Sheet1!$B:$C,2,0)</f>
        <v>6214672590008840520</v>
      </c>
    </row>
    <row r="117" ht="14.25" spans="1:13">
      <c r="A117" s="9">
        <v>7969</v>
      </c>
      <c r="B117" s="12" t="s">
        <v>334</v>
      </c>
      <c r="C117" s="10" t="s">
        <v>335</v>
      </c>
      <c r="D117" s="11" t="str">
        <f>VLOOKUP(C:C,[1]Sheet1!$C$1:$D$65536,2,0)</f>
        <v>4113261601</v>
      </c>
      <c r="E117" s="12">
        <v>1</v>
      </c>
      <c r="F117" s="12">
        <v>1</v>
      </c>
      <c r="G117" s="12">
        <v>430</v>
      </c>
      <c r="H117" s="22" t="s">
        <v>16</v>
      </c>
      <c r="I117" s="14" t="s">
        <v>139</v>
      </c>
      <c r="J117" s="25" t="s">
        <v>303</v>
      </c>
      <c r="K117" s="12" t="s">
        <v>336</v>
      </c>
      <c r="L117" s="12">
        <v>19937720651</v>
      </c>
      <c r="M117" s="27" t="str">
        <f>VLOOKUP(C:C,[4]Sheet1!$B:$C,2,0)</f>
        <v>6214672590008839191</v>
      </c>
    </row>
    <row r="118" ht="14.25" spans="1:13">
      <c r="A118" s="9">
        <v>7970</v>
      </c>
      <c r="B118" s="12" t="s">
        <v>337</v>
      </c>
      <c r="C118" s="10" t="s">
        <v>338</v>
      </c>
      <c r="D118" s="11" t="str">
        <f>VLOOKUP(C:C,[1]Sheet1!$C$1:$D$65536,2,0)</f>
        <v>4113261601</v>
      </c>
      <c r="E118" s="12">
        <v>1</v>
      </c>
      <c r="F118" s="12">
        <v>1</v>
      </c>
      <c r="G118" s="12">
        <v>400</v>
      </c>
      <c r="H118" s="22" t="s">
        <v>16</v>
      </c>
      <c r="I118" s="14" t="s">
        <v>139</v>
      </c>
      <c r="J118" s="25" t="s">
        <v>303</v>
      </c>
      <c r="K118" s="12" t="s">
        <v>339</v>
      </c>
      <c r="L118" s="12">
        <v>13525693547</v>
      </c>
      <c r="M118" s="27" t="str">
        <f>VLOOKUP(C:C,[4]Sheet1!$B:$C,2,0)</f>
        <v>6214672590009051143</v>
      </c>
    </row>
    <row r="119" ht="14.25" spans="1:13">
      <c r="A119" s="9">
        <v>7971</v>
      </c>
      <c r="B119" s="12" t="s">
        <v>340</v>
      </c>
      <c r="C119" s="10" t="s">
        <v>341</v>
      </c>
      <c r="D119" s="11" t="str">
        <f>VLOOKUP(C:C,[1]Sheet1!$C$1:$D$65536,2,0)</f>
        <v>4113261601</v>
      </c>
      <c r="E119" s="12">
        <v>2</v>
      </c>
      <c r="F119" s="12">
        <v>2</v>
      </c>
      <c r="G119" s="12">
        <v>560</v>
      </c>
      <c r="H119" s="22" t="s">
        <v>16</v>
      </c>
      <c r="I119" s="14" t="s">
        <v>139</v>
      </c>
      <c r="J119" s="25" t="s">
        <v>303</v>
      </c>
      <c r="K119" s="12" t="s">
        <v>342</v>
      </c>
      <c r="L119" s="12">
        <v>18211865521</v>
      </c>
      <c r="M119" s="27" t="str">
        <f>VLOOKUP(C:C,[4]Sheet1!$B:$C,2,0)</f>
        <v>6214672590008838466</v>
      </c>
    </row>
    <row r="120" ht="14.25" spans="1:13">
      <c r="A120" s="9">
        <v>7972</v>
      </c>
      <c r="B120" s="9" t="s">
        <v>343</v>
      </c>
      <c r="C120" s="10" t="s">
        <v>344</v>
      </c>
      <c r="D120" s="11" t="str">
        <f>VLOOKUP(C:C,[1]Sheet1!$C$1:$D$65536,2,0)</f>
        <v>4113261601</v>
      </c>
      <c r="E120" s="9">
        <v>1</v>
      </c>
      <c r="F120" s="9">
        <v>1</v>
      </c>
      <c r="G120" s="12">
        <v>405</v>
      </c>
      <c r="H120" s="22" t="s">
        <v>16</v>
      </c>
      <c r="I120" s="14" t="s">
        <v>139</v>
      </c>
      <c r="J120" s="25" t="s">
        <v>303</v>
      </c>
      <c r="K120" s="26" t="s">
        <v>58</v>
      </c>
      <c r="L120" s="111" t="s">
        <v>345</v>
      </c>
      <c r="M120" s="27" t="str">
        <f>VLOOKUP(C:C,[4]Sheet1!$B:$C,2,0)</f>
        <v>6217211714002122831</v>
      </c>
    </row>
    <row r="121" ht="14.25" spans="1:13">
      <c r="A121" s="9">
        <v>7973</v>
      </c>
      <c r="B121" s="12" t="s">
        <v>346</v>
      </c>
      <c r="C121" s="10" t="s">
        <v>347</v>
      </c>
      <c r="D121" s="11" t="str">
        <f>VLOOKUP(C:C,[1]Sheet1!$C$1:$D$65536,2,0)</f>
        <v>4113261601</v>
      </c>
      <c r="E121" s="12">
        <v>2</v>
      </c>
      <c r="F121" s="12">
        <v>2</v>
      </c>
      <c r="G121" s="12">
        <v>560</v>
      </c>
      <c r="H121" s="22" t="s">
        <v>16</v>
      </c>
      <c r="I121" s="14" t="s">
        <v>139</v>
      </c>
      <c r="J121" s="25" t="s">
        <v>303</v>
      </c>
      <c r="K121" s="12" t="s">
        <v>348</v>
      </c>
      <c r="L121" s="12">
        <v>15539954486</v>
      </c>
      <c r="M121" s="27" t="str">
        <f>VLOOKUP(C:C,[4]Sheet1!$B:$C,2,0)</f>
        <v>6214672590008837641</v>
      </c>
    </row>
    <row r="122" ht="14.25" spans="1:13">
      <c r="A122" s="12">
        <v>8035</v>
      </c>
      <c r="B122" s="12" t="s">
        <v>349</v>
      </c>
      <c r="C122" s="10" t="s">
        <v>350</v>
      </c>
      <c r="D122" s="11" t="str">
        <f>VLOOKUP(C:C,[1]Sheet1!$C$1:$D$65536,2,0)</f>
        <v>4113261601</v>
      </c>
      <c r="E122" s="12">
        <v>2</v>
      </c>
      <c r="F122" s="12">
        <v>2</v>
      </c>
      <c r="G122" s="12">
        <v>510</v>
      </c>
      <c r="H122" s="22" t="s">
        <v>16</v>
      </c>
      <c r="I122" s="14" t="s">
        <v>139</v>
      </c>
      <c r="J122" s="25" t="s">
        <v>351</v>
      </c>
      <c r="K122" s="12" t="s">
        <v>342</v>
      </c>
      <c r="L122" s="12">
        <v>15037701831</v>
      </c>
      <c r="M122" s="27" t="str">
        <f>VLOOKUP(C:C,[4]Sheet1!$B:$C,2,0)</f>
        <v>6214672590008838888</v>
      </c>
    </row>
    <row r="123" ht="14.25" spans="1:13">
      <c r="A123" s="12">
        <v>8037</v>
      </c>
      <c r="B123" s="12" t="s">
        <v>352</v>
      </c>
      <c r="C123" s="10" t="s">
        <v>353</v>
      </c>
      <c r="D123" s="11" t="str">
        <f>VLOOKUP(C:C,[1]Sheet1!$C$1:$D$65536,2,0)</f>
        <v>4113261601</v>
      </c>
      <c r="E123" s="12">
        <v>2</v>
      </c>
      <c r="F123" s="12">
        <v>2</v>
      </c>
      <c r="G123" s="12">
        <v>530</v>
      </c>
      <c r="H123" s="22" t="s">
        <v>16</v>
      </c>
      <c r="I123" s="14" t="s">
        <v>139</v>
      </c>
      <c r="J123" s="25" t="s">
        <v>351</v>
      </c>
      <c r="K123" s="12" t="s">
        <v>354</v>
      </c>
      <c r="L123" s="12">
        <v>18567625803</v>
      </c>
      <c r="M123" s="27" t="str">
        <f>VLOOKUP(C:C,[4]Sheet1!$B:$C,2,0)</f>
        <v>6214672590005044043</v>
      </c>
    </row>
    <row r="124" ht="14.25" spans="1:13">
      <c r="A124" s="12">
        <v>8089</v>
      </c>
      <c r="B124" s="12" t="s">
        <v>355</v>
      </c>
      <c r="C124" s="10" t="s">
        <v>356</v>
      </c>
      <c r="D124" s="11" t="str">
        <f>VLOOKUP(C:C,[1]Sheet1!$C$1:$D$65536,2,0)</f>
        <v>4113261601</v>
      </c>
      <c r="E124" s="12">
        <v>2</v>
      </c>
      <c r="F124" s="12">
        <v>2</v>
      </c>
      <c r="G124" s="12">
        <v>520</v>
      </c>
      <c r="H124" s="22" t="s">
        <v>16</v>
      </c>
      <c r="I124" s="14" t="s">
        <v>139</v>
      </c>
      <c r="J124" s="25" t="s">
        <v>357</v>
      </c>
      <c r="K124" s="12" t="s">
        <v>358</v>
      </c>
      <c r="L124" s="12">
        <v>13838735288</v>
      </c>
      <c r="M124" s="27" t="str">
        <f>VLOOKUP(C:C,[4]Sheet1!$B:$C,2,0)</f>
        <v>6214672590008836031</v>
      </c>
    </row>
    <row r="125" ht="14.25" spans="1:13">
      <c r="A125" s="12">
        <v>8092</v>
      </c>
      <c r="B125" s="9" t="s">
        <v>359</v>
      </c>
      <c r="C125" s="10" t="s">
        <v>360</v>
      </c>
      <c r="D125" s="11" t="str">
        <f>VLOOKUP(C:C,[1]Sheet1!$C$1:$D$65536,2,0)</f>
        <v>4113261601</v>
      </c>
      <c r="E125" s="9">
        <v>1</v>
      </c>
      <c r="F125" s="9">
        <v>1</v>
      </c>
      <c r="G125" s="12">
        <v>330</v>
      </c>
      <c r="H125" s="22" t="s">
        <v>16</v>
      </c>
      <c r="I125" s="14" t="s">
        <v>139</v>
      </c>
      <c r="J125" s="25" t="s">
        <v>357</v>
      </c>
      <c r="K125" s="26" t="s">
        <v>300</v>
      </c>
      <c r="L125" s="12">
        <v>15137754970</v>
      </c>
      <c r="M125" s="27" t="str">
        <f>VLOOKUP(C:C,[4]Sheet1!$B:$C,2,0)</f>
        <v>6214672590008850214</v>
      </c>
    </row>
    <row r="126" ht="14.25" spans="1:13">
      <c r="A126" s="12">
        <v>8094</v>
      </c>
      <c r="B126" s="12" t="s">
        <v>361</v>
      </c>
      <c r="C126" s="136" t="s">
        <v>362</v>
      </c>
      <c r="D126" s="11" t="str">
        <f>VLOOKUP(C:C,[1]Sheet1!$C$1:$D$65536,2,0)</f>
        <v>4113261601</v>
      </c>
      <c r="E126" s="12">
        <v>1</v>
      </c>
      <c r="F126" s="12">
        <v>1</v>
      </c>
      <c r="G126" s="12">
        <v>330</v>
      </c>
      <c r="H126" s="22" t="s">
        <v>16</v>
      </c>
      <c r="I126" s="14" t="s">
        <v>139</v>
      </c>
      <c r="J126" s="25" t="s">
        <v>357</v>
      </c>
      <c r="K126" s="12" t="s">
        <v>363</v>
      </c>
      <c r="L126" s="12">
        <v>15083449996</v>
      </c>
      <c r="M126" s="27" t="str">
        <f>VLOOKUP(C:C,[4]Sheet1!$B:$C,2,0)</f>
        <v>623059486701730913</v>
      </c>
    </row>
    <row r="127" ht="14.25" spans="1:13">
      <c r="A127" s="12">
        <v>8095</v>
      </c>
      <c r="B127" s="12" t="s">
        <v>364</v>
      </c>
      <c r="C127" s="136" t="s">
        <v>365</v>
      </c>
      <c r="D127" s="11" t="str">
        <f>VLOOKUP(C:C,[1]Sheet1!$C$1:$D$65536,2,0)</f>
        <v>4113261601</v>
      </c>
      <c r="E127" s="12">
        <v>3</v>
      </c>
      <c r="F127" s="12">
        <v>3</v>
      </c>
      <c r="G127" s="12">
        <v>690</v>
      </c>
      <c r="H127" s="22" t="s">
        <v>16</v>
      </c>
      <c r="I127" s="14" t="s">
        <v>139</v>
      </c>
      <c r="J127" s="25" t="s">
        <v>357</v>
      </c>
      <c r="K127" s="12" t="s">
        <v>366</v>
      </c>
      <c r="L127" s="12">
        <v>13849716886</v>
      </c>
      <c r="M127" s="27" t="str">
        <f>VLOOKUP(C:C,[4]Sheet1!$B:$C,2,0)</f>
        <v>623059486702826959</v>
      </c>
    </row>
    <row r="128" ht="14.25" spans="1:13">
      <c r="A128" s="12">
        <v>8096</v>
      </c>
      <c r="B128" s="12" t="s">
        <v>367</v>
      </c>
      <c r="C128" s="136" t="s">
        <v>368</v>
      </c>
      <c r="D128" s="11" t="str">
        <f>VLOOKUP(C:C,[1]Sheet1!$C$1:$D$65536,2,0)</f>
        <v>4113261601</v>
      </c>
      <c r="E128" s="12">
        <v>3</v>
      </c>
      <c r="F128" s="12">
        <v>3</v>
      </c>
      <c r="G128" s="12">
        <v>690</v>
      </c>
      <c r="H128" s="22" t="s">
        <v>16</v>
      </c>
      <c r="I128" s="14" t="s">
        <v>139</v>
      </c>
      <c r="J128" s="25" t="s">
        <v>357</v>
      </c>
      <c r="K128" s="12" t="s">
        <v>369</v>
      </c>
      <c r="L128" s="12">
        <v>19937720651</v>
      </c>
      <c r="M128" s="27" t="str">
        <f>VLOOKUP(C:C,[4]Sheet1!$B:$C,2,0)</f>
        <v>623059486701732232</v>
      </c>
    </row>
    <row r="129" ht="14.25" spans="1:13">
      <c r="A129" s="12">
        <v>8097</v>
      </c>
      <c r="B129" s="12" t="s">
        <v>370</v>
      </c>
      <c r="C129" s="136" t="s">
        <v>371</v>
      </c>
      <c r="D129" s="11" t="str">
        <f>VLOOKUP(C:C,[1]Sheet1!$C$1:$D$65536,2,0)</f>
        <v>4113261601</v>
      </c>
      <c r="E129" s="12">
        <v>1</v>
      </c>
      <c r="F129" s="12">
        <v>1</v>
      </c>
      <c r="G129" s="12">
        <v>440</v>
      </c>
      <c r="H129" s="22" t="s">
        <v>16</v>
      </c>
      <c r="I129" s="14" t="s">
        <v>139</v>
      </c>
      <c r="J129" s="25" t="s">
        <v>357</v>
      </c>
      <c r="K129" s="12" t="s">
        <v>106</v>
      </c>
      <c r="L129" s="12">
        <v>13721811753</v>
      </c>
      <c r="M129" s="27" t="str">
        <f>VLOOKUP(C:C,[4]Sheet1!$B:$C,2,0)</f>
        <v>623059486702684408</v>
      </c>
    </row>
    <row r="130" ht="14.25" spans="1:13">
      <c r="A130" s="12">
        <v>8099</v>
      </c>
      <c r="B130" s="12" t="s">
        <v>372</v>
      </c>
      <c r="C130" s="10" t="s">
        <v>373</v>
      </c>
      <c r="D130" s="11" t="str">
        <f>VLOOKUP(C:C,[1]Sheet1!$C$1:$D$65536,2,0)</f>
        <v>4113261601</v>
      </c>
      <c r="E130" s="12">
        <v>3</v>
      </c>
      <c r="F130" s="12">
        <v>2</v>
      </c>
      <c r="G130" s="12">
        <v>690</v>
      </c>
      <c r="H130" s="22" t="s">
        <v>16</v>
      </c>
      <c r="I130" s="14" t="s">
        <v>139</v>
      </c>
      <c r="J130" s="25" t="s">
        <v>357</v>
      </c>
      <c r="K130" s="12" t="s">
        <v>374</v>
      </c>
      <c r="L130" s="12">
        <v>15938426952</v>
      </c>
      <c r="M130" s="27" t="str">
        <f>VLOOKUP(C:C,[4]Sheet1!$B:$C,2,0)</f>
        <v>6217211714002236144</v>
      </c>
    </row>
    <row r="131" ht="14.25" spans="1:13">
      <c r="A131" s="12">
        <v>8129</v>
      </c>
      <c r="B131" s="12" t="s">
        <v>375</v>
      </c>
      <c r="C131" s="10" t="s">
        <v>376</v>
      </c>
      <c r="D131" s="11" t="str">
        <f>VLOOKUP(C:C,[1]Sheet1!$C$1:$D$65536,2,0)</f>
        <v>4113261601</v>
      </c>
      <c r="E131" s="12">
        <v>4</v>
      </c>
      <c r="F131" s="12">
        <v>4</v>
      </c>
      <c r="G131" s="12">
        <v>590</v>
      </c>
      <c r="H131" s="22" t="s">
        <v>16</v>
      </c>
      <c r="I131" s="14" t="s">
        <v>139</v>
      </c>
      <c r="J131" s="25" t="s">
        <v>96</v>
      </c>
      <c r="K131" s="12" t="s">
        <v>377</v>
      </c>
      <c r="L131" s="12">
        <v>15838709943</v>
      </c>
      <c r="M131" s="27" t="str">
        <f>VLOOKUP(C:C,[4]Sheet1!$B:$C,2,0)</f>
        <v>6217211714002333982</v>
      </c>
    </row>
    <row r="132" ht="14.25" spans="1:13">
      <c r="A132" s="12">
        <v>8130</v>
      </c>
      <c r="B132" s="12" t="s">
        <v>378</v>
      </c>
      <c r="C132" s="136" t="s">
        <v>379</v>
      </c>
      <c r="D132" s="11" t="str">
        <f>VLOOKUP(C:C,[1]Sheet1!$C$1:$D$65536,2,0)</f>
        <v>4113261601</v>
      </c>
      <c r="E132" s="12">
        <v>1</v>
      </c>
      <c r="F132" s="12">
        <v>1</v>
      </c>
      <c r="G132" s="12">
        <v>430</v>
      </c>
      <c r="H132" s="22" t="s">
        <v>16</v>
      </c>
      <c r="I132" s="14" t="s">
        <v>139</v>
      </c>
      <c r="J132" s="25" t="s">
        <v>96</v>
      </c>
      <c r="K132" s="12" t="s">
        <v>76</v>
      </c>
      <c r="L132" s="12">
        <v>13271387558</v>
      </c>
      <c r="M132" s="27" t="str">
        <f>VLOOKUP(C:C,[4]Sheet1!$B:$C,2,0)</f>
        <v>623059486701736621</v>
      </c>
    </row>
    <row r="133" ht="14.25" spans="1:13">
      <c r="A133" s="12">
        <v>8131</v>
      </c>
      <c r="B133" s="12" t="s">
        <v>380</v>
      </c>
      <c r="C133" s="136" t="s">
        <v>381</v>
      </c>
      <c r="D133" s="11" t="str">
        <f>VLOOKUP(C:C,[1]Sheet1!$C$1:$D$65536,2,0)</f>
        <v>4113261601</v>
      </c>
      <c r="E133" s="12">
        <v>2</v>
      </c>
      <c r="F133" s="12">
        <v>2</v>
      </c>
      <c r="G133" s="12">
        <v>590</v>
      </c>
      <c r="H133" s="22" t="s">
        <v>16</v>
      </c>
      <c r="I133" s="14" t="s">
        <v>139</v>
      </c>
      <c r="J133" s="25" t="s">
        <v>96</v>
      </c>
      <c r="K133" s="12" t="s">
        <v>382</v>
      </c>
      <c r="L133" s="12">
        <v>15036229611</v>
      </c>
      <c r="M133" s="27" t="str">
        <f>VLOOKUP(C:C,[4]Sheet1!$B:$C,2,0)</f>
        <v>6214672590008841262</v>
      </c>
    </row>
    <row r="134" ht="14.25" spans="1:13">
      <c r="A134" s="12">
        <v>8132</v>
      </c>
      <c r="B134" s="12" t="s">
        <v>383</v>
      </c>
      <c r="C134" s="136" t="s">
        <v>384</v>
      </c>
      <c r="D134" s="11" t="str">
        <f>VLOOKUP(C:C,[1]Sheet1!$C$1:$D$65536,2,0)</f>
        <v>4113261601</v>
      </c>
      <c r="E134" s="12">
        <v>1</v>
      </c>
      <c r="F134" s="12">
        <v>1</v>
      </c>
      <c r="G134" s="12">
        <v>380</v>
      </c>
      <c r="H134" s="22" t="s">
        <v>16</v>
      </c>
      <c r="I134" s="14" t="s">
        <v>139</v>
      </c>
      <c r="J134" s="25" t="s">
        <v>96</v>
      </c>
      <c r="K134" s="12" t="s">
        <v>385</v>
      </c>
      <c r="L134" s="12">
        <v>13707633100</v>
      </c>
      <c r="M134" s="27" t="str">
        <f>VLOOKUP(C:C,[4]Sheet1!$B:$C,2,0)</f>
        <v>6214672590008840280</v>
      </c>
    </row>
    <row r="135" ht="14.25" spans="1:13">
      <c r="A135" s="12">
        <v>8133</v>
      </c>
      <c r="B135" s="12" t="s">
        <v>386</v>
      </c>
      <c r="C135" s="136" t="s">
        <v>387</v>
      </c>
      <c r="D135" s="11" t="str">
        <f>VLOOKUP(C:C,[1]Sheet1!$C$1:$D$65536,2,0)</f>
        <v>4113261601</v>
      </c>
      <c r="E135" s="12">
        <v>1</v>
      </c>
      <c r="F135" s="12">
        <v>1</v>
      </c>
      <c r="G135" s="12">
        <v>430</v>
      </c>
      <c r="H135" s="22" t="s">
        <v>16</v>
      </c>
      <c r="I135" s="14" t="s">
        <v>139</v>
      </c>
      <c r="J135" s="25" t="s">
        <v>96</v>
      </c>
      <c r="K135" s="12" t="s">
        <v>76</v>
      </c>
      <c r="L135" s="12">
        <v>18937734161</v>
      </c>
      <c r="M135" s="27" t="str">
        <f>VLOOKUP(C:C,[4]Sheet1!$B:$C,2,0)</f>
        <v>6214672590008836148</v>
      </c>
    </row>
    <row r="136" ht="14.25" spans="1:13">
      <c r="A136" s="12">
        <v>8134</v>
      </c>
      <c r="B136" s="12" t="s">
        <v>388</v>
      </c>
      <c r="C136" s="136" t="s">
        <v>389</v>
      </c>
      <c r="D136" s="11" t="s">
        <v>191</v>
      </c>
      <c r="E136" s="12">
        <v>1</v>
      </c>
      <c r="F136" s="12">
        <v>1</v>
      </c>
      <c r="G136" s="12">
        <v>400</v>
      </c>
      <c r="H136" s="22" t="s">
        <v>16</v>
      </c>
      <c r="I136" s="14" t="s">
        <v>139</v>
      </c>
      <c r="J136" s="25" t="s">
        <v>96</v>
      </c>
      <c r="K136" s="12" t="s">
        <v>76</v>
      </c>
      <c r="L136" s="12">
        <v>15936135341</v>
      </c>
      <c r="M136" s="27" t="str">
        <f>VLOOKUP(C:C,[4]Sheet1!$B:$C,2,0)</f>
        <v>6214672590008841031</v>
      </c>
    </row>
    <row r="137" ht="14.25" spans="1:13">
      <c r="A137" s="12">
        <v>8151</v>
      </c>
      <c r="B137" s="12" t="s">
        <v>390</v>
      </c>
      <c r="C137" s="136" t="s">
        <v>391</v>
      </c>
      <c r="D137" s="11" t="str">
        <f>VLOOKUP(C:C,[1]Sheet1!$C$1:$D$65536,2,0)</f>
        <v>4113261601</v>
      </c>
      <c r="E137" s="12">
        <v>3</v>
      </c>
      <c r="F137" s="12">
        <v>2</v>
      </c>
      <c r="G137" s="12">
        <v>480</v>
      </c>
      <c r="H137" s="22" t="s">
        <v>16</v>
      </c>
      <c r="I137" s="14" t="s">
        <v>139</v>
      </c>
      <c r="J137" s="25" t="s">
        <v>392</v>
      </c>
      <c r="K137" s="12" t="s">
        <v>393</v>
      </c>
      <c r="L137" s="12">
        <v>13462655198</v>
      </c>
      <c r="M137" s="27" t="str">
        <f>VLOOKUP(C:C,[4]Sheet1!$B:$C,2,0)</f>
        <v>6214672590009051192</v>
      </c>
    </row>
    <row r="138" ht="14.25" spans="1:13">
      <c r="A138" s="12">
        <v>8174</v>
      </c>
      <c r="B138" s="9" t="s">
        <v>394</v>
      </c>
      <c r="C138" s="10" t="s">
        <v>395</v>
      </c>
      <c r="D138" s="11" t="s">
        <v>191</v>
      </c>
      <c r="E138" s="9">
        <v>3</v>
      </c>
      <c r="F138" s="9">
        <v>2</v>
      </c>
      <c r="G138" s="101">
        <v>550</v>
      </c>
      <c r="H138" s="112" t="s">
        <v>16</v>
      </c>
      <c r="I138" s="14" t="s">
        <v>139</v>
      </c>
      <c r="J138" s="25" t="s">
        <v>112</v>
      </c>
      <c r="K138" s="26" t="s">
        <v>222</v>
      </c>
      <c r="L138" s="12">
        <v>17337768207</v>
      </c>
      <c r="M138" s="27" t="str">
        <f>VLOOKUP(C:C,[4]Sheet1!$B:$C,2,0)</f>
        <v>6214672590009085596</v>
      </c>
    </row>
    <row r="139" ht="14.25" spans="1:13">
      <c r="A139" s="12">
        <v>8188</v>
      </c>
      <c r="B139" s="12" t="s">
        <v>396</v>
      </c>
      <c r="C139" s="136" t="s">
        <v>397</v>
      </c>
      <c r="D139" s="11" t="s">
        <v>191</v>
      </c>
      <c r="E139" s="12">
        <v>2</v>
      </c>
      <c r="F139" s="12">
        <v>2</v>
      </c>
      <c r="G139" s="12">
        <v>520</v>
      </c>
      <c r="H139" s="22" t="s">
        <v>16</v>
      </c>
      <c r="I139" s="14" t="s">
        <v>139</v>
      </c>
      <c r="J139" s="25" t="s">
        <v>96</v>
      </c>
      <c r="K139" s="12" t="s">
        <v>76</v>
      </c>
      <c r="L139" s="12">
        <v>15236053206</v>
      </c>
      <c r="M139" s="27" t="str">
        <f>VLOOKUP(C:C,[4]Sheet1!$B:$C,2,0)</f>
        <v>6214672590008840074</v>
      </c>
    </row>
    <row r="140" ht="14.25" spans="1:13">
      <c r="A140" s="12">
        <v>8189</v>
      </c>
      <c r="B140" s="12" t="s">
        <v>398</v>
      </c>
      <c r="C140" s="136" t="s">
        <v>399</v>
      </c>
      <c r="D140" s="11" t="s">
        <v>191</v>
      </c>
      <c r="E140" s="12">
        <v>3</v>
      </c>
      <c r="F140" s="12">
        <v>3</v>
      </c>
      <c r="G140" s="12">
        <v>500</v>
      </c>
      <c r="H140" s="22" t="s">
        <v>16</v>
      </c>
      <c r="I140" s="14" t="s">
        <v>139</v>
      </c>
      <c r="J140" s="25" t="s">
        <v>96</v>
      </c>
      <c r="K140" s="12" t="s">
        <v>400</v>
      </c>
      <c r="L140" s="12">
        <v>18749052571</v>
      </c>
      <c r="M140" s="27" t="str">
        <f>VLOOKUP(C:C,[4]Sheet1!$B:$C,2,0)</f>
        <v>6214672590008838102</v>
      </c>
    </row>
    <row r="141" ht="14.25" spans="1:13">
      <c r="A141" s="12">
        <v>8190</v>
      </c>
      <c r="B141" s="12" t="s">
        <v>401</v>
      </c>
      <c r="C141" s="136" t="s">
        <v>402</v>
      </c>
      <c r="D141" s="11" t="s">
        <v>191</v>
      </c>
      <c r="E141" s="12">
        <v>3</v>
      </c>
      <c r="F141" s="12">
        <v>3</v>
      </c>
      <c r="G141" s="12">
        <v>450</v>
      </c>
      <c r="H141" s="22" t="s">
        <v>16</v>
      </c>
      <c r="I141" s="14" t="s">
        <v>139</v>
      </c>
      <c r="J141" s="25" t="s">
        <v>96</v>
      </c>
      <c r="K141" s="12" t="s">
        <v>109</v>
      </c>
      <c r="L141" s="12">
        <v>13721801029</v>
      </c>
      <c r="M141" s="27" t="str">
        <f>VLOOKUP(C:C,[4]Sheet1!$B:$C,2,0)</f>
        <v>623059486702907650</v>
      </c>
    </row>
    <row r="142" ht="14.25" spans="1:13">
      <c r="A142" s="12">
        <v>8244</v>
      </c>
      <c r="B142" s="21" t="s">
        <v>403</v>
      </c>
      <c r="C142" s="136" t="s">
        <v>404</v>
      </c>
      <c r="D142" s="11" t="s">
        <v>191</v>
      </c>
      <c r="E142" s="21">
        <v>2</v>
      </c>
      <c r="F142" s="21">
        <v>2</v>
      </c>
      <c r="G142" s="21">
        <v>480</v>
      </c>
      <c r="H142" s="22" t="s">
        <v>16</v>
      </c>
      <c r="I142" s="14" t="s">
        <v>139</v>
      </c>
      <c r="J142" s="25" t="s">
        <v>112</v>
      </c>
      <c r="K142" s="21" t="s">
        <v>405</v>
      </c>
      <c r="L142" s="21">
        <v>15136697523</v>
      </c>
      <c r="M142" s="27" t="str">
        <f>VLOOKUP(C:C,[4]Sheet1!$B:$C,2,0)</f>
        <v>6214672590008839787</v>
      </c>
    </row>
    <row r="143" ht="14.25" spans="1:13">
      <c r="A143" s="12">
        <v>8245</v>
      </c>
      <c r="B143" s="21" t="s">
        <v>406</v>
      </c>
      <c r="C143" s="136" t="s">
        <v>407</v>
      </c>
      <c r="D143" s="11" t="s">
        <v>191</v>
      </c>
      <c r="E143" s="21">
        <v>1</v>
      </c>
      <c r="F143" s="21">
        <v>1</v>
      </c>
      <c r="G143" s="21">
        <v>300</v>
      </c>
      <c r="H143" s="22" t="s">
        <v>16</v>
      </c>
      <c r="I143" s="14" t="s">
        <v>139</v>
      </c>
      <c r="J143" s="25" t="s">
        <v>112</v>
      </c>
      <c r="K143" s="21" t="s">
        <v>290</v>
      </c>
      <c r="L143" s="21">
        <v>18237705505</v>
      </c>
      <c r="M143" s="27" t="str">
        <f>VLOOKUP(C:C,[4]Sheet1!$B:$C,2,0)</f>
        <v>623059486702882630</v>
      </c>
    </row>
    <row r="144" ht="14.25" spans="1:13">
      <c r="A144" s="12">
        <v>8246</v>
      </c>
      <c r="B144" s="21" t="s">
        <v>408</v>
      </c>
      <c r="C144" s="136" t="s">
        <v>409</v>
      </c>
      <c r="D144" s="11" t="s">
        <v>191</v>
      </c>
      <c r="E144" s="21">
        <v>2</v>
      </c>
      <c r="F144" s="21">
        <v>2</v>
      </c>
      <c r="G144" s="21">
        <v>450</v>
      </c>
      <c r="H144" s="22" t="s">
        <v>16</v>
      </c>
      <c r="I144" s="14" t="s">
        <v>139</v>
      </c>
      <c r="J144" s="25" t="s">
        <v>112</v>
      </c>
      <c r="K144" s="21" t="s">
        <v>410</v>
      </c>
      <c r="L144" s="21">
        <v>13949347520</v>
      </c>
      <c r="M144" s="27" t="str">
        <f>VLOOKUP(C:C,[4]Sheet1!$B:$C,2,0)</f>
        <v>6214672590005042682</v>
      </c>
    </row>
    <row r="145" ht="14.25" spans="1:13">
      <c r="A145" s="12">
        <v>8247</v>
      </c>
      <c r="B145" s="21" t="s">
        <v>411</v>
      </c>
      <c r="C145" s="10" t="s">
        <v>412</v>
      </c>
      <c r="D145" s="11" t="s">
        <v>191</v>
      </c>
      <c r="E145" s="21">
        <v>4</v>
      </c>
      <c r="F145" s="21">
        <v>2</v>
      </c>
      <c r="G145" s="21">
        <v>560</v>
      </c>
      <c r="H145" s="22" t="s">
        <v>16</v>
      </c>
      <c r="I145" s="14" t="s">
        <v>139</v>
      </c>
      <c r="J145" s="25" t="s">
        <v>112</v>
      </c>
      <c r="K145" s="21" t="s">
        <v>295</v>
      </c>
      <c r="L145" s="21">
        <v>13193810331</v>
      </c>
      <c r="M145" s="27" t="str">
        <f>VLOOKUP(C:C,[4]Sheet1!$B:$C,2,0)</f>
        <v>623059486702984295</v>
      </c>
    </row>
    <row r="146" ht="14.25" spans="1:13">
      <c r="A146" s="12">
        <v>8248</v>
      </c>
      <c r="B146" s="21" t="s">
        <v>413</v>
      </c>
      <c r="C146" s="136" t="s">
        <v>414</v>
      </c>
      <c r="D146" s="11" t="s">
        <v>415</v>
      </c>
      <c r="E146" s="21">
        <v>1</v>
      </c>
      <c r="F146" s="21">
        <v>1</v>
      </c>
      <c r="G146" s="21">
        <v>500</v>
      </c>
      <c r="H146" s="22" t="s">
        <v>16</v>
      </c>
      <c r="I146" s="14" t="s">
        <v>139</v>
      </c>
      <c r="J146" s="25" t="s">
        <v>112</v>
      </c>
      <c r="K146" s="111" t="s">
        <v>416</v>
      </c>
      <c r="L146" s="21">
        <v>15539953771</v>
      </c>
      <c r="M146" s="27" t="str">
        <f>VLOOKUP(C:C,[4]Sheet1!$B:$C,2,0)</f>
        <v>6217211714002257967</v>
      </c>
    </row>
    <row r="147" ht="14.25" spans="1:13">
      <c r="A147" s="12">
        <v>8249</v>
      </c>
      <c r="B147" s="21" t="s">
        <v>417</v>
      </c>
      <c r="C147" s="136" t="s">
        <v>418</v>
      </c>
      <c r="D147" s="11" t="s">
        <v>415</v>
      </c>
      <c r="E147" s="21">
        <v>1</v>
      </c>
      <c r="F147" s="21">
        <v>1</v>
      </c>
      <c r="G147" s="21">
        <v>400</v>
      </c>
      <c r="H147" s="22" t="s">
        <v>16</v>
      </c>
      <c r="I147" s="14" t="s">
        <v>139</v>
      </c>
      <c r="J147" s="25" t="s">
        <v>112</v>
      </c>
      <c r="K147" s="21" t="s">
        <v>58</v>
      </c>
      <c r="L147" s="21">
        <v>16637759329</v>
      </c>
      <c r="M147" s="27" t="str">
        <f>VLOOKUP(C:C,[4]Sheet1!$B:$C,2,0)</f>
        <v>623059486701728834</v>
      </c>
    </row>
    <row r="148" ht="14.25" spans="1:13">
      <c r="A148" s="12">
        <v>8344</v>
      </c>
      <c r="B148" s="21" t="s">
        <v>419</v>
      </c>
      <c r="C148" s="136" t="s">
        <v>420</v>
      </c>
      <c r="D148" s="11">
        <v>4113261602</v>
      </c>
      <c r="E148" s="21">
        <v>2</v>
      </c>
      <c r="F148" s="21">
        <v>2</v>
      </c>
      <c r="G148" s="21">
        <v>560</v>
      </c>
      <c r="H148" s="22" t="s">
        <v>16</v>
      </c>
      <c r="I148" s="14" t="s">
        <v>139</v>
      </c>
      <c r="J148" s="25">
        <v>44835</v>
      </c>
      <c r="K148" s="21" t="s">
        <v>421</v>
      </c>
      <c r="L148" s="21">
        <v>18203854070</v>
      </c>
      <c r="M148" s="27" t="str">
        <f>VLOOKUP(C:C,[4]Sheet1!$B:$C,2,0)</f>
        <v>623059486701731150</v>
      </c>
    </row>
    <row r="149" ht="14.25" spans="1:13">
      <c r="A149" s="12">
        <v>8345</v>
      </c>
      <c r="B149" s="21" t="s">
        <v>422</v>
      </c>
      <c r="C149" s="10" t="s">
        <v>423</v>
      </c>
      <c r="D149" s="11">
        <v>4113261602</v>
      </c>
      <c r="E149" s="21">
        <v>3</v>
      </c>
      <c r="F149" s="21">
        <v>3</v>
      </c>
      <c r="G149" s="21">
        <v>640</v>
      </c>
      <c r="H149" s="22" t="s">
        <v>16</v>
      </c>
      <c r="I149" s="14" t="s">
        <v>139</v>
      </c>
      <c r="J149" s="25">
        <v>44835</v>
      </c>
      <c r="K149" s="21" t="s">
        <v>424</v>
      </c>
      <c r="L149" s="21">
        <v>15839976620</v>
      </c>
      <c r="M149" s="27" t="str">
        <f>VLOOKUP(C:C,[4]Sheet1!$B:$C,2,0)</f>
        <v>623059486701735466</v>
      </c>
    </row>
    <row r="150" ht="14.25" spans="1:13">
      <c r="A150" s="12">
        <v>8346</v>
      </c>
      <c r="B150" s="21" t="s">
        <v>425</v>
      </c>
      <c r="C150" s="136" t="s">
        <v>426</v>
      </c>
      <c r="D150" s="11">
        <v>4113261602</v>
      </c>
      <c r="E150" s="21">
        <v>2</v>
      </c>
      <c r="F150" s="21">
        <v>2</v>
      </c>
      <c r="G150" s="21">
        <v>530</v>
      </c>
      <c r="H150" s="22" t="s">
        <v>16</v>
      </c>
      <c r="I150" s="14" t="s">
        <v>139</v>
      </c>
      <c r="J150" s="25">
        <v>44835</v>
      </c>
      <c r="K150" s="21" t="s">
        <v>427</v>
      </c>
      <c r="L150" s="21">
        <v>15938482012</v>
      </c>
      <c r="M150" s="27" t="str">
        <f>VLOOKUP(C:C,[4]Sheet1!$B:$C,2,0)</f>
        <v>623059486701736142</v>
      </c>
    </row>
    <row r="151" ht="14.25" spans="1:13">
      <c r="A151" s="12">
        <v>8347</v>
      </c>
      <c r="B151" s="21" t="s">
        <v>428</v>
      </c>
      <c r="C151" s="136" t="s">
        <v>429</v>
      </c>
      <c r="D151" s="11">
        <v>4113261602</v>
      </c>
      <c r="E151" s="21">
        <v>3</v>
      </c>
      <c r="F151" s="21">
        <v>1</v>
      </c>
      <c r="G151" s="21">
        <v>420</v>
      </c>
      <c r="H151" s="22" t="s">
        <v>16</v>
      </c>
      <c r="I151" s="14" t="s">
        <v>139</v>
      </c>
      <c r="J151" s="25">
        <v>44835</v>
      </c>
      <c r="K151" s="21" t="s">
        <v>430</v>
      </c>
      <c r="L151" s="21">
        <v>18638987825</v>
      </c>
      <c r="M151" s="27" t="str">
        <f>VLOOKUP(C:C,[4]Sheet1!$B:$C,2,0)</f>
        <v>623059486702932161</v>
      </c>
    </row>
    <row r="152" ht="14.25" spans="1:13">
      <c r="A152" s="12">
        <v>8348</v>
      </c>
      <c r="B152" s="21" t="s">
        <v>431</v>
      </c>
      <c r="C152" s="136" t="s">
        <v>432</v>
      </c>
      <c r="D152" s="11">
        <v>4113261602</v>
      </c>
      <c r="E152" s="21">
        <v>1</v>
      </c>
      <c r="F152" s="21">
        <v>1</v>
      </c>
      <c r="G152" s="21">
        <v>350</v>
      </c>
      <c r="H152" s="22" t="s">
        <v>16</v>
      </c>
      <c r="I152" s="14" t="s">
        <v>139</v>
      </c>
      <c r="J152" s="25">
        <v>44835</v>
      </c>
      <c r="K152" s="21" t="s">
        <v>433</v>
      </c>
      <c r="L152" s="21">
        <v>18739026211</v>
      </c>
      <c r="M152" s="27" t="str">
        <f>VLOOKUP(C:C,[4]Sheet1!$B:$C,2,0)</f>
        <v>623059486702892233</v>
      </c>
    </row>
    <row r="153" ht="14.25" spans="1:13">
      <c r="A153" s="12">
        <v>8374</v>
      </c>
      <c r="B153" s="21" t="s">
        <v>434</v>
      </c>
      <c r="C153" s="136" t="s">
        <v>435</v>
      </c>
      <c r="D153" s="11">
        <v>4113261602</v>
      </c>
      <c r="E153" s="21">
        <v>1</v>
      </c>
      <c r="F153" s="21">
        <v>1</v>
      </c>
      <c r="G153" s="21">
        <v>300</v>
      </c>
      <c r="H153" s="22" t="s">
        <v>16</v>
      </c>
      <c r="I153" s="14" t="s">
        <v>139</v>
      </c>
      <c r="J153" s="25" t="s">
        <v>120</v>
      </c>
      <c r="K153" s="21" t="s">
        <v>204</v>
      </c>
      <c r="L153" s="21">
        <v>18338139555</v>
      </c>
      <c r="M153" s="27" t="str">
        <f>VLOOKUP(C:C,[4]Sheet1!$B:$C,2,0)</f>
        <v>623059486702883067</v>
      </c>
    </row>
    <row r="154" ht="14.25" spans="1:13">
      <c r="A154" s="12">
        <v>8391</v>
      </c>
      <c r="B154" s="21" t="s">
        <v>436</v>
      </c>
      <c r="C154" s="136" t="s">
        <v>437</v>
      </c>
      <c r="D154" s="11">
        <v>4113261601</v>
      </c>
      <c r="E154" s="21">
        <v>1</v>
      </c>
      <c r="F154" s="21">
        <v>1</v>
      </c>
      <c r="G154" s="21">
        <v>380</v>
      </c>
      <c r="H154" s="22" t="s">
        <v>16</v>
      </c>
      <c r="I154" s="14" t="s">
        <v>139</v>
      </c>
      <c r="J154" s="25" t="s">
        <v>135</v>
      </c>
      <c r="K154" s="21" t="s">
        <v>438</v>
      </c>
      <c r="L154" s="21">
        <v>15237706413</v>
      </c>
      <c r="M154" s="27" t="str">
        <f>VLOOKUP(C:C,[4]Sheet1!$B:$C,2,0)</f>
        <v>623059486703075002</v>
      </c>
    </row>
    <row r="155" ht="14.25" spans="1:13">
      <c r="A155" s="12">
        <v>8392</v>
      </c>
      <c r="B155" s="21" t="s">
        <v>439</v>
      </c>
      <c r="C155" s="136" t="s">
        <v>440</v>
      </c>
      <c r="D155" s="11">
        <v>4113261601</v>
      </c>
      <c r="E155" s="21">
        <v>3</v>
      </c>
      <c r="F155" s="21">
        <v>1</v>
      </c>
      <c r="G155" s="21">
        <v>360</v>
      </c>
      <c r="H155" s="22" t="s">
        <v>16</v>
      </c>
      <c r="I155" s="14" t="s">
        <v>139</v>
      </c>
      <c r="J155" s="25" t="s">
        <v>135</v>
      </c>
      <c r="K155" s="21" t="s">
        <v>441</v>
      </c>
      <c r="L155" s="21">
        <v>15038797775</v>
      </c>
      <c r="M155" s="27" t="str">
        <f>VLOOKUP(C:C,[4]Sheet1!$B:$C,2,0)</f>
        <v>623059486703075044</v>
      </c>
    </row>
    <row r="156" ht="14.25" spans="1:13">
      <c r="A156" s="12">
        <v>8393</v>
      </c>
      <c r="B156" s="21" t="s">
        <v>442</v>
      </c>
      <c r="C156" s="10" t="s">
        <v>443</v>
      </c>
      <c r="D156" s="11">
        <v>4113261601</v>
      </c>
      <c r="E156" s="21">
        <v>2</v>
      </c>
      <c r="F156" s="21">
        <v>2</v>
      </c>
      <c r="G156" s="21">
        <v>560</v>
      </c>
      <c r="H156" s="22" t="s">
        <v>16</v>
      </c>
      <c r="I156" s="14" t="s">
        <v>139</v>
      </c>
      <c r="J156" s="25" t="s">
        <v>135</v>
      </c>
      <c r="K156" s="21" t="s">
        <v>444</v>
      </c>
      <c r="L156" s="21">
        <v>13525653351</v>
      </c>
      <c r="M156" s="27" t="str">
        <f>VLOOKUP(C:C,[4]Sheet1!$B:$C,2,0)</f>
        <v>623059486703079004</v>
      </c>
    </row>
    <row r="157" spans="1:13">
      <c r="A157" s="113">
        <v>8404</v>
      </c>
      <c r="B157" s="113" t="s">
        <v>445</v>
      </c>
      <c r="C157" s="137" t="s">
        <v>446</v>
      </c>
      <c r="D157" s="113">
        <v>4113261601</v>
      </c>
      <c r="E157" s="113">
        <v>4</v>
      </c>
      <c r="F157" s="113">
        <v>1</v>
      </c>
      <c r="G157" s="113">
        <v>380</v>
      </c>
      <c r="H157" s="113" t="s">
        <v>16</v>
      </c>
      <c r="I157" s="113" t="s">
        <v>139</v>
      </c>
      <c r="J157" s="114" t="s">
        <v>447</v>
      </c>
      <c r="K157" s="113" t="s">
        <v>448</v>
      </c>
      <c r="L157" s="113">
        <v>18240562723</v>
      </c>
      <c r="M157" s="137" t="s">
        <v>449</v>
      </c>
    </row>
    <row r="158" ht="14.25" spans="1:13">
      <c r="A158" s="12">
        <v>90</v>
      </c>
      <c r="B158" s="21" t="s">
        <v>450</v>
      </c>
      <c r="C158" s="10" t="s">
        <v>451</v>
      </c>
      <c r="D158" s="11" t="str">
        <f>VLOOKUP(C:C,[1]Sheet1!$C$1:$D$65536,2,0)</f>
        <v>4113261605</v>
      </c>
      <c r="E158" s="21">
        <v>2</v>
      </c>
      <c r="F158" s="21">
        <v>1</v>
      </c>
      <c r="G158" s="21">
        <v>390</v>
      </c>
      <c r="H158" s="22" t="s">
        <v>16</v>
      </c>
      <c r="I158" s="14" t="s">
        <v>452</v>
      </c>
      <c r="J158" s="25" t="s">
        <v>453</v>
      </c>
      <c r="K158" s="21" t="s">
        <v>19</v>
      </c>
      <c r="L158" s="21">
        <v>13949390004</v>
      </c>
      <c r="M158" s="27" t="str">
        <f>VLOOKUP(C:C,[4]Sheet1!$B:$C,2,0)</f>
        <v>623059486702979691</v>
      </c>
    </row>
    <row r="159" ht="14.25" spans="1:13">
      <c r="A159" s="12">
        <v>343</v>
      </c>
      <c r="B159" s="21" t="s">
        <v>454</v>
      </c>
      <c r="C159" s="10" t="s">
        <v>455</v>
      </c>
      <c r="D159" s="11" t="str">
        <f>VLOOKUP(C:C,[1]Sheet1!$C$1:$D$65536,2,0)</f>
        <v>4113261605</v>
      </c>
      <c r="E159" s="21">
        <v>1</v>
      </c>
      <c r="F159" s="21">
        <v>1</v>
      </c>
      <c r="G159" s="21">
        <v>425</v>
      </c>
      <c r="H159" s="22" t="s">
        <v>16</v>
      </c>
      <c r="I159" s="14" t="s">
        <v>452</v>
      </c>
      <c r="J159" s="25" t="s">
        <v>453</v>
      </c>
      <c r="K159" s="21" t="s">
        <v>45</v>
      </c>
      <c r="L159" s="21">
        <v>13938998507</v>
      </c>
      <c r="M159" s="27" t="str">
        <f>VLOOKUP(C:C,[4]Sheet1!$B:$C,2,0)</f>
        <v>6214672590008833673</v>
      </c>
    </row>
    <row r="160" ht="14.25" spans="1:13">
      <c r="A160" s="12">
        <v>802</v>
      </c>
      <c r="B160" s="21" t="s">
        <v>456</v>
      </c>
      <c r="C160" s="10" t="s">
        <v>457</v>
      </c>
      <c r="D160" s="11" t="str">
        <f>VLOOKUP(C:C,[1]Sheet1!$C$1:$D$65536,2,0)</f>
        <v>4113261605</v>
      </c>
      <c r="E160" s="21">
        <v>2</v>
      </c>
      <c r="F160" s="21">
        <v>1</v>
      </c>
      <c r="G160" s="21">
        <v>500</v>
      </c>
      <c r="H160" s="22" t="s">
        <v>16</v>
      </c>
      <c r="I160" s="14" t="s">
        <v>452</v>
      </c>
      <c r="J160" s="25" t="s">
        <v>453</v>
      </c>
      <c r="K160" s="21" t="s">
        <v>19</v>
      </c>
      <c r="L160" s="21">
        <v>13569207124</v>
      </c>
      <c r="M160" s="27" t="str">
        <f>VLOOKUP(C:C,[4]Sheet1!$B:$C,2,0)</f>
        <v>6214672590008850636</v>
      </c>
    </row>
    <row r="161" ht="14.25" spans="1:13">
      <c r="A161" s="12">
        <v>807</v>
      </c>
      <c r="B161" s="21" t="s">
        <v>458</v>
      </c>
      <c r="C161" s="10" t="s">
        <v>459</v>
      </c>
      <c r="D161" s="11" t="str">
        <f>VLOOKUP(C:C,[1]Sheet1!$C$1:$D$65536,2,0)</f>
        <v>4113261605</v>
      </c>
      <c r="E161" s="21">
        <v>2</v>
      </c>
      <c r="F161" s="21">
        <v>2</v>
      </c>
      <c r="G161" s="21">
        <v>660</v>
      </c>
      <c r="H161" s="22" t="s">
        <v>16</v>
      </c>
      <c r="I161" s="14" t="s">
        <v>452</v>
      </c>
      <c r="J161" s="25" t="s">
        <v>453</v>
      </c>
      <c r="K161" s="21" t="s">
        <v>333</v>
      </c>
      <c r="L161" s="21">
        <v>13613996381</v>
      </c>
      <c r="M161" s="27" t="str">
        <f>VLOOKUP(C:C,[4]Sheet1!$B:$C,2,0)</f>
        <v>6214672590008850347</v>
      </c>
    </row>
    <row r="162" ht="14.25" spans="1:13">
      <c r="A162" s="12">
        <v>809</v>
      </c>
      <c r="B162" s="21" t="s">
        <v>460</v>
      </c>
      <c r="C162" s="10" t="s">
        <v>461</v>
      </c>
      <c r="D162" s="11" t="s">
        <v>462</v>
      </c>
      <c r="E162" s="21">
        <v>2</v>
      </c>
      <c r="F162" s="21">
        <v>1</v>
      </c>
      <c r="G162" s="21">
        <v>300</v>
      </c>
      <c r="H162" s="22" t="s">
        <v>16</v>
      </c>
      <c r="I162" s="14" t="s">
        <v>452</v>
      </c>
      <c r="J162" s="25" t="s">
        <v>453</v>
      </c>
      <c r="K162" s="21" t="s">
        <v>33</v>
      </c>
      <c r="L162" s="21">
        <v>17550315439</v>
      </c>
      <c r="M162" s="27" t="str">
        <f>VLOOKUP(C:C,[4]Sheet1!$B:$C,2,0)</f>
        <v>6214672590008833772</v>
      </c>
    </row>
    <row r="163" ht="14.25" spans="1:13">
      <c r="A163" s="12">
        <v>811</v>
      </c>
      <c r="B163" s="21" t="s">
        <v>463</v>
      </c>
      <c r="C163" s="10" t="s">
        <v>464</v>
      </c>
      <c r="D163" s="11" t="str">
        <f>VLOOKUP(C:C,[1]Sheet1!$C$1:$D$65536,2,0)</f>
        <v>4113261605</v>
      </c>
      <c r="E163" s="21">
        <v>2</v>
      </c>
      <c r="F163" s="21">
        <v>1</v>
      </c>
      <c r="G163" s="21">
        <v>495</v>
      </c>
      <c r="H163" s="22" t="s">
        <v>16</v>
      </c>
      <c r="I163" s="14" t="s">
        <v>452</v>
      </c>
      <c r="J163" s="25" t="s">
        <v>453</v>
      </c>
      <c r="K163" s="21" t="s">
        <v>30</v>
      </c>
      <c r="L163" s="21">
        <v>15637701027</v>
      </c>
      <c r="M163" s="27" t="str">
        <f>VLOOKUP(C:C,[4]Sheet1!$B:$C,2,0)</f>
        <v>6214672590008835777</v>
      </c>
    </row>
    <row r="164" ht="14.25" spans="1:13">
      <c r="A164" s="12">
        <v>831</v>
      </c>
      <c r="B164" s="21" t="s">
        <v>465</v>
      </c>
      <c r="C164" s="10" t="s">
        <v>466</v>
      </c>
      <c r="D164" s="11" t="str">
        <f>VLOOKUP(C:C,[1]Sheet1!$C$1:$D$65536,2,0)</f>
        <v>4113261605</v>
      </c>
      <c r="E164" s="21">
        <v>1</v>
      </c>
      <c r="F164" s="21">
        <v>1</v>
      </c>
      <c r="G164" s="21">
        <v>445</v>
      </c>
      <c r="H164" s="22" t="s">
        <v>16</v>
      </c>
      <c r="I164" s="14" t="s">
        <v>452</v>
      </c>
      <c r="J164" s="25" t="s">
        <v>453</v>
      </c>
      <c r="K164" s="21" t="s">
        <v>33</v>
      </c>
      <c r="L164" s="21">
        <v>13849780934</v>
      </c>
      <c r="M164" s="27" t="str">
        <f>VLOOKUP(C:C,[4]Sheet1!$B:$C,2,0)</f>
        <v>623059486701724973</v>
      </c>
    </row>
    <row r="165" ht="14.25" spans="1:13">
      <c r="A165" s="12">
        <v>1647</v>
      </c>
      <c r="B165" s="21" t="s">
        <v>467</v>
      </c>
      <c r="C165" s="10" t="s">
        <v>468</v>
      </c>
      <c r="D165" s="11" t="str">
        <f>VLOOKUP(C:C,[1]Sheet1!$C$1:$D$65536,2,0)</f>
        <v>4113261605</v>
      </c>
      <c r="E165" s="21">
        <v>1</v>
      </c>
      <c r="F165" s="21">
        <v>1</v>
      </c>
      <c r="G165" s="21">
        <v>390</v>
      </c>
      <c r="H165" s="22" t="s">
        <v>16</v>
      </c>
      <c r="I165" s="14" t="s">
        <v>452</v>
      </c>
      <c r="J165" s="25" t="s">
        <v>453</v>
      </c>
      <c r="K165" s="21" t="s">
        <v>27</v>
      </c>
      <c r="L165" s="21">
        <v>15838486812</v>
      </c>
      <c r="M165" s="27" t="str">
        <f>VLOOKUP(C:C,[4]Sheet1!$B:$C,2,0)</f>
        <v>6217211714002176795</v>
      </c>
    </row>
    <row r="166" ht="14.25" spans="1:13">
      <c r="A166" s="12">
        <v>1770</v>
      </c>
      <c r="B166" s="21" t="s">
        <v>469</v>
      </c>
      <c r="C166" s="10" t="s">
        <v>470</v>
      </c>
      <c r="D166" s="11" t="str">
        <f>VLOOKUP(C:C,[1]Sheet1!$C$1:$D$65536,2,0)</f>
        <v>4113261605</v>
      </c>
      <c r="E166" s="21">
        <v>2</v>
      </c>
      <c r="F166" s="21">
        <v>1</v>
      </c>
      <c r="G166" s="21">
        <v>370</v>
      </c>
      <c r="H166" s="22" t="s">
        <v>16</v>
      </c>
      <c r="I166" s="14" t="s">
        <v>452</v>
      </c>
      <c r="J166" s="25" t="s">
        <v>453</v>
      </c>
      <c r="K166" s="21" t="s">
        <v>157</v>
      </c>
      <c r="L166" s="21">
        <v>13837767925</v>
      </c>
      <c r="M166" s="27" t="str">
        <f>VLOOKUP(C:C,[4]Sheet1!$B:$C,2,0)</f>
        <v>6217211714003063711</v>
      </c>
    </row>
    <row r="167" ht="14.25" spans="1:13">
      <c r="A167" s="12">
        <v>2503</v>
      </c>
      <c r="B167" s="21" t="s">
        <v>471</v>
      </c>
      <c r="C167" s="10" t="s">
        <v>472</v>
      </c>
      <c r="D167" s="11" t="str">
        <f>VLOOKUP(C:C,[1]Sheet1!$C$1:$D$65536,2,0)</f>
        <v>4113261605</v>
      </c>
      <c r="E167" s="21">
        <v>4</v>
      </c>
      <c r="F167" s="21">
        <v>1</v>
      </c>
      <c r="G167" s="21">
        <v>415</v>
      </c>
      <c r="H167" s="22" t="s">
        <v>16</v>
      </c>
      <c r="I167" s="14" t="s">
        <v>452</v>
      </c>
      <c r="J167" s="25" t="s">
        <v>453</v>
      </c>
      <c r="K167" s="21" t="s">
        <v>33</v>
      </c>
      <c r="L167" s="21">
        <v>13419914658</v>
      </c>
      <c r="M167" s="27" t="str">
        <f>VLOOKUP(C:C,[4]Sheet1!$B:$C,2,0)</f>
        <v>6214672590008833731</v>
      </c>
    </row>
    <row r="168" ht="14.25" spans="1:13">
      <c r="A168" s="12">
        <v>3090</v>
      </c>
      <c r="B168" s="21" t="s">
        <v>473</v>
      </c>
      <c r="C168" s="10" t="s">
        <v>474</v>
      </c>
      <c r="D168" s="11" t="str">
        <f>VLOOKUP(C:C,[1]Sheet1!$C$1:$D$65536,2,0)</f>
        <v>4113261605</v>
      </c>
      <c r="E168" s="21">
        <v>2</v>
      </c>
      <c r="F168" s="21">
        <v>2</v>
      </c>
      <c r="G168" s="21">
        <v>600</v>
      </c>
      <c r="H168" s="22" t="s">
        <v>16</v>
      </c>
      <c r="I168" s="14" t="s">
        <v>452</v>
      </c>
      <c r="J168" s="25" t="s">
        <v>453</v>
      </c>
      <c r="K168" s="21" t="s">
        <v>33</v>
      </c>
      <c r="L168" s="21">
        <v>13271791609</v>
      </c>
      <c r="M168" s="27" t="str">
        <f>VLOOKUP(C:C,[4]Sheet1!$B:$C,2,0)</f>
        <v>6214672590008833319</v>
      </c>
    </row>
    <row r="169" ht="14.25" spans="1:13">
      <c r="A169" s="12">
        <v>3984</v>
      </c>
      <c r="B169" s="21" t="s">
        <v>475</v>
      </c>
      <c r="C169" s="10" t="s">
        <v>476</v>
      </c>
      <c r="D169" s="11" t="str">
        <f>VLOOKUP(C:C,[1]Sheet1!$C$1:$D$65536,2,0)</f>
        <v>4113261605</v>
      </c>
      <c r="E169" s="21">
        <v>2</v>
      </c>
      <c r="F169" s="21">
        <v>2</v>
      </c>
      <c r="G169" s="21">
        <v>580</v>
      </c>
      <c r="H169" s="22" t="s">
        <v>16</v>
      </c>
      <c r="I169" s="14" t="s">
        <v>452</v>
      </c>
      <c r="J169" s="25" t="s">
        <v>453</v>
      </c>
      <c r="K169" s="21" t="s">
        <v>27</v>
      </c>
      <c r="L169" s="21">
        <v>15038785081</v>
      </c>
      <c r="M169" s="27" t="str">
        <f>VLOOKUP(C:C,[4]Sheet1!$B:$C,2,0)</f>
        <v>623059486702921818</v>
      </c>
    </row>
    <row r="170" ht="14.25" spans="1:13">
      <c r="A170" s="12">
        <v>4047</v>
      </c>
      <c r="B170" s="21" t="s">
        <v>477</v>
      </c>
      <c r="C170" s="10" t="s">
        <v>478</v>
      </c>
      <c r="D170" s="11" t="str">
        <f>VLOOKUP(C:C,[1]Sheet1!$C$1:$D$65536,2,0)</f>
        <v>4113261605</v>
      </c>
      <c r="E170" s="21">
        <v>2</v>
      </c>
      <c r="F170" s="21">
        <v>2</v>
      </c>
      <c r="G170" s="21">
        <v>630</v>
      </c>
      <c r="H170" s="22" t="s">
        <v>16</v>
      </c>
      <c r="I170" s="14" t="s">
        <v>452</v>
      </c>
      <c r="J170" s="25" t="s">
        <v>453</v>
      </c>
      <c r="K170" s="21" t="s">
        <v>33</v>
      </c>
      <c r="L170" s="21">
        <v>13283779245</v>
      </c>
      <c r="M170" s="27" t="str">
        <f>VLOOKUP(C:C,[4]Sheet1!$B:$C,2,0)</f>
        <v>623059486701724692</v>
      </c>
    </row>
    <row r="171" ht="14.25" spans="1:13">
      <c r="A171" s="12">
        <v>4050</v>
      </c>
      <c r="B171" s="21" t="s">
        <v>479</v>
      </c>
      <c r="C171" s="10" t="s">
        <v>480</v>
      </c>
      <c r="D171" s="11" t="str">
        <f>VLOOKUP(C:C,[1]Sheet1!$C$1:$D$65536,2,0)</f>
        <v>4113261605</v>
      </c>
      <c r="E171" s="21">
        <v>2</v>
      </c>
      <c r="F171" s="21">
        <v>2</v>
      </c>
      <c r="G171" s="21">
        <v>640</v>
      </c>
      <c r="H171" s="22" t="s">
        <v>16</v>
      </c>
      <c r="I171" s="14" t="s">
        <v>452</v>
      </c>
      <c r="J171" s="25" t="s">
        <v>453</v>
      </c>
      <c r="K171" s="21" t="s">
        <v>33</v>
      </c>
      <c r="L171" s="21">
        <v>15290379827</v>
      </c>
      <c r="M171" s="27" t="str">
        <f>VLOOKUP(C:C,[4]Sheet1!$B:$C,2,0)</f>
        <v>6214672590008835843</v>
      </c>
    </row>
    <row r="172" ht="14.25" spans="1:13">
      <c r="A172" s="12">
        <v>4055</v>
      </c>
      <c r="B172" s="21" t="s">
        <v>481</v>
      </c>
      <c r="C172" s="136" t="s">
        <v>482</v>
      </c>
      <c r="D172" s="11">
        <v>4113261605</v>
      </c>
      <c r="E172" s="21">
        <v>1</v>
      </c>
      <c r="F172" s="21">
        <v>1</v>
      </c>
      <c r="G172" s="21">
        <v>320</v>
      </c>
      <c r="H172" s="22" t="s">
        <v>16</v>
      </c>
      <c r="I172" s="14" t="s">
        <v>452</v>
      </c>
      <c r="J172" s="25" t="s">
        <v>453</v>
      </c>
      <c r="K172" s="21" t="s">
        <v>33</v>
      </c>
      <c r="L172" s="21">
        <v>13569227941</v>
      </c>
      <c r="M172" s="27" t="str">
        <f>VLOOKUP(C:C,[4]Sheet1!$B:$C,2,0)</f>
        <v>6214672590009050491</v>
      </c>
    </row>
    <row r="173" ht="14.25" spans="1:13">
      <c r="A173" s="12">
        <v>4328</v>
      </c>
      <c r="B173" s="21" t="s">
        <v>483</v>
      </c>
      <c r="C173" s="10" t="s">
        <v>484</v>
      </c>
      <c r="D173" s="11" t="str">
        <f>VLOOKUP(C:C,[1]Sheet1!$C$1:$D$65536,2,0)</f>
        <v>4113261605</v>
      </c>
      <c r="E173" s="21">
        <v>1</v>
      </c>
      <c r="F173" s="21">
        <v>1</v>
      </c>
      <c r="G173" s="21">
        <v>480</v>
      </c>
      <c r="H173" s="22" t="s">
        <v>16</v>
      </c>
      <c r="I173" s="14" t="s">
        <v>452</v>
      </c>
      <c r="J173" s="25" t="s">
        <v>453</v>
      </c>
      <c r="K173" s="21" t="s">
        <v>19</v>
      </c>
      <c r="L173" s="21">
        <v>13938954851</v>
      </c>
      <c r="M173" s="27" t="str">
        <f>VLOOKUP(C:C,[4]Sheet1!$B:$C,2,0)</f>
        <v>623059486702902875</v>
      </c>
    </row>
    <row r="174" ht="14.25" spans="1:13">
      <c r="A174" s="12">
        <v>4369</v>
      </c>
      <c r="B174" s="21" t="s">
        <v>485</v>
      </c>
      <c r="C174" s="10" t="s">
        <v>486</v>
      </c>
      <c r="D174" s="11" t="str">
        <f>VLOOKUP(C:C,[1]Sheet1!$C$1:$D$65536,2,0)</f>
        <v>4113261605</v>
      </c>
      <c r="E174" s="21">
        <v>5</v>
      </c>
      <c r="F174" s="21">
        <v>1</v>
      </c>
      <c r="G174" s="21">
        <v>350</v>
      </c>
      <c r="H174" s="22" t="s">
        <v>16</v>
      </c>
      <c r="I174" s="14" t="s">
        <v>452</v>
      </c>
      <c r="J174" s="25" t="s">
        <v>453</v>
      </c>
      <c r="K174" s="21" t="s">
        <v>19</v>
      </c>
      <c r="L174" s="21">
        <v>15188237867</v>
      </c>
      <c r="M174" s="27" t="str">
        <f>VLOOKUP(C:C,[4]Sheet1!$B:$C,2,0)</f>
        <v>6214672590008835652</v>
      </c>
    </row>
    <row r="175" ht="14.25" spans="1:13">
      <c r="A175" s="12">
        <v>5199</v>
      </c>
      <c r="B175" s="21" t="s">
        <v>487</v>
      </c>
      <c r="C175" s="10" t="s">
        <v>488</v>
      </c>
      <c r="D175" s="11" t="str">
        <f>VLOOKUP(C:C,[1]Sheet1!$C$1:$D$65536,2,0)</f>
        <v>4113261605</v>
      </c>
      <c r="E175" s="21">
        <v>2</v>
      </c>
      <c r="F175" s="21">
        <v>2</v>
      </c>
      <c r="G175" s="21">
        <v>570</v>
      </c>
      <c r="H175" s="22" t="s">
        <v>16</v>
      </c>
      <c r="I175" s="14" t="s">
        <v>452</v>
      </c>
      <c r="J175" s="25" t="s">
        <v>453</v>
      </c>
      <c r="K175" s="21" t="s">
        <v>489</v>
      </c>
      <c r="L175" s="21">
        <v>13462549837</v>
      </c>
      <c r="M175" s="27" t="str">
        <f>VLOOKUP(C:C,[4]Sheet1!$B:$C,2,0)</f>
        <v>6214672590008849752</v>
      </c>
    </row>
    <row r="176" ht="14.25" spans="1:13">
      <c r="A176" s="12">
        <v>5206</v>
      </c>
      <c r="B176" s="21" t="s">
        <v>490</v>
      </c>
      <c r="C176" s="10" t="s">
        <v>491</v>
      </c>
      <c r="D176" s="11" t="str">
        <f>VLOOKUP(C:C,[1]Sheet1!$C$1:$D$65536,2,0)</f>
        <v>4113261605</v>
      </c>
      <c r="E176" s="21">
        <v>1</v>
      </c>
      <c r="F176" s="21">
        <v>1</v>
      </c>
      <c r="G176" s="21">
        <v>380</v>
      </c>
      <c r="H176" s="22" t="s">
        <v>16</v>
      </c>
      <c r="I176" s="14" t="s">
        <v>452</v>
      </c>
      <c r="J176" s="25" t="s">
        <v>453</v>
      </c>
      <c r="K176" s="21" t="s">
        <v>33</v>
      </c>
      <c r="L176" s="21">
        <v>15237770708</v>
      </c>
      <c r="M176" s="27" t="str">
        <f>VLOOKUP(C:C,[4]Sheet1!$B:$C,2,0)</f>
        <v>6214672590008835298</v>
      </c>
    </row>
    <row r="177" ht="14.25" spans="1:13">
      <c r="A177" s="12">
        <v>5208</v>
      </c>
      <c r="B177" s="21" t="s">
        <v>492</v>
      </c>
      <c r="C177" s="10" t="s">
        <v>493</v>
      </c>
      <c r="D177" s="11" t="str">
        <f>VLOOKUP(C:C,[1]Sheet1!$C$1:$D$65536,2,0)</f>
        <v>4113261605</v>
      </c>
      <c r="E177" s="21">
        <v>1</v>
      </c>
      <c r="F177" s="21">
        <v>1</v>
      </c>
      <c r="G177" s="21">
        <v>485</v>
      </c>
      <c r="H177" s="22" t="s">
        <v>16</v>
      </c>
      <c r="I177" s="14" t="s">
        <v>452</v>
      </c>
      <c r="J177" s="25" t="s">
        <v>453</v>
      </c>
      <c r="K177" s="21" t="s">
        <v>30</v>
      </c>
      <c r="L177" s="21">
        <v>13409274380</v>
      </c>
      <c r="M177" s="27" t="str">
        <f>VLOOKUP(C:C,[4]Sheet1!$B:$C,2,0)</f>
        <v>6214672590008835207</v>
      </c>
    </row>
    <row r="178" ht="14.25" spans="1:13">
      <c r="A178" s="12">
        <v>5233</v>
      </c>
      <c r="B178" s="21" t="s">
        <v>494</v>
      </c>
      <c r="C178" s="10" t="s">
        <v>495</v>
      </c>
      <c r="D178" s="11" t="str">
        <f>VLOOKUP(C:C,[1]Sheet1!$C$1:$D$65536,2,0)</f>
        <v>4113261605</v>
      </c>
      <c r="E178" s="21">
        <v>2</v>
      </c>
      <c r="F178" s="21">
        <v>2</v>
      </c>
      <c r="G178" s="21">
        <v>580</v>
      </c>
      <c r="H178" s="22" t="s">
        <v>16</v>
      </c>
      <c r="I178" s="14" t="s">
        <v>452</v>
      </c>
      <c r="J178" s="25" t="s">
        <v>453</v>
      </c>
      <c r="K178" s="21" t="s">
        <v>19</v>
      </c>
      <c r="L178" s="21">
        <v>15838794239</v>
      </c>
      <c r="M178" s="27" t="str">
        <f>VLOOKUP(C:C,[4]Sheet1!$B:$C,2,0)</f>
        <v>6214672590005046782</v>
      </c>
    </row>
    <row r="179" ht="14.25" spans="1:13">
      <c r="A179" s="12">
        <v>5453</v>
      </c>
      <c r="B179" s="21" t="s">
        <v>496</v>
      </c>
      <c r="C179" s="10" t="s">
        <v>497</v>
      </c>
      <c r="D179" s="11" t="str">
        <f>VLOOKUP(C:C,[1]Sheet1!$C$1:$D$65536,2,0)</f>
        <v>4113261605</v>
      </c>
      <c r="E179" s="21">
        <v>1</v>
      </c>
      <c r="F179" s="21">
        <v>1</v>
      </c>
      <c r="G179" s="21">
        <v>495</v>
      </c>
      <c r="H179" s="22" t="s">
        <v>16</v>
      </c>
      <c r="I179" s="14" t="s">
        <v>452</v>
      </c>
      <c r="J179" s="25" t="s">
        <v>453</v>
      </c>
      <c r="K179" s="21" t="s">
        <v>45</v>
      </c>
      <c r="L179" s="21">
        <v>15670281875</v>
      </c>
      <c r="M179" s="27" t="str">
        <f>VLOOKUP(C:C,[4]Sheet1!$B:$C,2,0)</f>
        <v>6228230989003347272</v>
      </c>
    </row>
    <row r="180" ht="14.25" spans="1:13">
      <c r="A180" s="12">
        <v>5467</v>
      </c>
      <c r="B180" s="21" t="s">
        <v>498</v>
      </c>
      <c r="C180" s="10" t="s">
        <v>499</v>
      </c>
      <c r="D180" s="11" t="str">
        <f>VLOOKUP(C:C,[1]Sheet1!$C$1:$D$65536,2,0)</f>
        <v>4113261605</v>
      </c>
      <c r="E180" s="21">
        <v>3</v>
      </c>
      <c r="F180" s="21">
        <v>2</v>
      </c>
      <c r="G180" s="21">
        <v>540</v>
      </c>
      <c r="H180" s="22" t="s">
        <v>16</v>
      </c>
      <c r="I180" s="14" t="s">
        <v>452</v>
      </c>
      <c r="J180" s="25" t="s">
        <v>453</v>
      </c>
      <c r="K180" s="21" t="s">
        <v>157</v>
      </c>
      <c r="L180" s="21">
        <v>13462609615</v>
      </c>
      <c r="M180" s="27" t="str">
        <f>VLOOKUP(C:C,[4]Sheet1!$B:$C,2,0)</f>
        <v>623059486701721011</v>
      </c>
    </row>
    <row r="181" ht="14.25" spans="1:13">
      <c r="A181" s="12">
        <v>5473</v>
      </c>
      <c r="B181" s="21" t="s">
        <v>500</v>
      </c>
      <c r="C181" s="10" t="s">
        <v>501</v>
      </c>
      <c r="D181" s="11" t="str">
        <f>VLOOKUP(C:C,[1]Sheet1!$C$1:$D$65536,2,0)</f>
        <v>4113261605</v>
      </c>
      <c r="E181" s="21">
        <v>1</v>
      </c>
      <c r="F181" s="21">
        <v>1</v>
      </c>
      <c r="G181" s="21">
        <v>425</v>
      </c>
      <c r="H181" s="22" t="s">
        <v>16</v>
      </c>
      <c r="I181" s="14" t="s">
        <v>452</v>
      </c>
      <c r="J181" s="25" t="s">
        <v>453</v>
      </c>
      <c r="K181" s="21" t="s">
        <v>33</v>
      </c>
      <c r="L181" s="21">
        <v>13271306289</v>
      </c>
      <c r="M181" s="27" t="str">
        <f>VLOOKUP(C:C,[4]Sheet1!$B:$C,2,0)</f>
        <v>6214672590005042039</v>
      </c>
    </row>
    <row r="182" ht="14.25" spans="1:13">
      <c r="A182" s="12">
        <v>5636</v>
      </c>
      <c r="B182" s="21" t="s">
        <v>502</v>
      </c>
      <c r="C182" s="10" t="s">
        <v>503</v>
      </c>
      <c r="D182" s="11" t="str">
        <f>VLOOKUP(C:C,[1]Sheet1!$C$1:$D$65536,2,0)</f>
        <v>4113261605</v>
      </c>
      <c r="E182" s="21">
        <v>4</v>
      </c>
      <c r="F182" s="21">
        <v>4</v>
      </c>
      <c r="G182" s="21">
        <v>800</v>
      </c>
      <c r="H182" s="22" t="s">
        <v>16</v>
      </c>
      <c r="I182" s="14" t="s">
        <v>452</v>
      </c>
      <c r="J182" s="25" t="s">
        <v>453</v>
      </c>
      <c r="K182" s="21" t="s">
        <v>30</v>
      </c>
      <c r="L182" s="21">
        <v>18337787577</v>
      </c>
      <c r="M182" s="27" t="str">
        <f>VLOOKUP(C:C,[4]Sheet1!$B:$C,2,0)</f>
        <v>6214672590006079824</v>
      </c>
    </row>
    <row r="183" ht="14.25" spans="1:13">
      <c r="A183" s="12">
        <v>5966</v>
      </c>
      <c r="B183" s="21" t="s">
        <v>504</v>
      </c>
      <c r="C183" s="10" t="s">
        <v>505</v>
      </c>
      <c r="D183" s="11" t="str">
        <f>VLOOKUP(C:C,[1]Sheet1!$C$1:$D$65536,2,0)</f>
        <v>4113261605</v>
      </c>
      <c r="E183" s="21">
        <v>4</v>
      </c>
      <c r="F183" s="21">
        <v>4</v>
      </c>
      <c r="G183" s="21">
        <v>610</v>
      </c>
      <c r="H183" s="22" t="s">
        <v>16</v>
      </c>
      <c r="I183" s="14" t="s">
        <v>452</v>
      </c>
      <c r="J183" s="25" t="s">
        <v>453</v>
      </c>
      <c r="K183" s="21" t="s">
        <v>506</v>
      </c>
      <c r="L183" s="21">
        <v>13938961714</v>
      </c>
      <c r="M183" s="27" t="str">
        <f>VLOOKUP(C:C,[4]Sheet1!$B:$C,2,0)</f>
        <v>6214672590008849562</v>
      </c>
    </row>
    <row r="184" ht="14.25" spans="1:13">
      <c r="A184" s="12">
        <v>5970</v>
      </c>
      <c r="B184" s="21" t="s">
        <v>507</v>
      </c>
      <c r="C184" s="10" t="s">
        <v>508</v>
      </c>
      <c r="D184" s="11" t="str">
        <f>VLOOKUP(C:C,[1]Sheet1!$C$1:$D$65536,2,0)</f>
        <v>4113261605</v>
      </c>
      <c r="E184" s="21">
        <v>2</v>
      </c>
      <c r="F184" s="21">
        <v>2</v>
      </c>
      <c r="G184" s="21">
        <v>635</v>
      </c>
      <c r="H184" s="22" t="s">
        <v>16</v>
      </c>
      <c r="I184" s="14" t="s">
        <v>452</v>
      </c>
      <c r="J184" s="25" t="s">
        <v>453</v>
      </c>
      <c r="K184" s="21" t="s">
        <v>157</v>
      </c>
      <c r="L184" s="21">
        <v>13693886235</v>
      </c>
      <c r="M184" s="27" t="str">
        <f>VLOOKUP(C:C,[4]Sheet1!$B:$C,2,0)</f>
        <v>6214672590008834762</v>
      </c>
    </row>
    <row r="185" ht="14.25" spans="1:13">
      <c r="A185" s="12">
        <v>6104</v>
      </c>
      <c r="B185" s="21" t="s">
        <v>509</v>
      </c>
      <c r="C185" s="10" t="s">
        <v>510</v>
      </c>
      <c r="D185" s="11" t="str">
        <f>VLOOKUP(C:C,[1]Sheet1!$C$1:$D$65536,2,0)</f>
        <v>4113261605</v>
      </c>
      <c r="E185" s="21">
        <v>3</v>
      </c>
      <c r="F185" s="21">
        <v>1</v>
      </c>
      <c r="G185" s="21">
        <v>500</v>
      </c>
      <c r="H185" s="22" t="s">
        <v>16</v>
      </c>
      <c r="I185" s="14" t="s">
        <v>452</v>
      </c>
      <c r="J185" s="25" t="s">
        <v>453</v>
      </c>
      <c r="K185" s="21" t="s">
        <v>511</v>
      </c>
      <c r="L185" s="21">
        <v>13639671102</v>
      </c>
      <c r="M185" s="27" t="str">
        <f>VLOOKUP(C:C,[4]Sheet1!$B:$C,2,0)</f>
        <v>623059486702826744</v>
      </c>
    </row>
    <row r="186" ht="14.25" spans="1:13">
      <c r="A186" s="12">
        <v>6252</v>
      </c>
      <c r="B186" s="21" t="s">
        <v>512</v>
      </c>
      <c r="C186" s="10" t="s">
        <v>513</v>
      </c>
      <c r="D186" s="11" t="str">
        <f>VLOOKUP(C:C,[1]Sheet1!$C$1:$D$65536,2,0)</f>
        <v>4113261605</v>
      </c>
      <c r="E186" s="21">
        <v>1</v>
      </c>
      <c r="F186" s="21">
        <v>1</v>
      </c>
      <c r="G186" s="21">
        <v>500</v>
      </c>
      <c r="H186" s="22" t="s">
        <v>16</v>
      </c>
      <c r="I186" s="14" t="s">
        <v>452</v>
      </c>
      <c r="J186" s="25" t="s">
        <v>453</v>
      </c>
      <c r="K186" s="21" t="s">
        <v>45</v>
      </c>
      <c r="L186" s="21">
        <v>13633994882</v>
      </c>
      <c r="M186" s="27" t="str">
        <f>VLOOKUP(C:C,[4]Sheet1!$B:$C,2,0)</f>
        <v>6214672590008833392</v>
      </c>
    </row>
    <row r="187" ht="14.25" spans="1:13">
      <c r="A187" s="12">
        <v>6254</v>
      </c>
      <c r="B187" s="21" t="s">
        <v>514</v>
      </c>
      <c r="C187" s="10" t="s">
        <v>515</v>
      </c>
      <c r="D187" s="11" t="str">
        <f>VLOOKUP(C:C,[1]Sheet1!$C$1:$D$65536,2,0)</f>
        <v>4113261605</v>
      </c>
      <c r="E187" s="21">
        <v>3</v>
      </c>
      <c r="F187" s="21">
        <v>3</v>
      </c>
      <c r="G187" s="21">
        <v>700</v>
      </c>
      <c r="H187" s="22" t="s">
        <v>16</v>
      </c>
      <c r="I187" s="14" t="s">
        <v>452</v>
      </c>
      <c r="J187" s="25" t="s">
        <v>453</v>
      </c>
      <c r="K187" s="21" t="s">
        <v>30</v>
      </c>
      <c r="L187" s="21">
        <v>13461910679</v>
      </c>
      <c r="M187" s="27" t="str">
        <f>VLOOKUP(C:C,[4]Sheet1!$B:$C,2,0)</f>
        <v>6214672590008834994</v>
      </c>
    </row>
    <row r="188" ht="14.25" spans="1:13">
      <c r="A188" s="12">
        <v>6452</v>
      </c>
      <c r="B188" s="21" t="s">
        <v>516</v>
      </c>
      <c r="C188" s="10" t="s">
        <v>517</v>
      </c>
      <c r="D188" s="11" t="str">
        <f>VLOOKUP(C:C,[1]Sheet1!$C$1:$D$65536,2,0)</f>
        <v>4113261605</v>
      </c>
      <c r="E188" s="21">
        <v>4</v>
      </c>
      <c r="F188" s="21">
        <v>3</v>
      </c>
      <c r="G188" s="21">
        <v>750</v>
      </c>
      <c r="H188" s="22" t="s">
        <v>16</v>
      </c>
      <c r="I188" s="14" t="s">
        <v>452</v>
      </c>
      <c r="J188" s="25" t="s">
        <v>453</v>
      </c>
      <c r="K188" s="21" t="s">
        <v>45</v>
      </c>
      <c r="L188" s="21">
        <v>13633994882</v>
      </c>
      <c r="M188" s="27" t="str">
        <f>VLOOKUP(C:C,[4]Sheet1!$B:$C,2,0)</f>
        <v>623059486701721359</v>
      </c>
    </row>
    <row r="189" ht="14.25" spans="1:13">
      <c r="A189" s="12">
        <v>6757</v>
      </c>
      <c r="B189" s="21" t="s">
        <v>518</v>
      </c>
      <c r="C189" s="10" t="s">
        <v>519</v>
      </c>
      <c r="D189" s="11" t="str">
        <f>VLOOKUP(C:C,[1]Sheet1!$C$1:$D$65536,2,0)</f>
        <v>4113261605</v>
      </c>
      <c r="E189" s="21">
        <v>1</v>
      </c>
      <c r="F189" s="21">
        <v>1</v>
      </c>
      <c r="G189" s="21">
        <v>480</v>
      </c>
      <c r="H189" s="22" t="s">
        <v>16</v>
      </c>
      <c r="I189" s="14" t="s">
        <v>452</v>
      </c>
      <c r="J189" s="25" t="s">
        <v>453</v>
      </c>
      <c r="K189" s="21" t="s">
        <v>30</v>
      </c>
      <c r="L189" s="21">
        <v>15937737758</v>
      </c>
      <c r="M189" s="27" t="str">
        <f>VLOOKUP(C:C,[4]Sheet1!$B:$C,2,0)</f>
        <v>6214672590008833954</v>
      </c>
    </row>
    <row r="190" ht="14.25" spans="1:13">
      <c r="A190" s="12">
        <v>6761</v>
      </c>
      <c r="B190" s="21" t="s">
        <v>520</v>
      </c>
      <c r="C190" s="10" t="s">
        <v>521</v>
      </c>
      <c r="D190" s="11" t="str">
        <f>VLOOKUP(C:C,[1]Sheet1!$C$1:$D$65536,2,0)</f>
        <v>4113261605</v>
      </c>
      <c r="E190" s="21">
        <v>2</v>
      </c>
      <c r="F190" s="21">
        <v>1</v>
      </c>
      <c r="G190" s="21">
        <v>475</v>
      </c>
      <c r="H190" s="22" t="s">
        <v>16</v>
      </c>
      <c r="I190" s="14" t="s">
        <v>452</v>
      </c>
      <c r="J190" s="25" t="s">
        <v>453</v>
      </c>
      <c r="K190" s="21" t="s">
        <v>45</v>
      </c>
      <c r="L190" s="21">
        <v>15236067229</v>
      </c>
      <c r="M190" s="27" t="str">
        <f>VLOOKUP(C:C,[4]Sheet1!$B:$C,2,0)</f>
        <v>6217211714002502594</v>
      </c>
    </row>
    <row r="191" ht="14.25" spans="1:13">
      <c r="A191" s="12">
        <v>6762</v>
      </c>
      <c r="B191" s="21" t="s">
        <v>522</v>
      </c>
      <c r="C191" s="10" t="s">
        <v>523</v>
      </c>
      <c r="D191" s="11" t="str">
        <f>VLOOKUP(C:C,[1]Sheet1!$C$1:$D$65536,2,0)</f>
        <v>4113261605</v>
      </c>
      <c r="E191" s="21">
        <v>1</v>
      </c>
      <c r="F191" s="21">
        <v>1</v>
      </c>
      <c r="G191" s="21">
        <v>425</v>
      </c>
      <c r="H191" s="22" t="s">
        <v>16</v>
      </c>
      <c r="I191" s="14" t="s">
        <v>452</v>
      </c>
      <c r="J191" s="25" t="s">
        <v>453</v>
      </c>
      <c r="K191" s="21" t="s">
        <v>30</v>
      </c>
      <c r="L191" s="21">
        <v>13937740559</v>
      </c>
      <c r="M191" s="27" t="str">
        <f>VLOOKUP(C:C,[4]Sheet1!$B:$C,2,0)</f>
        <v>6214672590008834150</v>
      </c>
    </row>
    <row r="192" ht="14.25" spans="1:13">
      <c r="A192" s="12">
        <v>6887</v>
      </c>
      <c r="B192" s="21" t="s">
        <v>524</v>
      </c>
      <c r="C192" s="10" t="s">
        <v>525</v>
      </c>
      <c r="D192" s="11" t="str">
        <f>VLOOKUP(C:C,[1]Sheet1!$C$1:$D$65536,2,0)</f>
        <v>4113261605</v>
      </c>
      <c r="E192" s="21">
        <v>3</v>
      </c>
      <c r="F192" s="21">
        <v>2</v>
      </c>
      <c r="G192" s="21">
        <v>690</v>
      </c>
      <c r="H192" s="22" t="s">
        <v>16</v>
      </c>
      <c r="I192" s="14" t="s">
        <v>452</v>
      </c>
      <c r="J192" s="25" t="s">
        <v>453</v>
      </c>
      <c r="K192" s="21" t="s">
        <v>30</v>
      </c>
      <c r="L192" s="21">
        <v>15993180370</v>
      </c>
      <c r="M192" s="27" t="str">
        <f>VLOOKUP(C:C,[4]Sheet1!$B:$C,2,0)</f>
        <v>6214672590006227332</v>
      </c>
    </row>
    <row r="193" ht="14.25" spans="1:13">
      <c r="A193" s="12">
        <v>7056</v>
      </c>
      <c r="B193" s="21" t="s">
        <v>526</v>
      </c>
      <c r="C193" s="10" t="s">
        <v>527</v>
      </c>
      <c r="D193" s="11" t="str">
        <f>VLOOKUP(C:C,[1]Sheet1!$C$1:$D$65536,2,0)</f>
        <v>4113261605</v>
      </c>
      <c r="E193" s="21">
        <v>1</v>
      </c>
      <c r="F193" s="21">
        <v>1</v>
      </c>
      <c r="G193" s="21">
        <v>530</v>
      </c>
      <c r="H193" s="22" t="s">
        <v>16</v>
      </c>
      <c r="I193" s="14" t="s">
        <v>452</v>
      </c>
      <c r="J193" s="25" t="s">
        <v>453</v>
      </c>
      <c r="K193" s="21" t="s">
        <v>58</v>
      </c>
      <c r="L193" s="21">
        <v>15225677338</v>
      </c>
      <c r="M193" s="27" t="str">
        <f>VLOOKUP(C:C,[4]Sheet1!$B:$C,2,0)</f>
        <v>623059486701724577</v>
      </c>
    </row>
    <row r="194" ht="14.25" spans="1:13">
      <c r="A194" s="12">
        <v>7112</v>
      </c>
      <c r="B194" s="21" t="s">
        <v>528</v>
      </c>
      <c r="C194" s="10" t="s">
        <v>529</v>
      </c>
      <c r="D194" s="11" t="str">
        <f>VLOOKUP(C:C,[1]Sheet1!$C$1:$D$65536,2,0)</f>
        <v>4113261605</v>
      </c>
      <c r="E194" s="21">
        <v>2</v>
      </c>
      <c r="F194" s="21">
        <v>2</v>
      </c>
      <c r="G194" s="21">
        <v>640</v>
      </c>
      <c r="H194" s="22" t="s">
        <v>16</v>
      </c>
      <c r="I194" s="14" t="s">
        <v>452</v>
      </c>
      <c r="J194" s="25" t="s">
        <v>453</v>
      </c>
      <c r="K194" s="21" t="s">
        <v>530</v>
      </c>
      <c r="L194" s="21">
        <v>15838415728</v>
      </c>
      <c r="M194" s="27" t="str">
        <f>VLOOKUP(C:C,[4]Sheet1!$B:$C,2,0)</f>
        <v>6217211714002342694</v>
      </c>
    </row>
    <row r="195" ht="14.25" spans="1:13">
      <c r="A195" s="12">
        <v>7114</v>
      </c>
      <c r="B195" s="21" t="s">
        <v>531</v>
      </c>
      <c r="C195" s="10" t="s">
        <v>532</v>
      </c>
      <c r="D195" s="11" t="str">
        <f>VLOOKUP(C:C,[1]Sheet1!$C$1:$D$65536,2,0)</f>
        <v>4113261605</v>
      </c>
      <c r="E195" s="21">
        <v>2</v>
      </c>
      <c r="F195" s="21">
        <v>2</v>
      </c>
      <c r="G195" s="21">
        <v>590</v>
      </c>
      <c r="H195" s="22" t="s">
        <v>16</v>
      </c>
      <c r="I195" s="14" t="s">
        <v>452</v>
      </c>
      <c r="J195" s="25" t="s">
        <v>453</v>
      </c>
      <c r="K195" s="21" t="s">
        <v>19</v>
      </c>
      <c r="L195" s="21">
        <v>18336660763</v>
      </c>
      <c r="M195" s="27" t="str">
        <f>VLOOKUP(C:C,[4]Sheet1!$B:$C,2,0)</f>
        <v>623059486702890203</v>
      </c>
    </row>
    <row r="196" ht="14.25" spans="1:13">
      <c r="A196" s="12">
        <v>7155</v>
      </c>
      <c r="B196" s="21" t="s">
        <v>533</v>
      </c>
      <c r="C196" s="10" t="s">
        <v>534</v>
      </c>
      <c r="D196" s="11" t="str">
        <f>VLOOKUP(C:C,[1]Sheet1!$C$1:$D$65536,2,0)</f>
        <v>4113261605</v>
      </c>
      <c r="E196" s="21">
        <v>1</v>
      </c>
      <c r="F196" s="21">
        <v>1</v>
      </c>
      <c r="G196" s="21">
        <v>355</v>
      </c>
      <c r="H196" s="22" t="s">
        <v>16</v>
      </c>
      <c r="I196" s="14" t="s">
        <v>452</v>
      </c>
      <c r="J196" s="25" t="s">
        <v>453</v>
      </c>
      <c r="K196" s="21" t="s">
        <v>45</v>
      </c>
      <c r="L196" s="21">
        <v>13949372875</v>
      </c>
      <c r="M196" s="27" t="str">
        <f>VLOOKUP(C:C,[4]Sheet1!$B:$C,2,0)</f>
        <v>623059486701724098</v>
      </c>
    </row>
    <row r="197" ht="14.25" spans="1:13">
      <c r="A197" s="12">
        <v>7216</v>
      </c>
      <c r="B197" s="21" t="s">
        <v>535</v>
      </c>
      <c r="C197" s="10" t="s">
        <v>536</v>
      </c>
      <c r="D197" s="11" t="str">
        <f>VLOOKUP(C:C,[1]Sheet1!$C$1:$D$65536,2,0)</f>
        <v>4113261605</v>
      </c>
      <c r="E197" s="21">
        <v>1</v>
      </c>
      <c r="F197" s="21">
        <v>1</v>
      </c>
      <c r="G197" s="21">
        <v>475</v>
      </c>
      <c r="H197" s="22" t="s">
        <v>16</v>
      </c>
      <c r="I197" s="14" t="s">
        <v>452</v>
      </c>
      <c r="J197" s="25" t="s">
        <v>453</v>
      </c>
      <c r="K197" s="21" t="s">
        <v>216</v>
      </c>
      <c r="L197" s="21">
        <v>15093011661</v>
      </c>
      <c r="M197" s="27" t="str">
        <f>VLOOKUP(C:C,[4]Sheet1!$B:$C,2,0)</f>
        <v>6214672590008832873</v>
      </c>
    </row>
    <row r="198" ht="14.25" spans="1:13">
      <c r="A198" s="12">
        <v>7221</v>
      </c>
      <c r="B198" s="21" t="s">
        <v>537</v>
      </c>
      <c r="C198" s="10" t="s">
        <v>538</v>
      </c>
      <c r="D198" s="11" t="str">
        <f>VLOOKUP(C:C,[1]Sheet1!$C$1:$D$65536,2,0)</f>
        <v>4113261605</v>
      </c>
      <c r="E198" s="21">
        <v>1</v>
      </c>
      <c r="F198" s="21">
        <v>1</v>
      </c>
      <c r="G198" s="21">
        <v>505</v>
      </c>
      <c r="H198" s="22" t="s">
        <v>16</v>
      </c>
      <c r="I198" s="14" t="s">
        <v>452</v>
      </c>
      <c r="J198" s="25" t="s">
        <v>453</v>
      </c>
      <c r="K198" s="21" t="s">
        <v>45</v>
      </c>
      <c r="L198" s="21">
        <v>15893592786</v>
      </c>
      <c r="M198" s="27" t="str">
        <f>VLOOKUP(C:C,[4]Sheet1!$B:$C,2,0)</f>
        <v>6217211714002506603</v>
      </c>
    </row>
    <row r="199" ht="14.25" spans="1:13">
      <c r="A199" s="12">
        <v>7499</v>
      </c>
      <c r="B199" s="21" t="s">
        <v>539</v>
      </c>
      <c r="C199" s="10" t="s">
        <v>540</v>
      </c>
      <c r="D199" s="11" t="str">
        <f>VLOOKUP(C:C,[1]Sheet1!$C$1:$D$65536,2,0)</f>
        <v>4113261605</v>
      </c>
      <c r="E199" s="21">
        <v>1</v>
      </c>
      <c r="F199" s="21">
        <v>1</v>
      </c>
      <c r="G199" s="21">
        <v>395</v>
      </c>
      <c r="H199" s="22" t="s">
        <v>16</v>
      </c>
      <c r="I199" s="14" t="s">
        <v>452</v>
      </c>
      <c r="J199" s="25" t="s">
        <v>453</v>
      </c>
      <c r="K199" s="21" t="s">
        <v>64</v>
      </c>
      <c r="L199" s="21">
        <v>15890863403</v>
      </c>
      <c r="M199" s="27" t="str">
        <f>VLOOKUP(C:C,[4]Sheet1!$B:$C,2,0)</f>
        <v>6214672590008833996</v>
      </c>
    </row>
    <row r="200" ht="14.25" spans="1:13">
      <c r="A200" s="12">
        <v>7500</v>
      </c>
      <c r="B200" s="21" t="s">
        <v>541</v>
      </c>
      <c r="C200" s="10" t="s">
        <v>542</v>
      </c>
      <c r="D200" s="11" t="str">
        <f>VLOOKUP(C:C,[1]Sheet1!$C$1:$D$65536,2,0)</f>
        <v>4113261605</v>
      </c>
      <c r="E200" s="21">
        <v>1</v>
      </c>
      <c r="F200" s="21">
        <v>1</v>
      </c>
      <c r="G200" s="21">
        <v>395</v>
      </c>
      <c r="H200" s="22" t="s">
        <v>16</v>
      </c>
      <c r="I200" s="14" t="s">
        <v>452</v>
      </c>
      <c r="J200" s="25" t="s">
        <v>453</v>
      </c>
      <c r="K200" s="21" t="s">
        <v>219</v>
      </c>
      <c r="L200" s="21">
        <v>13937762859</v>
      </c>
      <c r="M200" s="27" t="str">
        <f>VLOOKUP(C:C,[4]Sheet1!$B:$C,2,0)</f>
        <v>623059486702904228</v>
      </c>
    </row>
    <row r="201" ht="14.25" spans="1:13">
      <c r="A201" s="12">
        <v>7501</v>
      </c>
      <c r="B201" s="21" t="s">
        <v>543</v>
      </c>
      <c r="C201" s="10" t="s">
        <v>544</v>
      </c>
      <c r="D201" s="11" t="str">
        <f>VLOOKUP(C:C,[1]Sheet1!$C$1:$D$65536,2,0)</f>
        <v>4113261605</v>
      </c>
      <c r="E201" s="21">
        <v>1</v>
      </c>
      <c r="F201" s="21">
        <v>1</v>
      </c>
      <c r="G201" s="21">
        <v>395</v>
      </c>
      <c r="H201" s="22" t="s">
        <v>16</v>
      </c>
      <c r="I201" s="14" t="s">
        <v>452</v>
      </c>
      <c r="J201" s="25" t="s">
        <v>453</v>
      </c>
      <c r="K201" s="21" t="s">
        <v>545</v>
      </c>
      <c r="L201" s="21">
        <v>13838722064</v>
      </c>
      <c r="M201" s="27" t="str">
        <f>VLOOKUP(C:C,[4]Sheet1!$B:$C,2,0)</f>
        <v>623059486701725822</v>
      </c>
    </row>
    <row r="202" ht="14.25" spans="1:13">
      <c r="A202" s="12">
        <v>7502</v>
      </c>
      <c r="B202" s="21" t="s">
        <v>546</v>
      </c>
      <c r="C202" s="10" t="s">
        <v>547</v>
      </c>
      <c r="D202" s="11" t="str">
        <f>VLOOKUP(C:C,[1]Sheet1!$C$1:$D$65536,2,0)</f>
        <v>4113261605</v>
      </c>
      <c r="E202" s="21">
        <v>1</v>
      </c>
      <c r="F202" s="21">
        <v>1</v>
      </c>
      <c r="G202" s="21">
        <v>395</v>
      </c>
      <c r="H202" s="22" t="s">
        <v>16</v>
      </c>
      <c r="I202" s="14" t="s">
        <v>452</v>
      </c>
      <c r="J202" s="25" t="s">
        <v>453</v>
      </c>
      <c r="K202" s="21" t="s">
        <v>76</v>
      </c>
      <c r="L202" s="21">
        <v>13937740559</v>
      </c>
      <c r="M202" s="27" t="str">
        <f>VLOOKUP(C:C,[4]Sheet1!$B:$C,2,0)</f>
        <v>6214672590008832964</v>
      </c>
    </row>
    <row r="203" ht="14.25" spans="1:13">
      <c r="A203" s="12">
        <v>7503</v>
      </c>
      <c r="B203" s="21" t="s">
        <v>548</v>
      </c>
      <c r="C203" s="10" t="s">
        <v>549</v>
      </c>
      <c r="D203" s="11" t="str">
        <f>VLOOKUP(C:C,[1]Sheet1!$C$1:$D$65536,2,0)</f>
        <v>4113261605</v>
      </c>
      <c r="E203" s="21">
        <v>5</v>
      </c>
      <c r="F203" s="21">
        <v>4</v>
      </c>
      <c r="G203" s="21">
        <v>600</v>
      </c>
      <c r="H203" s="22" t="s">
        <v>16</v>
      </c>
      <c r="I203" s="14" t="s">
        <v>452</v>
      </c>
      <c r="J203" s="25" t="s">
        <v>453</v>
      </c>
      <c r="K203" s="21" t="s">
        <v>313</v>
      </c>
      <c r="L203" s="21">
        <v>13513775050</v>
      </c>
      <c r="M203" s="27" t="str">
        <f>VLOOKUP(C:C,[4]Sheet1!$B:$C,2,0)</f>
        <v>623059486701725319</v>
      </c>
    </row>
    <row r="204" ht="14.25" spans="1:13">
      <c r="A204" s="12">
        <v>7607</v>
      </c>
      <c r="B204" s="21" t="s">
        <v>550</v>
      </c>
      <c r="C204" s="136" t="s">
        <v>551</v>
      </c>
      <c r="D204" s="11" t="str">
        <f>VLOOKUP(C:C,[1]Sheet1!$C$1:$D$65536,2,0)</f>
        <v>4113261605</v>
      </c>
      <c r="E204" s="21">
        <v>1</v>
      </c>
      <c r="F204" s="21">
        <v>1</v>
      </c>
      <c r="G204" s="21">
        <v>375</v>
      </c>
      <c r="H204" s="22" t="s">
        <v>16</v>
      </c>
      <c r="I204" s="14" t="s">
        <v>452</v>
      </c>
      <c r="J204" s="25" t="s">
        <v>453</v>
      </c>
      <c r="K204" s="21" t="s">
        <v>300</v>
      </c>
      <c r="L204" s="21">
        <v>13569260766</v>
      </c>
      <c r="M204" s="27" t="str">
        <f>VLOOKUP(C:C,[4]Sheet1!$B:$C,2,0)</f>
        <v>623059486701724890</v>
      </c>
    </row>
    <row r="205" ht="14.25" spans="1:13">
      <c r="A205" s="12">
        <v>7611</v>
      </c>
      <c r="B205" s="21" t="s">
        <v>552</v>
      </c>
      <c r="C205" s="136" t="s">
        <v>553</v>
      </c>
      <c r="D205" s="11" t="str">
        <f>VLOOKUP(C:C,[1]Sheet1!$C$1:$D$65536,2,0)</f>
        <v>4113261605</v>
      </c>
      <c r="E205" s="21">
        <v>4</v>
      </c>
      <c r="F205" s="21">
        <v>4</v>
      </c>
      <c r="G205" s="21">
        <v>600</v>
      </c>
      <c r="H205" s="22" t="s">
        <v>16</v>
      </c>
      <c r="I205" s="14" t="s">
        <v>452</v>
      </c>
      <c r="J205" s="25" t="s">
        <v>453</v>
      </c>
      <c r="K205" s="21" t="s">
        <v>27</v>
      </c>
      <c r="L205" s="21">
        <v>13525166885</v>
      </c>
      <c r="M205" s="27" t="str">
        <f>VLOOKUP(C:C,[4]Sheet1!$B:$C,2,0)</f>
        <v>6214672590006142168</v>
      </c>
    </row>
    <row r="206" ht="14.25" spans="1:13">
      <c r="A206" s="12">
        <v>7686</v>
      </c>
      <c r="B206" s="21" t="s">
        <v>554</v>
      </c>
      <c r="C206" s="136" t="s">
        <v>555</v>
      </c>
      <c r="D206" s="11" t="str">
        <f>VLOOKUP(C:C,[1]Sheet1!$C$1:$D$65536,2,0)</f>
        <v>4113261605</v>
      </c>
      <c r="E206" s="21">
        <v>1</v>
      </c>
      <c r="F206" s="21">
        <v>1</v>
      </c>
      <c r="G206" s="21">
        <v>455</v>
      </c>
      <c r="H206" s="22" t="s">
        <v>16</v>
      </c>
      <c r="I206" s="14" t="s">
        <v>452</v>
      </c>
      <c r="J206" s="25" t="s">
        <v>453</v>
      </c>
      <c r="K206" s="21" t="s">
        <v>556</v>
      </c>
      <c r="L206" s="21">
        <v>13523678575</v>
      </c>
      <c r="M206" s="27" t="str">
        <f>VLOOKUP(C:C,[4]Sheet1!$B:$C,2,0)</f>
        <v>623059486702419680</v>
      </c>
    </row>
    <row r="207" ht="14.25" spans="1:13">
      <c r="A207" s="12">
        <v>7687</v>
      </c>
      <c r="B207" s="21" t="s">
        <v>557</v>
      </c>
      <c r="C207" s="136" t="s">
        <v>558</v>
      </c>
      <c r="D207" s="11" t="str">
        <f>VLOOKUP(C:C,[1]Sheet1!$C$1:$D$65536,2,0)</f>
        <v>4113261605</v>
      </c>
      <c r="E207" s="21">
        <v>1</v>
      </c>
      <c r="F207" s="21">
        <v>1</v>
      </c>
      <c r="G207" s="21">
        <v>375</v>
      </c>
      <c r="H207" s="22" t="s">
        <v>16</v>
      </c>
      <c r="I207" s="14" t="s">
        <v>452</v>
      </c>
      <c r="J207" s="25" t="s">
        <v>453</v>
      </c>
      <c r="K207" s="21" t="s">
        <v>559</v>
      </c>
      <c r="L207" s="21"/>
      <c r="M207" s="27" t="str">
        <f>VLOOKUP(C:C,[4]Sheet1!$B:$C,2,0)</f>
        <v>6217211714002276777</v>
      </c>
    </row>
    <row r="208" ht="14.25" spans="1:13">
      <c r="A208" s="12">
        <v>7715</v>
      </c>
      <c r="B208" s="21" t="s">
        <v>560</v>
      </c>
      <c r="C208" s="10" t="s">
        <v>561</v>
      </c>
      <c r="D208" s="11" t="str">
        <f>VLOOKUP(C:C,[1]Sheet1!$C$1:$D$65536,2,0)</f>
        <v>4113261605</v>
      </c>
      <c r="E208" s="21">
        <v>1</v>
      </c>
      <c r="F208" s="21">
        <v>1</v>
      </c>
      <c r="G208" s="21">
        <v>485</v>
      </c>
      <c r="H208" s="22" t="s">
        <v>16</v>
      </c>
      <c r="I208" s="14" t="s">
        <v>452</v>
      </c>
      <c r="J208" s="25" t="s">
        <v>140</v>
      </c>
      <c r="K208" s="21" t="s">
        <v>204</v>
      </c>
      <c r="L208" s="21">
        <v>15517738191</v>
      </c>
      <c r="M208" s="27" t="str">
        <f>VLOOKUP(C:C,[4]Sheet1!$B:$C,2,0)</f>
        <v>623059486701724775</v>
      </c>
    </row>
    <row r="209" ht="14.25" spans="1:13">
      <c r="A209" s="12">
        <v>7718</v>
      </c>
      <c r="B209" s="21" t="s">
        <v>562</v>
      </c>
      <c r="C209" s="10" t="s">
        <v>563</v>
      </c>
      <c r="D209" s="11" t="str">
        <f>VLOOKUP(C:C,[1]Sheet1!$C$1:$D$65536,2,0)</f>
        <v>4113261605</v>
      </c>
      <c r="E209" s="21">
        <v>2</v>
      </c>
      <c r="F209" s="21">
        <v>2</v>
      </c>
      <c r="G209" s="21">
        <v>650</v>
      </c>
      <c r="H209" s="22" t="s">
        <v>16</v>
      </c>
      <c r="I209" s="14" t="s">
        <v>452</v>
      </c>
      <c r="J209" s="25" t="s">
        <v>140</v>
      </c>
      <c r="K209" s="21" t="s">
        <v>564</v>
      </c>
      <c r="L209" s="21">
        <v>13838733286</v>
      </c>
      <c r="M209" s="27" t="str">
        <f>VLOOKUP(C:C,[4]Sheet1!$B:$C,2,0)</f>
        <v>6217211714002120017</v>
      </c>
    </row>
    <row r="210" ht="14.25" spans="1:13">
      <c r="A210" s="12">
        <v>7940</v>
      </c>
      <c r="B210" s="21" t="s">
        <v>565</v>
      </c>
      <c r="C210" s="136" t="s">
        <v>566</v>
      </c>
      <c r="D210" s="11" t="str">
        <f>VLOOKUP(C:C,[1]Sheet1!$C$1:$D$65536,2,0)</f>
        <v>4113261605</v>
      </c>
      <c r="E210" s="21">
        <v>2</v>
      </c>
      <c r="F210" s="21">
        <v>1</v>
      </c>
      <c r="G210" s="21">
        <v>400</v>
      </c>
      <c r="H210" s="22" t="s">
        <v>16</v>
      </c>
      <c r="I210" s="14" t="s">
        <v>452</v>
      </c>
      <c r="J210" s="25" t="s">
        <v>87</v>
      </c>
      <c r="K210" s="21" t="s">
        <v>567</v>
      </c>
      <c r="L210" s="21">
        <v>18738762396</v>
      </c>
      <c r="M210" s="27" t="str">
        <f>VLOOKUP(C:C,[4]Sheet1!$B:$C,2,0)</f>
        <v>6217211714002176514</v>
      </c>
    </row>
    <row r="211" ht="14.25" spans="1:13">
      <c r="A211" s="12">
        <v>7975</v>
      </c>
      <c r="B211" s="21" t="s">
        <v>568</v>
      </c>
      <c r="C211" s="10" t="s">
        <v>569</v>
      </c>
      <c r="D211" s="11" t="str">
        <f>VLOOKUP(C:C,[1]Sheet1!$C$1:$D$65536,2,0)</f>
        <v>4113261605</v>
      </c>
      <c r="E211" s="21">
        <v>3</v>
      </c>
      <c r="F211" s="21">
        <v>3</v>
      </c>
      <c r="G211" s="21">
        <v>650</v>
      </c>
      <c r="H211" s="22" t="s">
        <v>16</v>
      </c>
      <c r="I211" s="14" t="s">
        <v>452</v>
      </c>
      <c r="J211" s="25" t="s">
        <v>570</v>
      </c>
      <c r="K211" s="21" t="s">
        <v>571</v>
      </c>
      <c r="L211" s="21">
        <v>15893539678</v>
      </c>
      <c r="M211" s="27" t="str">
        <f>VLOOKUP(C:C,[4]Sheet1!$B:$C,2,0)</f>
        <v>6214672590009050376</v>
      </c>
    </row>
    <row r="212" ht="14.25" spans="1:13">
      <c r="A212" s="12">
        <v>7976</v>
      </c>
      <c r="B212" s="21" t="s">
        <v>572</v>
      </c>
      <c r="C212" s="10" t="s">
        <v>573</v>
      </c>
      <c r="D212" s="11" t="str">
        <f>VLOOKUP(C:C,[1]Sheet1!$C$1:$D$65536,2,0)</f>
        <v>4113261605</v>
      </c>
      <c r="E212" s="21">
        <v>3</v>
      </c>
      <c r="F212" s="21">
        <v>2</v>
      </c>
      <c r="G212" s="21">
        <v>610</v>
      </c>
      <c r="H212" s="22" t="s">
        <v>16</v>
      </c>
      <c r="I212" s="14" t="s">
        <v>452</v>
      </c>
      <c r="J212" s="25" t="s">
        <v>570</v>
      </c>
      <c r="K212" s="21" t="s">
        <v>574</v>
      </c>
      <c r="L212" s="21">
        <v>15538413937</v>
      </c>
      <c r="M212" s="27" t="str">
        <f>VLOOKUP(C:C,[4]Sheet1!$B:$C,2,0)</f>
        <v>6217211714002337835</v>
      </c>
    </row>
    <row r="213" ht="14.25" spans="1:13">
      <c r="A213" s="12">
        <v>8098</v>
      </c>
      <c r="B213" s="21" t="s">
        <v>575</v>
      </c>
      <c r="C213" s="10" t="s">
        <v>576</v>
      </c>
      <c r="D213" s="11" t="str">
        <f>VLOOKUP(C:C,[1]Sheet1!$C$1:$D$65536,2,0)</f>
        <v>4113261605</v>
      </c>
      <c r="E213" s="21">
        <v>6</v>
      </c>
      <c r="F213" s="21">
        <v>5</v>
      </c>
      <c r="G213" s="21">
        <v>590</v>
      </c>
      <c r="H213" s="22" t="s">
        <v>16</v>
      </c>
      <c r="I213" s="14" t="s">
        <v>452</v>
      </c>
      <c r="J213" s="25" t="s">
        <v>357</v>
      </c>
      <c r="K213" s="21" t="s">
        <v>577</v>
      </c>
      <c r="L213" s="21">
        <v>13837721963</v>
      </c>
      <c r="M213" s="27" t="str">
        <f>VLOOKUP(C:C,[4]Sheet1!$B:$C,2,0)</f>
        <v>6217211714004182536</v>
      </c>
    </row>
    <row r="214" ht="14.25" spans="1:13">
      <c r="A214" s="12">
        <v>8122</v>
      </c>
      <c r="B214" s="21" t="s">
        <v>578</v>
      </c>
      <c r="C214" s="136" t="s">
        <v>579</v>
      </c>
      <c r="D214" s="11" t="str">
        <f>VLOOKUP(C:C,[1]Sheet1!$C$1:$D$65536,2,0)</f>
        <v>4113261605</v>
      </c>
      <c r="E214" s="21">
        <v>2</v>
      </c>
      <c r="F214" s="21">
        <v>2</v>
      </c>
      <c r="G214" s="21">
        <v>540</v>
      </c>
      <c r="H214" s="22" t="s">
        <v>16</v>
      </c>
      <c r="I214" s="14" t="s">
        <v>452</v>
      </c>
      <c r="J214" s="25" t="s">
        <v>580</v>
      </c>
      <c r="K214" s="21" t="s">
        <v>581</v>
      </c>
      <c r="L214" s="21">
        <v>15038703877</v>
      </c>
      <c r="M214" s="27" t="str">
        <f>VLOOKUP(C:C,[4]Sheet1!$B:$C,2,0)</f>
        <v>623059486702954983</v>
      </c>
    </row>
    <row r="215" ht="14.25" spans="1:13">
      <c r="A215" s="12">
        <v>8123</v>
      </c>
      <c r="B215" s="21" t="s">
        <v>582</v>
      </c>
      <c r="C215" s="136" t="s">
        <v>583</v>
      </c>
      <c r="D215" s="11" t="str">
        <f>VLOOKUP(C:C,[1]Sheet1!$C$1:$D$65536,2,0)</f>
        <v>4113261605</v>
      </c>
      <c r="E215" s="21">
        <v>1</v>
      </c>
      <c r="F215" s="21">
        <v>1</v>
      </c>
      <c r="G215" s="21">
        <v>390</v>
      </c>
      <c r="H215" s="22" t="s">
        <v>16</v>
      </c>
      <c r="I215" s="14" t="s">
        <v>452</v>
      </c>
      <c r="J215" s="25" t="s">
        <v>580</v>
      </c>
      <c r="K215" s="21" t="s">
        <v>584</v>
      </c>
      <c r="L215" s="21">
        <v>13569270438</v>
      </c>
      <c r="M215" s="27" t="str">
        <f>VLOOKUP(C:C,[4]Sheet1!$B:$C,2,0)</f>
        <v>623059486702902883</v>
      </c>
    </row>
    <row r="216" ht="14.25" spans="1:13">
      <c r="A216" s="12">
        <v>8124</v>
      </c>
      <c r="B216" s="21" t="s">
        <v>585</v>
      </c>
      <c r="C216" s="136" t="s">
        <v>586</v>
      </c>
      <c r="D216" s="11" t="str">
        <f>VLOOKUP(C:C,[1]Sheet1!$C$1:$D$65536,2,0)</f>
        <v>4113261605</v>
      </c>
      <c r="E216" s="21">
        <v>1</v>
      </c>
      <c r="F216" s="21">
        <v>1</v>
      </c>
      <c r="G216" s="21">
        <v>430</v>
      </c>
      <c r="H216" s="22" t="s">
        <v>16</v>
      </c>
      <c r="I216" s="14" t="s">
        <v>452</v>
      </c>
      <c r="J216" s="25" t="s">
        <v>580</v>
      </c>
      <c r="K216" s="21" t="s">
        <v>342</v>
      </c>
      <c r="L216" s="21">
        <v>15839946450</v>
      </c>
      <c r="M216" s="27" t="str">
        <f>VLOOKUP(C:C,[4]Sheet1!$B:$C,2,0)</f>
        <v>6217211714004181975</v>
      </c>
    </row>
    <row r="217" ht="14.25" spans="1:13">
      <c r="A217" s="12">
        <v>8125</v>
      </c>
      <c r="B217" s="21" t="s">
        <v>587</v>
      </c>
      <c r="C217" s="136" t="s">
        <v>588</v>
      </c>
      <c r="D217" s="11" t="str">
        <f>VLOOKUP(C:C,[1]Sheet1!$C$1:$D$65536,2,0)</f>
        <v>4113261605</v>
      </c>
      <c r="E217" s="21">
        <v>2</v>
      </c>
      <c r="F217" s="21">
        <v>2</v>
      </c>
      <c r="G217" s="21">
        <v>540</v>
      </c>
      <c r="H217" s="22" t="s">
        <v>16</v>
      </c>
      <c r="I217" s="14" t="s">
        <v>452</v>
      </c>
      <c r="J217" s="25" t="s">
        <v>580</v>
      </c>
      <c r="K217" s="21" t="s">
        <v>589</v>
      </c>
      <c r="L217" s="21">
        <v>13838731808</v>
      </c>
      <c r="M217" s="27" t="str">
        <f>VLOOKUP(C:C,[4]Sheet1!$B:$C,2,0)</f>
        <v>623059486105161475</v>
      </c>
    </row>
    <row r="218" ht="14.25" spans="1:13">
      <c r="A218" s="12">
        <v>8126</v>
      </c>
      <c r="B218" s="12" t="s">
        <v>590</v>
      </c>
      <c r="C218" s="136" t="s">
        <v>591</v>
      </c>
      <c r="D218" s="11" t="str">
        <f>VLOOKUP(C$1:C$65470,[1]Sheet1!$C:$D,2,0)</f>
        <v>4113261605</v>
      </c>
      <c r="E218" s="12">
        <v>3</v>
      </c>
      <c r="F218" s="12">
        <v>2</v>
      </c>
      <c r="G218" s="12">
        <v>500</v>
      </c>
      <c r="H218" s="22" t="s">
        <v>16</v>
      </c>
      <c r="I218" s="14" t="s">
        <v>452</v>
      </c>
      <c r="J218" s="25" t="s">
        <v>580</v>
      </c>
      <c r="K218" s="12" t="s">
        <v>592</v>
      </c>
      <c r="L218" s="12">
        <v>15237770708</v>
      </c>
      <c r="M218" s="27" t="str">
        <f>VLOOKUP(C:C,[4]Sheet1!$B:$C,2,0)</f>
        <v>623059486701725061</v>
      </c>
    </row>
    <row r="219" ht="14.25" spans="1:13">
      <c r="A219" s="12">
        <v>8127</v>
      </c>
      <c r="B219" s="21" t="s">
        <v>593</v>
      </c>
      <c r="C219" s="136" t="s">
        <v>594</v>
      </c>
      <c r="D219" s="11" t="str">
        <f>VLOOKUP(C:C,[1]Sheet1!$C$1:$D$65536,2,0)</f>
        <v>4113261605</v>
      </c>
      <c r="E219" s="21">
        <v>2</v>
      </c>
      <c r="F219" s="21">
        <v>2</v>
      </c>
      <c r="G219" s="21">
        <v>540</v>
      </c>
      <c r="H219" s="22" t="s">
        <v>16</v>
      </c>
      <c r="I219" s="14" t="s">
        <v>452</v>
      </c>
      <c r="J219" s="25" t="s">
        <v>580</v>
      </c>
      <c r="K219" s="21" t="s">
        <v>595</v>
      </c>
      <c r="L219" s="21">
        <v>13782040408</v>
      </c>
      <c r="M219" s="27" t="str">
        <f>VLOOKUP(C:C,[4]Sheet1!$B:$C,2,0)</f>
        <v>6214672590005042096</v>
      </c>
    </row>
    <row r="220" ht="14.25" spans="1:13">
      <c r="A220" s="12">
        <v>8154</v>
      </c>
      <c r="B220" s="21" t="s">
        <v>596</v>
      </c>
      <c r="C220" s="10" t="s">
        <v>597</v>
      </c>
      <c r="D220" s="11" t="str">
        <f>VLOOKUP(C:C,[1]Sheet1!$C$1:$D$65536,2,0)</f>
        <v>4113261605</v>
      </c>
      <c r="E220" s="21">
        <v>4</v>
      </c>
      <c r="F220" s="21">
        <v>2</v>
      </c>
      <c r="G220" s="21">
        <v>480</v>
      </c>
      <c r="H220" s="22" t="s">
        <v>16</v>
      </c>
      <c r="I220" s="14" t="s">
        <v>452</v>
      </c>
      <c r="J220" s="25" t="s">
        <v>580</v>
      </c>
      <c r="K220" s="21" t="s">
        <v>598</v>
      </c>
      <c r="L220" s="21">
        <v>15936131388</v>
      </c>
      <c r="M220" s="27" t="str">
        <f>VLOOKUP(C:C,[4]Sheet1!$B:$C,2,0)</f>
        <v>6217211714004598954</v>
      </c>
    </row>
    <row r="221" ht="14.25" spans="1:13">
      <c r="A221" s="12">
        <v>8186</v>
      </c>
      <c r="B221" s="21" t="s">
        <v>599</v>
      </c>
      <c r="C221" s="136" t="s">
        <v>600</v>
      </c>
      <c r="D221" s="11" t="s">
        <v>462</v>
      </c>
      <c r="E221" s="21">
        <v>2</v>
      </c>
      <c r="F221" s="21">
        <v>2</v>
      </c>
      <c r="G221" s="21">
        <v>600</v>
      </c>
      <c r="H221" s="22" t="s">
        <v>16</v>
      </c>
      <c r="I221" s="14" t="s">
        <v>452</v>
      </c>
      <c r="J221" s="25" t="s">
        <v>580</v>
      </c>
      <c r="K221" s="21" t="s">
        <v>601</v>
      </c>
      <c r="L221" s="21">
        <v>13782193079</v>
      </c>
      <c r="M221" s="27" t="str">
        <f>VLOOKUP(C:C,[4]Sheet1!$B:$C,2,0)</f>
        <v>6214672590006076887</v>
      </c>
    </row>
    <row r="222" ht="14.25" spans="1:13">
      <c r="A222" s="12">
        <v>8187</v>
      </c>
      <c r="B222" s="21" t="s">
        <v>602</v>
      </c>
      <c r="C222" s="10" t="s">
        <v>603</v>
      </c>
      <c r="D222" s="11" t="s">
        <v>462</v>
      </c>
      <c r="E222" s="21">
        <v>1</v>
      </c>
      <c r="F222" s="21">
        <v>1</v>
      </c>
      <c r="G222" s="21">
        <v>450</v>
      </c>
      <c r="H222" s="22" t="s">
        <v>16</v>
      </c>
      <c r="I222" s="14" t="s">
        <v>452</v>
      </c>
      <c r="J222" s="25" t="s">
        <v>580</v>
      </c>
      <c r="K222" s="21" t="s">
        <v>45</v>
      </c>
      <c r="L222" s="21">
        <v>13603413832</v>
      </c>
      <c r="M222" s="27" t="str">
        <f>VLOOKUP(C:C,[4]Sheet1!$B:$C,2,0)</f>
        <v>623059486702902750</v>
      </c>
    </row>
    <row r="223" ht="14.25" spans="1:13">
      <c r="A223" s="12">
        <v>8240</v>
      </c>
      <c r="B223" s="21" t="s">
        <v>604</v>
      </c>
      <c r="C223" s="10" t="s">
        <v>605</v>
      </c>
      <c r="D223" s="11" t="s">
        <v>462</v>
      </c>
      <c r="E223" s="21">
        <v>4</v>
      </c>
      <c r="F223" s="21">
        <v>4</v>
      </c>
      <c r="G223" s="21">
        <v>520</v>
      </c>
      <c r="H223" s="22" t="s">
        <v>16</v>
      </c>
      <c r="I223" s="14" t="s">
        <v>452</v>
      </c>
      <c r="J223" s="25" t="s">
        <v>112</v>
      </c>
      <c r="K223" s="21" t="s">
        <v>410</v>
      </c>
      <c r="L223" s="21">
        <v>18738179370</v>
      </c>
      <c r="M223" s="27" t="str">
        <f>VLOOKUP(C:C,[4]Sheet1!$B:$C,2,0)</f>
        <v>623059486701721235</v>
      </c>
    </row>
    <row r="224" ht="14.25" spans="1:13">
      <c r="A224" s="12">
        <v>8241</v>
      </c>
      <c r="B224" s="21" t="s">
        <v>606</v>
      </c>
      <c r="C224" s="10" t="s">
        <v>607</v>
      </c>
      <c r="D224" s="11" t="s">
        <v>462</v>
      </c>
      <c r="E224" s="21">
        <v>1</v>
      </c>
      <c r="F224" s="21">
        <v>1</v>
      </c>
      <c r="G224" s="21">
        <v>580</v>
      </c>
      <c r="H224" s="22" t="s">
        <v>16</v>
      </c>
      <c r="I224" s="14" t="s">
        <v>452</v>
      </c>
      <c r="J224" s="25" t="s">
        <v>112</v>
      </c>
      <c r="K224" s="21" t="s">
        <v>608</v>
      </c>
      <c r="L224" s="21">
        <v>13623999575</v>
      </c>
      <c r="M224" s="27" t="str">
        <f>VLOOKUP(C:C,[4]Sheet1!$B:$C,2,0)</f>
        <v>623059486702987108</v>
      </c>
    </row>
    <row r="225" ht="14.25" spans="1:13">
      <c r="A225" s="12">
        <v>8242</v>
      </c>
      <c r="B225" s="21" t="s">
        <v>609</v>
      </c>
      <c r="C225" s="10" t="s">
        <v>610</v>
      </c>
      <c r="D225" s="11" t="s">
        <v>462</v>
      </c>
      <c r="E225" s="21">
        <v>1</v>
      </c>
      <c r="F225" s="21">
        <v>1</v>
      </c>
      <c r="G225" s="21">
        <v>500</v>
      </c>
      <c r="H225" s="22" t="s">
        <v>16</v>
      </c>
      <c r="I225" s="14" t="s">
        <v>452</v>
      </c>
      <c r="J225" s="25" t="s">
        <v>112</v>
      </c>
      <c r="K225" s="21" t="s">
        <v>611</v>
      </c>
      <c r="L225" s="21">
        <v>15937748899</v>
      </c>
      <c r="M225" s="27" t="str">
        <f>VLOOKUP(C:C,[4]Sheet1!$B:$C,2,0)</f>
        <v>623059486702902818</v>
      </c>
    </row>
    <row r="226" ht="14.25" spans="1:13">
      <c r="A226" s="12">
        <v>8243</v>
      </c>
      <c r="B226" s="21" t="s">
        <v>612</v>
      </c>
      <c r="C226" s="10" t="s">
        <v>613</v>
      </c>
      <c r="D226" s="11" t="s">
        <v>462</v>
      </c>
      <c r="E226" s="21">
        <v>1</v>
      </c>
      <c r="F226" s="21">
        <v>1</v>
      </c>
      <c r="G226" s="21">
        <v>500</v>
      </c>
      <c r="H226" s="22" t="s">
        <v>16</v>
      </c>
      <c r="I226" s="14" t="s">
        <v>452</v>
      </c>
      <c r="J226" s="25" t="s">
        <v>112</v>
      </c>
      <c r="K226" s="21" t="s">
        <v>614</v>
      </c>
      <c r="L226" s="21">
        <v>15038754631</v>
      </c>
      <c r="M226" s="27" t="str">
        <f>VLOOKUP(C:C,[4]Sheet1!$B:$C,2,0)</f>
        <v>6217211714002170301</v>
      </c>
    </row>
    <row r="227" ht="14.25" spans="1:13">
      <c r="A227" s="12">
        <v>8273</v>
      </c>
      <c r="B227" s="12" t="s">
        <v>615</v>
      </c>
      <c r="C227" s="10" t="s">
        <v>616</v>
      </c>
      <c r="D227" s="11" t="s">
        <v>462</v>
      </c>
      <c r="E227" s="20">
        <v>1</v>
      </c>
      <c r="F227" s="20">
        <v>1</v>
      </c>
      <c r="G227" s="21">
        <v>300</v>
      </c>
      <c r="H227" s="22" t="s">
        <v>16</v>
      </c>
      <c r="I227" s="14" t="s">
        <v>452</v>
      </c>
      <c r="J227" s="25" t="s">
        <v>617</v>
      </c>
      <c r="K227" s="12" t="s">
        <v>618</v>
      </c>
      <c r="L227" s="115">
        <v>15238191683</v>
      </c>
      <c r="M227" s="27" t="str">
        <f>VLOOKUP(C:C,[4]Sheet1!$B:$C,2,0)</f>
        <v>6214672590009826387</v>
      </c>
    </row>
    <row r="228" ht="14.25" spans="1:13">
      <c r="A228" s="12">
        <v>8274</v>
      </c>
      <c r="B228" s="12" t="s">
        <v>619</v>
      </c>
      <c r="C228" s="10" t="s">
        <v>620</v>
      </c>
      <c r="D228" s="11" t="s">
        <v>462</v>
      </c>
      <c r="E228" s="9">
        <v>1</v>
      </c>
      <c r="F228" s="9">
        <v>1</v>
      </c>
      <c r="G228" s="101">
        <v>400</v>
      </c>
      <c r="H228" s="22" t="s">
        <v>16</v>
      </c>
      <c r="I228" s="14" t="s">
        <v>452</v>
      </c>
      <c r="J228" s="25" t="s">
        <v>617</v>
      </c>
      <c r="K228" s="26" t="s">
        <v>621</v>
      </c>
      <c r="L228" s="12">
        <v>13193813454</v>
      </c>
      <c r="M228" s="27" t="str">
        <f>VLOOKUP(C:C,[4]Sheet1!$B:$C,2,0)</f>
        <v>6214672590008834697</v>
      </c>
    </row>
    <row r="229" ht="14.25" spans="1:13">
      <c r="A229" s="12">
        <v>8275</v>
      </c>
      <c r="B229" s="12" t="s">
        <v>622</v>
      </c>
      <c r="C229" s="10" t="s">
        <v>623</v>
      </c>
      <c r="D229" s="11" t="s">
        <v>462</v>
      </c>
      <c r="E229" s="9">
        <v>1</v>
      </c>
      <c r="F229" s="9">
        <v>1</v>
      </c>
      <c r="G229" s="101">
        <v>350</v>
      </c>
      <c r="H229" s="22" t="s">
        <v>16</v>
      </c>
      <c r="I229" s="14" t="s">
        <v>452</v>
      </c>
      <c r="J229" s="25" t="s">
        <v>617</v>
      </c>
      <c r="K229" s="26" t="s">
        <v>624</v>
      </c>
      <c r="L229" s="12">
        <v>15539938561</v>
      </c>
      <c r="M229" s="27" t="str">
        <f>VLOOKUP(C:C,[4]Sheet1!$B:$C,2,0)</f>
        <v>6236605517238357</v>
      </c>
    </row>
    <row r="230" ht="14.25" spans="1:13">
      <c r="A230" s="12">
        <v>8276</v>
      </c>
      <c r="B230" s="12" t="s">
        <v>625</v>
      </c>
      <c r="C230" s="136" t="s">
        <v>626</v>
      </c>
      <c r="D230" s="11" t="s">
        <v>462</v>
      </c>
      <c r="E230" s="9">
        <v>3</v>
      </c>
      <c r="F230" s="9">
        <v>3</v>
      </c>
      <c r="G230" s="12">
        <v>600</v>
      </c>
      <c r="H230" s="22" t="s">
        <v>16</v>
      </c>
      <c r="I230" s="14" t="s">
        <v>452</v>
      </c>
      <c r="J230" s="25" t="s">
        <v>617</v>
      </c>
      <c r="K230" s="26" t="s">
        <v>274</v>
      </c>
      <c r="L230" s="115">
        <v>15838409409</v>
      </c>
      <c r="M230" s="27" t="str">
        <f>VLOOKUP(C:C,[4]Sheet1!$B:$C,2,0)</f>
        <v>6214672590006163289</v>
      </c>
    </row>
    <row r="231" ht="14.25" spans="1:13">
      <c r="A231" s="12">
        <v>8277</v>
      </c>
      <c r="B231" s="21" t="s">
        <v>627</v>
      </c>
      <c r="C231" s="10" t="s">
        <v>628</v>
      </c>
      <c r="D231" s="11" t="s">
        <v>462</v>
      </c>
      <c r="E231" s="9">
        <v>1</v>
      </c>
      <c r="F231" s="9">
        <v>1</v>
      </c>
      <c r="G231" s="12">
        <v>400</v>
      </c>
      <c r="H231" s="22" t="s">
        <v>16</v>
      </c>
      <c r="I231" s="14" t="s">
        <v>452</v>
      </c>
      <c r="J231" s="25" t="s">
        <v>617</v>
      </c>
      <c r="K231" s="26" t="s">
        <v>618</v>
      </c>
      <c r="L231" s="115">
        <v>13837797140</v>
      </c>
      <c r="M231" s="27" t="str">
        <f>VLOOKUP(C:C,[4]Sheet1!$B:$C,2,0)</f>
        <v>6217211714002345481</v>
      </c>
    </row>
    <row r="232" ht="14.25" spans="1:13">
      <c r="A232" s="9">
        <v>8287</v>
      </c>
      <c r="B232" s="9" t="s">
        <v>629</v>
      </c>
      <c r="C232" s="136" t="s">
        <v>630</v>
      </c>
      <c r="D232" s="11" t="s">
        <v>462</v>
      </c>
      <c r="E232" s="9">
        <v>4</v>
      </c>
      <c r="F232" s="9">
        <v>1</v>
      </c>
      <c r="G232" s="12">
        <v>500</v>
      </c>
      <c r="H232" s="22" t="s">
        <v>16</v>
      </c>
      <c r="I232" s="14" t="s">
        <v>452</v>
      </c>
      <c r="J232" s="25" t="s">
        <v>631</v>
      </c>
      <c r="K232" s="26" t="s">
        <v>632</v>
      </c>
      <c r="L232" s="12">
        <v>18203825659</v>
      </c>
      <c r="M232" s="27" t="str">
        <f>VLOOKUP(C:C,[4]Sheet1!$B:$C,2,0)</f>
        <v>6217211714003599417</v>
      </c>
    </row>
    <row r="233" ht="14.25" spans="1:13">
      <c r="A233" s="9">
        <v>8323</v>
      </c>
      <c r="B233" s="9" t="s">
        <v>633</v>
      </c>
      <c r="C233" s="136" t="s">
        <v>634</v>
      </c>
      <c r="D233" s="11">
        <v>4113261605</v>
      </c>
      <c r="E233" s="9">
        <v>1</v>
      </c>
      <c r="F233" s="9">
        <v>1</v>
      </c>
      <c r="G233" s="12">
        <v>350</v>
      </c>
      <c r="H233" s="22" t="s">
        <v>16</v>
      </c>
      <c r="I233" s="14" t="s">
        <v>452</v>
      </c>
      <c r="J233" s="25" t="s">
        <v>635</v>
      </c>
      <c r="K233" s="26" t="s">
        <v>636</v>
      </c>
      <c r="L233" s="12">
        <v>13838748629</v>
      </c>
      <c r="M233" s="27" t="str">
        <f>VLOOKUP(C:C,[4]Sheet1!$B:$C,2,0)</f>
        <v>6214672590005042112</v>
      </c>
    </row>
    <row r="234" ht="14.25" spans="1:13">
      <c r="A234" s="9">
        <v>8349</v>
      </c>
      <c r="B234" s="9" t="s">
        <v>637</v>
      </c>
      <c r="C234" s="136" t="s">
        <v>638</v>
      </c>
      <c r="D234" s="11">
        <v>4113261605</v>
      </c>
      <c r="E234" s="9">
        <v>3</v>
      </c>
      <c r="F234" s="9">
        <v>3</v>
      </c>
      <c r="G234" s="12">
        <v>550</v>
      </c>
      <c r="H234" s="22" t="s">
        <v>16</v>
      </c>
      <c r="I234" s="14" t="s">
        <v>452</v>
      </c>
      <c r="J234" s="25">
        <v>44835</v>
      </c>
      <c r="K234" s="26" t="s">
        <v>639</v>
      </c>
      <c r="L234" s="12">
        <v>16637769378</v>
      </c>
      <c r="M234" s="27" t="str">
        <f>VLOOKUP(C:C,[4]Sheet1!$B:$C,2,0)</f>
        <v>623059486701725673</v>
      </c>
    </row>
    <row r="235" ht="14.25" spans="1:13">
      <c r="A235" s="9">
        <v>8361</v>
      </c>
      <c r="B235" s="9" t="s">
        <v>640</v>
      </c>
      <c r="C235" s="136" t="s">
        <v>641</v>
      </c>
      <c r="D235" s="11">
        <v>4113261605</v>
      </c>
      <c r="E235" s="9">
        <v>1</v>
      </c>
      <c r="F235" s="9">
        <v>1</v>
      </c>
      <c r="G235" s="12">
        <v>380</v>
      </c>
      <c r="H235" s="22" t="s">
        <v>16</v>
      </c>
      <c r="I235" s="14" t="s">
        <v>452</v>
      </c>
      <c r="J235" s="25" t="s">
        <v>124</v>
      </c>
      <c r="K235" s="26" t="s">
        <v>421</v>
      </c>
      <c r="L235" s="12">
        <v>15936178345</v>
      </c>
      <c r="M235" s="27" t="str">
        <f>VLOOKUP(C:C,[4]Sheet1!$B:$C,2,0)</f>
        <v>623059486703015552</v>
      </c>
    </row>
    <row r="236" ht="14.25" spans="1:13">
      <c r="A236" s="9">
        <v>8362</v>
      </c>
      <c r="B236" s="9" t="s">
        <v>642</v>
      </c>
      <c r="C236" s="136" t="s">
        <v>643</v>
      </c>
      <c r="D236" s="11">
        <v>4113261605</v>
      </c>
      <c r="E236" s="9">
        <v>2</v>
      </c>
      <c r="F236" s="9">
        <v>2</v>
      </c>
      <c r="G236" s="12">
        <v>660</v>
      </c>
      <c r="H236" s="22" t="s">
        <v>16</v>
      </c>
      <c r="I236" s="14" t="s">
        <v>452</v>
      </c>
      <c r="J236" s="25" t="s">
        <v>124</v>
      </c>
      <c r="K236" s="26" t="s">
        <v>644</v>
      </c>
      <c r="L236" s="12">
        <v>15139088597</v>
      </c>
      <c r="M236" s="27" t="str">
        <f>VLOOKUP(C:C,[4]Sheet1!$B:$C,2,0)</f>
        <v>6217211714004234477</v>
      </c>
    </row>
    <row r="237" ht="14.25" spans="1:13">
      <c r="A237" s="9">
        <v>8381</v>
      </c>
      <c r="B237" s="9" t="s">
        <v>645</v>
      </c>
      <c r="C237" s="136" t="s">
        <v>646</v>
      </c>
      <c r="D237" s="11">
        <v>4113261605</v>
      </c>
      <c r="E237" s="9">
        <v>3</v>
      </c>
      <c r="F237" s="9">
        <v>3</v>
      </c>
      <c r="G237" s="12">
        <v>450</v>
      </c>
      <c r="H237" s="22" t="s">
        <v>16</v>
      </c>
      <c r="I237" s="14" t="s">
        <v>452</v>
      </c>
      <c r="J237" s="25" t="s">
        <v>128</v>
      </c>
      <c r="K237" s="26" t="s">
        <v>647</v>
      </c>
      <c r="L237" s="12">
        <v>15889715393</v>
      </c>
      <c r="M237" s="27" t="str">
        <f>VLOOKUP(C:C,[4]Sheet1!$B:$C,2,0)</f>
        <v>6214672590008835231</v>
      </c>
    </row>
    <row r="238" ht="14.25" spans="1:13">
      <c r="A238" s="9">
        <v>8382</v>
      </c>
      <c r="B238" s="9" t="s">
        <v>648</v>
      </c>
      <c r="C238" s="10" t="s">
        <v>649</v>
      </c>
      <c r="D238" s="11">
        <v>4113261605</v>
      </c>
      <c r="E238" s="9">
        <v>2</v>
      </c>
      <c r="F238" s="9">
        <v>1</v>
      </c>
      <c r="G238" s="12">
        <v>400</v>
      </c>
      <c r="H238" s="22" t="s">
        <v>16</v>
      </c>
      <c r="I238" s="14" t="s">
        <v>452</v>
      </c>
      <c r="J238" s="25" t="s">
        <v>128</v>
      </c>
      <c r="K238" s="26" t="s">
        <v>650</v>
      </c>
      <c r="L238" s="12">
        <v>15538798382</v>
      </c>
      <c r="M238" s="27" t="str">
        <f>VLOOKUP(C:C,[4]Sheet1!$B:$C,2,0)</f>
        <v>6217211714002132533</v>
      </c>
    </row>
    <row r="239" ht="14.25" spans="1:13">
      <c r="A239" s="9">
        <v>8387</v>
      </c>
      <c r="B239" s="9" t="s">
        <v>651</v>
      </c>
      <c r="C239" s="138" t="s">
        <v>652</v>
      </c>
      <c r="D239" s="6">
        <v>4113261605</v>
      </c>
      <c r="E239" s="9">
        <v>2</v>
      </c>
      <c r="F239" s="9">
        <v>1</v>
      </c>
      <c r="G239" s="12">
        <v>520</v>
      </c>
      <c r="H239" s="22" t="s">
        <v>16</v>
      </c>
      <c r="I239" s="14" t="s">
        <v>452</v>
      </c>
      <c r="J239" s="25" t="s">
        <v>186</v>
      </c>
      <c r="K239" s="26" t="s">
        <v>58</v>
      </c>
      <c r="L239" s="12">
        <v>17630677517</v>
      </c>
      <c r="M239" s="27" t="str">
        <f>VLOOKUP(C:C,[4]Sheet1!$B:$C,2,0)</f>
        <v>623059486703070052</v>
      </c>
    </row>
    <row r="240" ht="14.25" spans="1:13">
      <c r="A240" s="9">
        <v>8394</v>
      </c>
      <c r="B240" s="9" t="s">
        <v>653</v>
      </c>
      <c r="C240" s="138" t="s">
        <v>654</v>
      </c>
      <c r="D240" s="6">
        <v>4113261605</v>
      </c>
      <c r="E240" s="9">
        <v>3</v>
      </c>
      <c r="F240" s="9">
        <v>1</v>
      </c>
      <c r="G240" s="12">
        <v>410</v>
      </c>
      <c r="H240" s="22" t="s">
        <v>16</v>
      </c>
      <c r="I240" s="14" t="s">
        <v>452</v>
      </c>
      <c r="J240" s="25" t="s">
        <v>135</v>
      </c>
      <c r="K240" s="26" t="s">
        <v>655</v>
      </c>
      <c r="L240" s="12">
        <v>15003774068</v>
      </c>
      <c r="M240" s="27" t="str">
        <f>VLOOKUP(C:C,[4]Sheet1!$B:$C,2,0)</f>
        <v>623059486703081182</v>
      </c>
    </row>
    <row r="241" spans="1:13">
      <c r="A241" s="113">
        <v>8402</v>
      </c>
      <c r="B241" s="113" t="s">
        <v>656</v>
      </c>
      <c r="C241" s="137" t="s">
        <v>657</v>
      </c>
      <c r="D241" s="113">
        <v>4113261605</v>
      </c>
      <c r="E241" s="113">
        <v>4</v>
      </c>
      <c r="F241" s="113">
        <v>1</v>
      </c>
      <c r="G241" s="113">
        <v>380</v>
      </c>
      <c r="H241" s="113" t="s">
        <v>16</v>
      </c>
      <c r="I241" s="113" t="s">
        <v>452</v>
      </c>
      <c r="J241" s="114" t="s">
        <v>447</v>
      </c>
      <c r="K241" s="113" t="s">
        <v>658</v>
      </c>
      <c r="L241" s="113">
        <v>13598274969</v>
      </c>
      <c r="M241" s="136" t="s">
        <v>659</v>
      </c>
    </row>
    <row r="242" spans="1:13">
      <c r="A242" s="113">
        <v>8403</v>
      </c>
      <c r="B242" s="113" t="s">
        <v>660</v>
      </c>
      <c r="C242" s="113" t="s">
        <v>661</v>
      </c>
      <c r="D242" s="113">
        <v>4113261605</v>
      </c>
      <c r="E242" s="113">
        <v>2</v>
      </c>
      <c r="F242" s="113">
        <v>2</v>
      </c>
      <c r="G242" s="113">
        <v>450</v>
      </c>
      <c r="H242" s="113" t="s">
        <v>16</v>
      </c>
      <c r="I242" s="113" t="s">
        <v>452</v>
      </c>
      <c r="J242" s="114" t="s">
        <v>447</v>
      </c>
      <c r="K242" s="113" t="s">
        <v>662</v>
      </c>
      <c r="L242" s="113">
        <v>18624761289</v>
      </c>
      <c r="M242" s="136" t="s">
        <v>663</v>
      </c>
    </row>
    <row r="243" ht="14.25" spans="1:13">
      <c r="A243" s="9">
        <v>895</v>
      </c>
      <c r="B243" s="9" t="s">
        <v>664</v>
      </c>
      <c r="C243" s="10" t="s">
        <v>665</v>
      </c>
      <c r="D243" s="11" t="str">
        <f>VLOOKUP(C:C,[1]Sheet1!$C$1:$D$65536,2,0)</f>
        <v>4113261602</v>
      </c>
      <c r="E243" s="9">
        <v>4</v>
      </c>
      <c r="F243" s="20">
        <v>2</v>
      </c>
      <c r="G243" s="21">
        <v>600</v>
      </c>
      <c r="H243" s="22" t="s">
        <v>16</v>
      </c>
      <c r="I243" s="14" t="s">
        <v>666</v>
      </c>
      <c r="J243" s="25" t="s">
        <v>140</v>
      </c>
      <c r="K243" s="26" t="s">
        <v>19</v>
      </c>
      <c r="L243" s="12">
        <v>15225677000</v>
      </c>
      <c r="M243" s="27" t="str">
        <f>VLOOKUP(C:C,[4]Sheet1!$B:$C,2,0)</f>
        <v>6214672590010170734</v>
      </c>
    </row>
    <row r="244" ht="14.25" spans="1:13">
      <c r="A244" s="9">
        <v>910</v>
      </c>
      <c r="B244" s="9" t="s">
        <v>667</v>
      </c>
      <c r="C244" s="10" t="s">
        <v>668</v>
      </c>
      <c r="D244" s="11" t="str">
        <f>VLOOKUP(C:C,[1]Sheet1!$C$1:$D$65536,2,0)</f>
        <v>4113261602</v>
      </c>
      <c r="E244" s="9">
        <v>2</v>
      </c>
      <c r="F244" s="9">
        <v>2</v>
      </c>
      <c r="G244" s="12">
        <v>515</v>
      </c>
      <c r="H244" s="22" t="s">
        <v>16</v>
      </c>
      <c r="I244" s="14" t="s">
        <v>666</v>
      </c>
      <c r="J244" s="25" t="s">
        <v>140</v>
      </c>
      <c r="K244" s="26" t="s">
        <v>33</v>
      </c>
      <c r="L244" s="12">
        <v>13608453217</v>
      </c>
      <c r="M244" s="27" t="str">
        <f>VLOOKUP(C:C,[4]Sheet1!$B:$C,2,0)</f>
        <v>6217975130027723675</v>
      </c>
    </row>
    <row r="245" ht="14.25" spans="1:13">
      <c r="A245" s="9">
        <v>912</v>
      </c>
      <c r="B245" s="9" t="s">
        <v>669</v>
      </c>
      <c r="C245" s="10" t="s">
        <v>670</v>
      </c>
      <c r="D245" s="11" t="str">
        <f>VLOOKUP(C:C,[1]Sheet1!$C$1:$D$65536,2,0)</f>
        <v>4113261602</v>
      </c>
      <c r="E245" s="9">
        <v>1</v>
      </c>
      <c r="F245" s="9">
        <v>1</v>
      </c>
      <c r="G245" s="12">
        <v>495</v>
      </c>
      <c r="H245" s="22" t="s">
        <v>16</v>
      </c>
      <c r="I245" s="14" t="s">
        <v>666</v>
      </c>
      <c r="J245" s="25" t="s">
        <v>140</v>
      </c>
      <c r="K245" s="26" t="s">
        <v>19</v>
      </c>
      <c r="L245" s="12">
        <v>13723035899</v>
      </c>
      <c r="M245" s="27" t="str">
        <f>VLOOKUP(C:C,[4]Sheet1!$B:$C,2,0)</f>
        <v>6214672590009657618</v>
      </c>
    </row>
    <row r="246" ht="14.25" spans="1:13">
      <c r="A246" s="9">
        <v>920</v>
      </c>
      <c r="B246" s="9" t="s">
        <v>671</v>
      </c>
      <c r="C246" s="10" t="s">
        <v>672</v>
      </c>
      <c r="D246" s="11" t="str">
        <f>VLOOKUP(C:C,[1]Sheet1!$C$1:$D$65536,2,0)</f>
        <v>4113261602</v>
      </c>
      <c r="E246" s="9">
        <v>4</v>
      </c>
      <c r="F246" s="9">
        <v>3</v>
      </c>
      <c r="G246" s="12">
        <v>750</v>
      </c>
      <c r="H246" s="22" t="s">
        <v>16</v>
      </c>
      <c r="I246" s="14" t="s">
        <v>666</v>
      </c>
      <c r="J246" s="25" t="s">
        <v>140</v>
      </c>
      <c r="K246" s="26" t="s">
        <v>19</v>
      </c>
      <c r="L246" s="12">
        <v>15537782932</v>
      </c>
      <c r="M246" s="27" t="str">
        <f>VLOOKUP(C:C,[4]Sheet1!$B:$C,2,0)</f>
        <v>6214672590009793868</v>
      </c>
    </row>
    <row r="247" ht="14.25" spans="1:13">
      <c r="A247" s="9">
        <v>2359</v>
      </c>
      <c r="B247" s="9" t="s">
        <v>673</v>
      </c>
      <c r="C247" s="10" t="s">
        <v>674</v>
      </c>
      <c r="D247" s="11" t="str">
        <f>VLOOKUP(C:C,[1]Sheet1!$C$1:$D$65536,2,0)</f>
        <v>4113261602</v>
      </c>
      <c r="E247" s="9">
        <v>1</v>
      </c>
      <c r="F247" s="9">
        <v>1</v>
      </c>
      <c r="G247" s="12">
        <v>470</v>
      </c>
      <c r="H247" s="22" t="s">
        <v>16</v>
      </c>
      <c r="I247" s="14" t="s">
        <v>666</v>
      </c>
      <c r="J247" s="25" t="s">
        <v>140</v>
      </c>
      <c r="K247" s="26" t="s">
        <v>675</v>
      </c>
      <c r="L247" s="12">
        <v>13608456513</v>
      </c>
      <c r="M247" s="27" t="str">
        <f>VLOOKUP(C:C,[4]Sheet1!$B:$C,2,0)</f>
        <v>6217211714002346554</v>
      </c>
    </row>
    <row r="248" ht="14.25" spans="1:13">
      <c r="A248" s="9">
        <v>2380</v>
      </c>
      <c r="B248" s="9" t="s">
        <v>676</v>
      </c>
      <c r="C248" s="10" t="s">
        <v>677</v>
      </c>
      <c r="D248" s="11" t="str">
        <f>VLOOKUP(C:C,[1]Sheet1!$C$1:$D$65536,2,0)</f>
        <v>4113261602</v>
      </c>
      <c r="E248" s="9">
        <v>2</v>
      </c>
      <c r="F248" s="9">
        <v>2</v>
      </c>
      <c r="G248" s="12">
        <v>700</v>
      </c>
      <c r="H248" s="22" t="s">
        <v>16</v>
      </c>
      <c r="I248" s="14" t="s">
        <v>666</v>
      </c>
      <c r="J248" s="25" t="s">
        <v>140</v>
      </c>
      <c r="K248" s="26" t="s">
        <v>678</v>
      </c>
      <c r="L248" s="12">
        <v>13782024117</v>
      </c>
      <c r="M248" s="27" t="str">
        <f>VLOOKUP(C:C,[4]Sheet1!$B:$C,2,0)</f>
        <v>6217211714002336761</v>
      </c>
    </row>
    <row r="249" ht="14.25" spans="1:13">
      <c r="A249" s="9">
        <v>2646</v>
      </c>
      <c r="B249" s="9" t="s">
        <v>679</v>
      </c>
      <c r="C249" s="10" t="s">
        <v>680</v>
      </c>
      <c r="D249" s="11" t="str">
        <f>VLOOKUP(C:C,[1]Sheet1!$C$1:$D$65536,2,0)</f>
        <v>4113261602</v>
      </c>
      <c r="E249" s="9">
        <v>2</v>
      </c>
      <c r="F249" s="9">
        <v>1</v>
      </c>
      <c r="G249" s="12">
        <v>490</v>
      </c>
      <c r="H249" s="22" t="s">
        <v>16</v>
      </c>
      <c r="I249" s="14" t="s">
        <v>666</v>
      </c>
      <c r="J249" s="25" t="s">
        <v>140</v>
      </c>
      <c r="K249" s="26" t="s">
        <v>33</v>
      </c>
      <c r="L249" s="12">
        <v>15037735906</v>
      </c>
      <c r="M249" s="27" t="str">
        <f>VLOOKUP(C:C,[4]Sheet1!$B:$C,2,0)</f>
        <v>6214672590005044506</v>
      </c>
    </row>
    <row r="250" ht="14.25" spans="1:13">
      <c r="A250" s="9">
        <v>2787</v>
      </c>
      <c r="B250" s="9" t="s">
        <v>681</v>
      </c>
      <c r="C250" s="10" t="s">
        <v>682</v>
      </c>
      <c r="D250" s="11" t="str">
        <f>VLOOKUP(C:C,[1]Sheet1!$C$1:$D$65536,2,0)</f>
        <v>4113261602</v>
      </c>
      <c r="E250" s="9">
        <v>3</v>
      </c>
      <c r="F250" s="9">
        <v>2</v>
      </c>
      <c r="G250" s="12">
        <v>640</v>
      </c>
      <c r="H250" s="22" t="s">
        <v>16</v>
      </c>
      <c r="I250" s="14" t="s">
        <v>666</v>
      </c>
      <c r="J250" s="25" t="s">
        <v>140</v>
      </c>
      <c r="K250" s="26" t="s">
        <v>19</v>
      </c>
      <c r="L250" s="12">
        <v>13838727534</v>
      </c>
      <c r="M250" s="27" t="str">
        <f>VLOOKUP(C:C,[4]Sheet1!$B:$C,2,0)</f>
        <v>6214672590010171716</v>
      </c>
    </row>
    <row r="251" ht="14.25" spans="1:13">
      <c r="A251" s="9">
        <v>2825</v>
      </c>
      <c r="B251" s="9" t="s">
        <v>683</v>
      </c>
      <c r="C251" s="10" t="s">
        <v>684</v>
      </c>
      <c r="D251" s="11" t="str">
        <f>VLOOKUP(C:C,[1]Sheet1!$C$1:$D$65536,2,0)</f>
        <v>4113261602</v>
      </c>
      <c r="E251" s="9">
        <v>1</v>
      </c>
      <c r="F251" s="9">
        <v>1</v>
      </c>
      <c r="G251" s="12">
        <v>495</v>
      </c>
      <c r="H251" s="22" t="s">
        <v>16</v>
      </c>
      <c r="I251" s="14" t="s">
        <v>666</v>
      </c>
      <c r="J251" s="25" t="s">
        <v>140</v>
      </c>
      <c r="K251" s="26" t="s">
        <v>45</v>
      </c>
      <c r="L251" s="12">
        <v>15236059322</v>
      </c>
      <c r="M251" s="27" t="str">
        <f>VLOOKUP(C:C,[4]Sheet1!$B:$C,2,0)</f>
        <v>6214672590008846337</v>
      </c>
    </row>
    <row r="252" ht="14.25" spans="1:13">
      <c r="A252" s="9">
        <v>2829</v>
      </c>
      <c r="B252" s="9" t="s">
        <v>685</v>
      </c>
      <c r="C252" s="10" t="s">
        <v>686</v>
      </c>
      <c r="D252" s="11" t="str">
        <f>VLOOKUP(C:C,[1]Sheet1!$C$1:$D$65536,2,0)</f>
        <v>4113261602</v>
      </c>
      <c r="E252" s="9">
        <v>1</v>
      </c>
      <c r="F252" s="9">
        <v>1</v>
      </c>
      <c r="G252" s="12">
        <v>495</v>
      </c>
      <c r="H252" s="22" t="s">
        <v>16</v>
      </c>
      <c r="I252" s="14" t="s">
        <v>666</v>
      </c>
      <c r="J252" s="25" t="s">
        <v>140</v>
      </c>
      <c r="K252" s="26" t="s">
        <v>45</v>
      </c>
      <c r="L252" s="12">
        <v>18272796645</v>
      </c>
      <c r="M252" s="27" t="str">
        <f>VLOOKUP(C:C,[4]Sheet1!$B:$C,2,0)</f>
        <v>6217211714002334063</v>
      </c>
    </row>
    <row r="253" ht="14.25" spans="1:13">
      <c r="A253" s="9">
        <v>3156</v>
      </c>
      <c r="B253" s="9" t="s">
        <v>687</v>
      </c>
      <c r="C253" s="10" t="s">
        <v>688</v>
      </c>
      <c r="D253" s="11" t="str">
        <f>VLOOKUP(C:C,[1]Sheet1!$C$1:$D$65536,2,0)</f>
        <v>4113261602</v>
      </c>
      <c r="E253" s="9">
        <v>1</v>
      </c>
      <c r="F253" s="9">
        <v>1</v>
      </c>
      <c r="G253" s="21">
        <v>455</v>
      </c>
      <c r="H253" s="22" t="s">
        <v>16</v>
      </c>
      <c r="I253" s="14" t="s">
        <v>666</v>
      </c>
      <c r="J253" s="25" t="s">
        <v>140</v>
      </c>
      <c r="K253" s="26" t="s">
        <v>33</v>
      </c>
      <c r="L253" s="12">
        <v>13569228040</v>
      </c>
      <c r="M253" s="27" t="str">
        <f>VLOOKUP(C:C,[4]Sheet1!$B:$C,2,0)</f>
        <v>6214672590008843664</v>
      </c>
    </row>
    <row r="254" ht="14.25" spans="1:13">
      <c r="A254" s="9">
        <v>3211</v>
      </c>
      <c r="B254" s="9" t="s">
        <v>689</v>
      </c>
      <c r="C254" s="10" t="s">
        <v>690</v>
      </c>
      <c r="D254" s="11" t="str">
        <f>VLOOKUP(C:C,[1]Sheet1!$C$1:$D$65536,2,0)</f>
        <v>4113261602</v>
      </c>
      <c r="E254" s="9">
        <v>3</v>
      </c>
      <c r="F254" s="9">
        <v>2</v>
      </c>
      <c r="G254" s="12">
        <v>630</v>
      </c>
      <c r="H254" s="22" t="s">
        <v>16</v>
      </c>
      <c r="I254" s="14" t="s">
        <v>666</v>
      </c>
      <c r="J254" s="25" t="s">
        <v>140</v>
      </c>
      <c r="K254" s="26" t="s">
        <v>27</v>
      </c>
      <c r="L254" s="12">
        <v>15188481947</v>
      </c>
      <c r="M254" s="27" t="str">
        <f>VLOOKUP(C:C,[4]Sheet1!$B:$C,2,0)</f>
        <v>6214672590008846717</v>
      </c>
    </row>
    <row r="255" ht="14.25" spans="1:13">
      <c r="A255" s="9">
        <v>3538</v>
      </c>
      <c r="B255" s="9" t="s">
        <v>691</v>
      </c>
      <c r="C255" s="10" t="s">
        <v>692</v>
      </c>
      <c r="D255" s="11" t="str">
        <f>VLOOKUP(C:C,[1]Sheet1!$C$1:$D$65536,2,0)</f>
        <v>4113261602</v>
      </c>
      <c r="E255" s="9">
        <v>4</v>
      </c>
      <c r="F255" s="9">
        <v>3</v>
      </c>
      <c r="G255" s="12">
        <v>600</v>
      </c>
      <c r="H255" s="22" t="s">
        <v>16</v>
      </c>
      <c r="I255" s="14" t="s">
        <v>666</v>
      </c>
      <c r="J255" s="25" t="s">
        <v>140</v>
      </c>
      <c r="K255" s="26" t="s">
        <v>506</v>
      </c>
      <c r="L255" s="12">
        <v>18864560661</v>
      </c>
      <c r="M255" s="27" t="str">
        <f>VLOOKUP(C:C,[4]Sheet1!$B:$C,2,0)</f>
        <v>6217211714002339211</v>
      </c>
    </row>
    <row r="256" ht="14.25" spans="1:13">
      <c r="A256" s="9">
        <v>3776</v>
      </c>
      <c r="B256" s="9" t="s">
        <v>693</v>
      </c>
      <c r="C256" s="10" t="s">
        <v>694</v>
      </c>
      <c r="D256" s="11" t="str">
        <f>VLOOKUP(C:C,[1]Sheet1!$C$1:$D$65536,2,0)</f>
        <v>4113261602</v>
      </c>
      <c r="E256" s="9">
        <v>1</v>
      </c>
      <c r="F256" s="9">
        <v>1</v>
      </c>
      <c r="G256" s="12">
        <v>500</v>
      </c>
      <c r="H256" s="22" t="s">
        <v>16</v>
      </c>
      <c r="I256" s="14" t="s">
        <v>666</v>
      </c>
      <c r="J256" s="25" t="s">
        <v>140</v>
      </c>
      <c r="K256" s="26" t="s">
        <v>19</v>
      </c>
      <c r="L256" s="12">
        <v>15188202715</v>
      </c>
      <c r="M256" s="27" t="str">
        <f>VLOOKUP(C:C,[4]Sheet1!$B:$C,2,0)</f>
        <v>6214672590008850610</v>
      </c>
    </row>
    <row r="257" ht="14.25" spans="1:13">
      <c r="A257" s="9">
        <v>4026</v>
      </c>
      <c r="B257" s="9" t="s">
        <v>695</v>
      </c>
      <c r="C257" s="10" t="s">
        <v>696</v>
      </c>
      <c r="D257" s="11" t="str">
        <f>VLOOKUP(C:C,[1]Sheet1!$C$1:$D$65536,2,0)</f>
        <v>4113261602</v>
      </c>
      <c r="E257" s="9">
        <v>7</v>
      </c>
      <c r="F257" s="9">
        <v>7</v>
      </c>
      <c r="G257" s="12">
        <v>890</v>
      </c>
      <c r="H257" s="22" t="s">
        <v>16</v>
      </c>
      <c r="I257" s="14" t="s">
        <v>666</v>
      </c>
      <c r="J257" s="25" t="s">
        <v>140</v>
      </c>
      <c r="K257" s="26" t="s">
        <v>697</v>
      </c>
      <c r="L257" s="12">
        <v>15238107014</v>
      </c>
      <c r="M257" s="27" t="str">
        <f>VLOOKUP(C:C,[4]Sheet1!$B:$C,2,0)</f>
        <v>6214672590008846279</v>
      </c>
    </row>
    <row r="258" ht="14.25" spans="1:13">
      <c r="A258" s="9">
        <v>4106</v>
      </c>
      <c r="B258" s="9" t="s">
        <v>698</v>
      </c>
      <c r="C258" s="10" t="s">
        <v>699</v>
      </c>
      <c r="D258" s="11" t="str">
        <f>VLOOKUP(C:C,[1]Sheet1!$C$1:$D$65536,2,0)</f>
        <v>4113261602</v>
      </c>
      <c r="E258" s="9">
        <v>3</v>
      </c>
      <c r="F258" s="9">
        <v>3</v>
      </c>
      <c r="G258" s="21">
        <v>540</v>
      </c>
      <c r="H258" s="22" t="s">
        <v>16</v>
      </c>
      <c r="I258" s="14" t="s">
        <v>666</v>
      </c>
      <c r="J258" s="25" t="s">
        <v>140</v>
      </c>
      <c r="K258" s="26" t="s">
        <v>175</v>
      </c>
      <c r="L258" s="12">
        <v>13598215061</v>
      </c>
      <c r="M258" s="27" t="str">
        <f>VLOOKUP(C:C,[4]Sheet1!$B:$C,2,0)</f>
        <v>6228230975967222866</v>
      </c>
    </row>
    <row r="259" ht="14.25" spans="1:13">
      <c r="A259" s="9">
        <v>4313</v>
      </c>
      <c r="B259" s="9" t="s">
        <v>700</v>
      </c>
      <c r="C259" s="10" t="s">
        <v>701</v>
      </c>
      <c r="D259" s="11" t="str">
        <f>VLOOKUP(C:C,[1]Sheet1!$C$1:$D$65536,2,0)</f>
        <v>4113261602</v>
      </c>
      <c r="E259" s="9">
        <v>1</v>
      </c>
      <c r="F259" s="9">
        <v>1</v>
      </c>
      <c r="G259" s="12">
        <v>470</v>
      </c>
      <c r="H259" s="22" t="s">
        <v>16</v>
      </c>
      <c r="I259" s="14" t="s">
        <v>666</v>
      </c>
      <c r="J259" s="25" t="s">
        <v>140</v>
      </c>
      <c r="K259" s="26" t="s">
        <v>45</v>
      </c>
      <c r="L259" s="12">
        <v>18237799845</v>
      </c>
      <c r="M259" s="27" t="str">
        <f>VLOOKUP(C:C,[4]Sheet1!$B:$C,2,0)</f>
        <v>6214672590008850917</v>
      </c>
    </row>
    <row r="260" ht="14.25" spans="1:13">
      <c r="A260" s="12">
        <v>4537</v>
      </c>
      <c r="B260" s="12" t="s">
        <v>702</v>
      </c>
      <c r="C260" s="10" t="s">
        <v>703</v>
      </c>
      <c r="D260" s="11" t="str">
        <f>VLOOKUP(C:C,[1]Sheet1!$C$1:$D$65536,2,0)</f>
        <v>4113261602</v>
      </c>
      <c r="E260" s="12">
        <v>2</v>
      </c>
      <c r="F260" s="12">
        <v>2</v>
      </c>
      <c r="G260" s="12">
        <v>550</v>
      </c>
      <c r="H260" s="22" t="s">
        <v>16</v>
      </c>
      <c r="I260" s="14" t="s">
        <v>666</v>
      </c>
      <c r="J260" s="25" t="s">
        <v>140</v>
      </c>
      <c r="K260" s="12" t="s">
        <v>704</v>
      </c>
      <c r="L260" s="12">
        <v>13693889496</v>
      </c>
      <c r="M260" s="27" t="str">
        <f>VLOOKUP(C:C,[4]Sheet1!$B:$C,2,0)</f>
        <v>6217211714002129638</v>
      </c>
    </row>
    <row r="261" ht="14.25" spans="1:13">
      <c r="A261" s="9">
        <v>4760</v>
      </c>
      <c r="B261" s="9" t="s">
        <v>705</v>
      </c>
      <c r="C261" s="10" t="s">
        <v>706</v>
      </c>
      <c r="D261" s="11" t="str">
        <f>VLOOKUP(C:C,[1]Sheet1!$C$1:$D$65536,2,0)</f>
        <v>4113261602</v>
      </c>
      <c r="E261" s="9">
        <v>1</v>
      </c>
      <c r="F261" s="9">
        <v>1</v>
      </c>
      <c r="G261" s="12">
        <v>495</v>
      </c>
      <c r="H261" s="22" t="s">
        <v>16</v>
      </c>
      <c r="I261" s="14" t="s">
        <v>666</v>
      </c>
      <c r="J261" s="25" t="s">
        <v>140</v>
      </c>
      <c r="K261" s="26" t="s">
        <v>45</v>
      </c>
      <c r="L261" s="12">
        <v>13673891958</v>
      </c>
      <c r="M261" s="27" t="str">
        <f>VLOOKUP(C:C,[4]Sheet1!$B:$C,2,0)</f>
        <v>623059486701740524</v>
      </c>
    </row>
    <row r="262" ht="14.25" spans="1:13">
      <c r="A262" s="9">
        <v>4856</v>
      </c>
      <c r="B262" s="9" t="s">
        <v>707</v>
      </c>
      <c r="C262" s="10" t="s">
        <v>708</v>
      </c>
      <c r="D262" s="11" t="str">
        <f>VLOOKUP(C:C,[1]Sheet1!$C$1:$D$65536,2,0)</f>
        <v>4113261602</v>
      </c>
      <c r="E262" s="9">
        <v>1</v>
      </c>
      <c r="F262" s="9">
        <v>1</v>
      </c>
      <c r="G262" s="12">
        <v>425</v>
      </c>
      <c r="H262" s="22" t="s">
        <v>16</v>
      </c>
      <c r="I262" s="14" t="s">
        <v>666</v>
      </c>
      <c r="J262" s="25" t="s">
        <v>140</v>
      </c>
      <c r="K262" s="26" t="s">
        <v>45</v>
      </c>
      <c r="L262" s="12">
        <v>13608457873</v>
      </c>
      <c r="M262" s="27" t="str">
        <f>VLOOKUP(C:C,[4]Sheet1!$B:$C,2,0)</f>
        <v>6214672590008847970</v>
      </c>
    </row>
    <row r="263" ht="14.25" spans="1:13">
      <c r="A263" s="9">
        <v>5017</v>
      </c>
      <c r="B263" s="9" t="s">
        <v>709</v>
      </c>
      <c r="C263" s="10" t="s">
        <v>710</v>
      </c>
      <c r="D263" s="11" t="str">
        <f>VLOOKUP(C:C,[1]Sheet1!$C$1:$D$65536,2,0)</f>
        <v>4113261602</v>
      </c>
      <c r="E263" s="9">
        <v>1</v>
      </c>
      <c r="F263" s="9">
        <v>1</v>
      </c>
      <c r="G263" s="12">
        <v>435</v>
      </c>
      <c r="H263" s="22" t="s">
        <v>16</v>
      </c>
      <c r="I263" s="14" t="s">
        <v>666</v>
      </c>
      <c r="J263" s="25" t="s">
        <v>140</v>
      </c>
      <c r="K263" s="26" t="s">
        <v>19</v>
      </c>
      <c r="L263" s="12">
        <v>15838457764</v>
      </c>
      <c r="M263" s="27" t="str">
        <f>VLOOKUP(C:C,[4]Sheet1!$B:$C,2,0)</f>
        <v>623059486702954991</v>
      </c>
    </row>
    <row r="264" ht="14.25" spans="1:13">
      <c r="A264" s="9">
        <v>5109</v>
      </c>
      <c r="B264" s="9" t="s">
        <v>711</v>
      </c>
      <c r="C264" s="10" t="s">
        <v>712</v>
      </c>
      <c r="D264" s="11" t="str">
        <f>VLOOKUP(C:C,[1]Sheet1!$C$1:$D$65536,2,0)</f>
        <v>4113261602</v>
      </c>
      <c r="E264" s="9">
        <v>1</v>
      </c>
      <c r="F264" s="9">
        <v>1</v>
      </c>
      <c r="G264" s="12">
        <v>405</v>
      </c>
      <c r="H264" s="22" t="s">
        <v>16</v>
      </c>
      <c r="I264" s="14" t="s">
        <v>666</v>
      </c>
      <c r="J264" s="25" t="s">
        <v>140</v>
      </c>
      <c r="K264" s="26" t="s">
        <v>45</v>
      </c>
      <c r="L264" s="12">
        <v>18736564565</v>
      </c>
      <c r="M264" s="27" t="str">
        <f>VLOOKUP(C:C,[4]Sheet1!$B:$C,2,0)</f>
        <v>6214672590008843656</v>
      </c>
    </row>
    <row r="265" ht="14.25" spans="1:13">
      <c r="A265" s="9">
        <v>5110</v>
      </c>
      <c r="B265" s="9" t="s">
        <v>713</v>
      </c>
      <c r="C265" s="10" t="s">
        <v>714</v>
      </c>
      <c r="D265" s="11" t="str">
        <f>VLOOKUP(C:C,[1]Sheet1!$C$1:$D$65536,2,0)</f>
        <v>4113261602</v>
      </c>
      <c r="E265" s="9">
        <v>1</v>
      </c>
      <c r="F265" s="9">
        <v>1</v>
      </c>
      <c r="G265" s="12">
        <v>365</v>
      </c>
      <c r="H265" s="22" t="s">
        <v>16</v>
      </c>
      <c r="I265" s="14" t="s">
        <v>666</v>
      </c>
      <c r="J265" s="25" t="s">
        <v>140</v>
      </c>
      <c r="K265" s="26" t="s">
        <v>45</v>
      </c>
      <c r="L265" s="12">
        <v>15093025048</v>
      </c>
      <c r="M265" s="27" t="str">
        <f>VLOOKUP(C:C,[4]Sheet1!$B:$C,2,0)</f>
        <v>6214672590005044589</v>
      </c>
    </row>
    <row r="266" ht="14.25" spans="1:13">
      <c r="A266" s="9">
        <v>5276</v>
      </c>
      <c r="B266" s="9" t="s">
        <v>715</v>
      </c>
      <c r="C266" s="10" t="s">
        <v>716</v>
      </c>
      <c r="D266" s="11" t="str">
        <f>VLOOKUP(C:C,[1]Sheet1!$C$1:$D$65536,2,0)</f>
        <v>4113261602</v>
      </c>
      <c r="E266" s="9">
        <v>2</v>
      </c>
      <c r="F266" s="9">
        <v>2</v>
      </c>
      <c r="G266" s="12">
        <v>665</v>
      </c>
      <c r="H266" s="22" t="s">
        <v>16</v>
      </c>
      <c r="I266" s="14" t="s">
        <v>666</v>
      </c>
      <c r="J266" s="25" t="s">
        <v>140</v>
      </c>
      <c r="K266" s="26" t="s">
        <v>157</v>
      </c>
      <c r="L266" s="12">
        <v>15937717058</v>
      </c>
      <c r="M266" s="27" t="str">
        <f>VLOOKUP(C:C,[4]Sheet1!$B:$C,2,0)</f>
        <v>623059486702999665</v>
      </c>
    </row>
    <row r="267" ht="14.25" spans="1:13">
      <c r="A267" s="9">
        <v>5489</v>
      </c>
      <c r="B267" s="9" t="s">
        <v>717</v>
      </c>
      <c r="C267" s="10" t="s">
        <v>718</v>
      </c>
      <c r="D267" s="11" t="str">
        <f>VLOOKUP(C:C,[1]Sheet1!$C$1:$D$65536,2,0)</f>
        <v>4113261602</v>
      </c>
      <c r="E267" s="9">
        <v>1</v>
      </c>
      <c r="F267" s="9">
        <v>1</v>
      </c>
      <c r="G267" s="12">
        <v>530</v>
      </c>
      <c r="H267" s="22" t="s">
        <v>16</v>
      </c>
      <c r="I267" s="14" t="s">
        <v>666</v>
      </c>
      <c r="J267" s="25" t="s">
        <v>140</v>
      </c>
      <c r="K267" s="26" t="s">
        <v>19</v>
      </c>
      <c r="L267" s="12">
        <v>18237798852</v>
      </c>
      <c r="M267" s="27" t="str">
        <f>VLOOKUP(C:C,[4]Sheet1!$B:$C,2,0)</f>
        <v>6214672590008850651</v>
      </c>
    </row>
    <row r="268" ht="14.25" spans="1:13">
      <c r="A268" s="14">
        <v>5492</v>
      </c>
      <c r="B268" s="14" t="s">
        <v>719</v>
      </c>
      <c r="C268" s="10" t="s">
        <v>720</v>
      </c>
      <c r="D268" s="11" t="str">
        <f>VLOOKUP(C:C,[1]Sheet1!$C$1:$D$65536,2,0)</f>
        <v>4113261602</v>
      </c>
      <c r="E268" s="14">
        <v>3</v>
      </c>
      <c r="F268" s="14">
        <v>2</v>
      </c>
      <c r="G268" s="21">
        <v>450</v>
      </c>
      <c r="H268" s="22" t="s">
        <v>16</v>
      </c>
      <c r="I268" s="14" t="s">
        <v>666</v>
      </c>
      <c r="J268" s="25" t="s">
        <v>140</v>
      </c>
      <c r="K268" s="26" t="s">
        <v>721</v>
      </c>
      <c r="L268" s="12">
        <v>18336676981</v>
      </c>
      <c r="M268" s="27" t="str">
        <f>VLOOKUP(C:C,[4]Sheet1!$B:$C,2,0)</f>
        <v>623059486701742041</v>
      </c>
    </row>
    <row r="269" ht="14.25" spans="1:13">
      <c r="A269" s="9">
        <v>5497</v>
      </c>
      <c r="B269" s="9" t="s">
        <v>722</v>
      </c>
      <c r="C269" s="10" t="s">
        <v>723</v>
      </c>
      <c r="D269" s="11" t="str">
        <f>VLOOKUP(C:C,[1]Sheet1!$C$1:$D$65536,2,0)</f>
        <v>4113261602</v>
      </c>
      <c r="E269" s="9">
        <v>4</v>
      </c>
      <c r="F269" s="9">
        <v>2</v>
      </c>
      <c r="G269" s="12">
        <v>500</v>
      </c>
      <c r="H269" s="22" t="s">
        <v>16</v>
      </c>
      <c r="I269" s="14" t="s">
        <v>666</v>
      </c>
      <c r="J269" s="25" t="s">
        <v>140</v>
      </c>
      <c r="K269" s="26" t="s">
        <v>19</v>
      </c>
      <c r="L269" s="12">
        <v>13525189341</v>
      </c>
      <c r="M269" s="27" t="str">
        <f>VLOOKUP(C:C,[4]Sheet1!$B:$C,2,0)</f>
        <v>6214672590005045610</v>
      </c>
    </row>
    <row r="270" ht="14.25" spans="1:13">
      <c r="A270" s="9">
        <v>5609</v>
      </c>
      <c r="B270" s="9" t="s">
        <v>724</v>
      </c>
      <c r="C270" s="10" t="s">
        <v>725</v>
      </c>
      <c r="D270" s="11" t="str">
        <f>VLOOKUP(C:C,[1]Sheet1!$C$1:$D$65536,2,0)</f>
        <v>4113261602</v>
      </c>
      <c r="E270" s="9">
        <v>3</v>
      </c>
      <c r="F270" s="9">
        <v>2</v>
      </c>
      <c r="G270" s="12">
        <v>600</v>
      </c>
      <c r="H270" s="22" t="s">
        <v>16</v>
      </c>
      <c r="I270" s="14" t="s">
        <v>666</v>
      </c>
      <c r="J270" s="25" t="s">
        <v>140</v>
      </c>
      <c r="K270" s="26" t="s">
        <v>157</v>
      </c>
      <c r="L270" s="12">
        <v>13525651753</v>
      </c>
      <c r="M270" s="27" t="str">
        <f>VLOOKUP(C:C,[4]Sheet1!$B:$C,2,0)</f>
        <v>623059486701747826</v>
      </c>
    </row>
    <row r="271" ht="14.25" spans="1:13">
      <c r="A271" s="9">
        <v>5610</v>
      </c>
      <c r="B271" s="9" t="s">
        <v>726</v>
      </c>
      <c r="C271" s="10" t="s">
        <v>727</v>
      </c>
      <c r="D271" s="11" t="str">
        <f>VLOOKUP(C:C,[1]Sheet1!$C$1:$D$65536,2,0)</f>
        <v>4113261602</v>
      </c>
      <c r="E271" s="9">
        <v>3</v>
      </c>
      <c r="F271" s="9">
        <v>2</v>
      </c>
      <c r="G271" s="12">
        <v>580</v>
      </c>
      <c r="H271" s="22" t="s">
        <v>16</v>
      </c>
      <c r="I271" s="14" t="s">
        <v>666</v>
      </c>
      <c r="J271" s="25" t="s">
        <v>140</v>
      </c>
      <c r="K271" s="26" t="s">
        <v>67</v>
      </c>
      <c r="L271" s="12">
        <v>15688168823</v>
      </c>
      <c r="M271" s="27" t="str">
        <f>VLOOKUP(C:C,[4]Sheet1!$B:$C,2,0)</f>
        <v>6214672590005044647</v>
      </c>
    </row>
    <row r="272" ht="14.25" spans="1:13">
      <c r="A272" s="9">
        <v>5750</v>
      </c>
      <c r="B272" s="9" t="s">
        <v>728</v>
      </c>
      <c r="C272" s="10" t="s">
        <v>729</v>
      </c>
      <c r="D272" s="11" t="str">
        <f>VLOOKUP(C:C,[1]Sheet1!$C$1:$D$65536,2,0)</f>
        <v>4113261602</v>
      </c>
      <c r="E272" s="9">
        <v>2</v>
      </c>
      <c r="F272" s="9">
        <v>2</v>
      </c>
      <c r="G272" s="12">
        <v>560</v>
      </c>
      <c r="H272" s="22" t="s">
        <v>16</v>
      </c>
      <c r="I272" s="14" t="s">
        <v>666</v>
      </c>
      <c r="J272" s="25" t="s">
        <v>140</v>
      </c>
      <c r="K272" s="26" t="s">
        <v>157</v>
      </c>
      <c r="L272" s="12">
        <v>13703415962</v>
      </c>
      <c r="M272" s="27" t="str">
        <f>VLOOKUP(C:C,[4]Sheet1!$B:$C,2,0)</f>
        <v>6217211714002333040</v>
      </c>
    </row>
    <row r="273" ht="14.25" spans="1:13">
      <c r="A273" s="9">
        <v>6448</v>
      </c>
      <c r="B273" s="9" t="s">
        <v>730</v>
      </c>
      <c r="C273" s="10" t="s">
        <v>731</v>
      </c>
      <c r="D273" s="11" t="str">
        <f>VLOOKUP(C:C,[1]Sheet1!$C$1:$D$65536,2,0)</f>
        <v>4113261602</v>
      </c>
      <c r="E273" s="9">
        <v>2</v>
      </c>
      <c r="F273" s="9">
        <v>2</v>
      </c>
      <c r="G273" s="12">
        <v>640</v>
      </c>
      <c r="H273" s="22" t="s">
        <v>16</v>
      </c>
      <c r="I273" s="14" t="s">
        <v>666</v>
      </c>
      <c r="J273" s="25" t="s">
        <v>140</v>
      </c>
      <c r="K273" s="26" t="s">
        <v>19</v>
      </c>
      <c r="L273" s="12">
        <v>15993173867</v>
      </c>
      <c r="M273" s="27" t="str">
        <f>VLOOKUP(C:C,[4]Sheet1!$B:$C,2,0)</f>
        <v>6217975130025880840</v>
      </c>
    </row>
    <row r="274" ht="14.25" spans="1:13">
      <c r="A274" s="9">
        <v>6478</v>
      </c>
      <c r="B274" s="9" t="s">
        <v>732</v>
      </c>
      <c r="C274" s="10" t="s">
        <v>733</v>
      </c>
      <c r="D274" s="11" t="str">
        <f>VLOOKUP(C:C,[1]Sheet1!$C$1:$D$65536,2,0)</f>
        <v>4113261602</v>
      </c>
      <c r="E274" s="9">
        <v>2</v>
      </c>
      <c r="F274" s="9">
        <v>2</v>
      </c>
      <c r="G274" s="12">
        <v>610</v>
      </c>
      <c r="H274" s="22" t="s">
        <v>16</v>
      </c>
      <c r="I274" s="14" t="s">
        <v>666</v>
      </c>
      <c r="J274" s="25" t="s">
        <v>140</v>
      </c>
      <c r="K274" s="26" t="s">
        <v>157</v>
      </c>
      <c r="L274" s="12">
        <v>13949348400</v>
      </c>
      <c r="M274" s="27" t="str">
        <f>VLOOKUP(C:C,[4]Sheet1!$B:$C,2,0)</f>
        <v>6217975130023308364</v>
      </c>
    </row>
    <row r="275" ht="14.25" spans="1:13">
      <c r="A275" s="9">
        <v>6590</v>
      </c>
      <c r="B275" s="9" t="s">
        <v>734</v>
      </c>
      <c r="C275" s="10" t="s">
        <v>735</v>
      </c>
      <c r="D275" s="11" t="str">
        <f>VLOOKUP(C:C,[1]Sheet1!$C$1:$D$65536,2,0)</f>
        <v>4113261602</v>
      </c>
      <c r="E275" s="9">
        <v>1</v>
      </c>
      <c r="F275" s="9">
        <v>1</v>
      </c>
      <c r="G275" s="12">
        <v>380</v>
      </c>
      <c r="H275" s="22" t="s">
        <v>16</v>
      </c>
      <c r="I275" s="14" t="s">
        <v>666</v>
      </c>
      <c r="J275" s="25" t="s">
        <v>140</v>
      </c>
      <c r="K275" s="26" t="s">
        <v>33</v>
      </c>
      <c r="L275" s="12">
        <v>13569287316</v>
      </c>
      <c r="M275" s="27" t="str">
        <f>VLOOKUP(C:C,[4]Sheet1!$B:$C,2,0)</f>
        <v>6228230975966238467</v>
      </c>
    </row>
    <row r="276" ht="14.25" spans="1:13">
      <c r="A276" s="9">
        <v>6689</v>
      </c>
      <c r="B276" s="9" t="s">
        <v>736</v>
      </c>
      <c r="C276" s="10" t="s">
        <v>737</v>
      </c>
      <c r="D276" s="11" t="str">
        <f>VLOOKUP(C:C,[1]Sheet1!$C$1:$D$65536,2,0)</f>
        <v>4113261602</v>
      </c>
      <c r="E276" s="9">
        <v>2</v>
      </c>
      <c r="F276" s="9">
        <v>2</v>
      </c>
      <c r="G276" s="12">
        <v>620</v>
      </c>
      <c r="H276" s="22" t="s">
        <v>16</v>
      </c>
      <c r="I276" s="14" t="s">
        <v>666</v>
      </c>
      <c r="J276" s="25" t="s">
        <v>140</v>
      </c>
      <c r="K276" s="26" t="s">
        <v>33</v>
      </c>
      <c r="L276" s="12">
        <v>15224882060</v>
      </c>
      <c r="M276" s="27" t="str">
        <f>VLOOKUP(C:C,[4]Sheet1!$B:$C,2,0)</f>
        <v>6214672590006217366</v>
      </c>
    </row>
    <row r="277" ht="14.25" spans="1:13">
      <c r="A277" s="9">
        <v>6858</v>
      </c>
      <c r="B277" s="9" t="s">
        <v>738</v>
      </c>
      <c r="C277" s="10" t="s">
        <v>739</v>
      </c>
      <c r="D277" s="11" t="str">
        <f>VLOOKUP(C:C,[1]Sheet1!$C$1:$D$65536,2,0)</f>
        <v>4113261602</v>
      </c>
      <c r="E277" s="9">
        <v>4</v>
      </c>
      <c r="F277" s="9">
        <v>4</v>
      </c>
      <c r="G277" s="12">
        <v>810</v>
      </c>
      <c r="H277" s="22" t="s">
        <v>16</v>
      </c>
      <c r="I277" s="14" t="s">
        <v>666</v>
      </c>
      <c r="J277" s="25" t="s">
        <v>140</v>
      </c>
      <c r="K277" s="26" t="s">
        <v>30</v>
      </c>
      <c r="L277" s="12">
        <v>15090100093</v>
      </c>
      <c r="M277" s="27" t="str">
        <f>VLOOKUP(C:C,[4]Sheet1!$B:$C,2,0)</f>
        <v>623059486701467110</v>
      </c>
    </row>
    <row r="278" ht="14.25" spans="1:13">
      <c r="A278" s="9">
        <v>6931</v>
      </c>
      <c r="B278" s="9" t="s">
        <v>740</v>
      </c>
      <c r="C278" s="10" t="s">
        <v>741</v>
      </c>
      <c r="D278" s="11" t="str">
        <f>VLOOKUP(C:C,[1]Sheet1!$C$1:$D$65536,2,0)</f>
        <v>4113261602</v>
      </c>
      <c r="E278" s="9">
        <v>2</v>
      </c>
      <c r="F278" s="9">
        <v>2</v>
      </c>
      <c r="G278" s="12">
        <v>630</v>
      </c>
      <c r="H278" s="22" t="s">
        <v>16</v>
      </c>
      <c r="I278" s="14" t="s">
        <v>666</v>
      </c>
      <c r="J278" s="25" t="s">
        <v>140</v>
      </c>
      <c r="K278" s="26" t="s">
        <v>33</v>
      </c>
      <c r="L278" s="12">
        <v>18838653927</v>
      </c>
      <c r="M278" s="27" t="str">
        <f>VLOOKUP(C:C,[4]Sheet1!$B:$C,2,0)</f>
        <v>623059486702986605</v>
      </c>
    </row>
    <row r="279" ht="14.25" spans="1:13">
      <c r="A279" s="9">
        <v>7079</v>
      </c>
      <c r="B279" s="9" t="s">
        <v>742</v>
      </c>
      <c r="C279" s="10" t="s">
        <v>743</v>
      </c>
      <c r="D279" s="11" t="str">
        <f>VLOOKUP(C:C,[1]Sheet1!$C$1:$D$65536,2,0)</f>
        <v>4113261602</v>
      </c>
      <c r="E279" s="9">
        <v>1</v>
      </c>
      <c r="F279" s="9">
        <v>1</v>
      </c>
      <c r="G279" s="12">
        <v>475</v>
      </c>
      <c r="H279" s="22" t="s">
        <v>16</v>
      </c>
      <c r="I279" s="14" t="s">
        <v>666</v>
      </c>
      <c r="J279" s="25" t="s">
        <v>140</v>
      </c>
      <c r="K279" s="26" t="s">
        <v>204</v>
      </c>
      <c r="L279" s="12">
        <v>15138751996</v>
      </c>
      <c r="M279" s="27" t="str">
        <f>VLOOKUP(C:C,[4]Sheet1!$B:$C,2,0)</f>
        <v>6214672590008848697</v>
      </c>
    </row>
    <row r="280" ht="14.25" spans="1:13">
      <c r="A280" s="9">
        <v>7081</v>
      </c>
      <c r="B280" s="9" t="s">
        <v>744</v>
      </c>
      <c r="C280" s="10" t="s">
        <v>745</v>
      </c>
      <c r="D280" s="11" t="str">
        <f>VLOOKUP(C:C,[1]Sheet1!$C$1:$D$65536,2,0)</f>
        <v>4113261602</v>
      </c>
      <c r="E280" s="9">
        <v>2</v>
      </c>
      <c r="F280" s="9">
        <v>2</v>
      </c>
      <c r="G280" s="12">
        <v>545</v>
      </c>
      <c r="H280" s="22" t="s">
        <v>16</v>
      </c>
      <c r="I280" s="14" t="s">
        <v>666</v>
      </c>
      <c r="J280" s="25" t="s">
        <v>140</v>
      </c>
      <c r="K280" s="26" t="s">
        <v>33</v>
      </c>
      <c r="L280" s="12">
        <v>13271387307</v>
      </c>
      <c r="M280" s="27" t="str">
        <f>VLOOKUP(C:C,[4]Sheet1!$B:$C,2,0)</f>
        <v>6214672590011028576</v>
      </c>
    </row>
    <row r="281" ht="14.25" spans="1:13">
      <c r="A281" s="9">
        <v>7340</v>
      </c>
      <c r="B281" s="9" t="s">
        <v>746</v>
      </c>
      <c r="C281" s="10" t="s">
        <v>747</v>
      </c>
      <c r="D281" s="11" t="str">
        <f>VLOOKUP(C:C,[1]Sheet1!$C$1:$D$65536,2,0)</f>
        <v>4113261602</v>
      </c>
      <c r="E281" s="9">
        <v>1</v>
      </c>
      <c r="F281" s="9">
        <v>1</v>
      </c>
      <c r="G281" s="21">
        <v>420</v>
      </c>
      <c r="H281" s="22" t="s">
        <v>16</v>
      </c>
      <c r="I281" s="14" t="s">
        <v>666</v>
      </c>
      <c r="J281" s="25" t="s">
        <v>140</v>
      </c>
      <c r="K281" s="26" t="s">
        <v>45</v>
      </c>
      <c r="L281" s="12">
        <v>15037729449</v>
      </c>
      <c r="M281" s="27" t="str">
        <f>VLOOKUP(C:C,[4]Sheet1!$B:$C,2,0)</f>
        <v>623059486702928490</v>
      </c>
    </row>
    <row r="282" ht="14.25" spans="1:13">
      <c r="A282" s="9">
        <v>7540</v>
      </c>
      <c r="B282" s="9" t="s">
        <v>748</v>
      </c>
      <c r="C282" s="10" t="s">
        <v>749</v>
      </c>
      <c r="D282" s="11" t="str">
        <f>VLOOKUP(C:C,[1]Sheet1!$C$1:$D$65536,2,0)</f>
        <v>4113261602</v>
      </c>
      <c r="E282" s="9">
        <v>1</v>
      </c>
      <c r="F282" s="9">
        <v>1</v>
      </c>
      <c r="G282" s="12">
        <v>430</v>
      </c>
      <c r="H282" s="22" t="s">
        <v>16</v>
      </c>
      <c r="I282" s="14" t="s">
        <v>666</v>
      </c>
      <c r="J282" s="25" t="s">
        <v>140</v>
      </c>
      <c r="K282" s="26" t="s">
        <v>106</v>
      </c>
      <c r="L282" s="12">
        <v>15037153370</v>
      </c>
      <c r="M282" s="27" t="str">
        <f>VLOOKUP(C:C,[4]Sheet1!$B:$C,2,0)</f>
        <v>6217211714004129297</v>
      </c>
    </row>
    <row r="283" ht="14.25" spans="1:13">
      <c r="A283" s="12">
        <v>7619</v>
      </c>
      <c r="B283" s="12" t="s">
        <v>750</v>
      </c>
      <c r="C283" s="10" t="s">
        <v>751</v>
      </c>
      <c r="D283" s="11" t="str">
        <f>VLOOKUP(C:C,[1]Sheet1!$C$1:$D$65536,2,0)</f>
        <v>4113261602</v>
      </c>
      <c r="E283" s="12">
        <v>1</v>
      </c>
      <c r="F283" s="12">
        <v>1</v>
      </c>
      <c r="G283" s="12">
        <v>480</v>
      </c>
      <c r="H283" s="22" t="s">
        <v>16</v>
      </c>
      <c r="I283" s="14" t="s">
        <v>666</v>
      </c>
      <c r="J283" s="25" t="s">
        <v>140</v>
      </c>
      <c r="K283" s="12" t="s">
        <v>752</v>
      </c>
      <c r="L283" s="12">
        <v>13609686993</v>
      </c>
      <c r="M283" s="27" t="str">
        <f>VLOOKUP(C:C,[4]Sheet1!$B:$C,2,0)</f>
        <v>6217212010007516203</v>
      </c>
    </row>
    <row r="284" ht="14.25" spans="1:13">
      <c r="A284" s="12">
        <v>7621</v>
      </c>
      <c r="B284" s="12" t="s">
        <v>753</v>
      </c>
      <c r="C284" s="136" t="s">
        <v>754</v>
      </c>
      <c r="D284" s="11" t="str">
        <f>VLOOKUP(C:C,[1]Sheet1!$C$1:$D$65536,2,0)</f>
        <v>4113261602</v>
      </c>
      <c r="E284" s="12">
        <v>1</v>
      </c>
      <c r="F284" s="12">
        <v>1</v>
      </c>
      <c r="G284" s="12">
        <v>425</v>
      </c>
      <c r="H284" s="22" t="s">
        <v>16</v>
      </c>
      <c r="I284" s="14" t="s">
        <v>666</v>
      </c>
      <c r="J284" s="25" t="s">
        <v>140</v>
      </c>
      <c r="K284" s="12" t="s">
        <v>33</v>
      </c>
      <c r="L284" s="12">
        <v>15716648577</v>
      </c>
      <c r="M284" s="27" t="str">
        <f>VLOOKUP(C:C,[4]Sheet1!$B:$C,2,0)</f>
        <v>6214672590005045362</v>
      </c>
    </row>
    <row r="285" ht="14.25" spans="1:13">
      <c r="A285" s="12">
        <v>7622</v>
      </c>
      <c r="B285" s="12" t="s">
        <v>755</v>
      </c>
      <c r="C285" s="136" t="s">
        <v>756</v>
      </c>
      <c r="D285" s="11" t="str">
        <f>VLOOKUP(C:C,[1]Sheet1!$C$1:$D$65536,2,0)</f>
        <v>4113261602</v>
      </c>
      <c r="E285" s="12">
        <v>3</v>
      </c>
      <c r="F285" s="12">
        <v>2</v>
      </c>
      <c r="G285" s="12">
        <v>500</v>
      </c>
      <c r="H285" s="22" t="s">
        <v>16</v>
      </c>
      <c r="I285" s="14" t="s">
        <v>666</v>
      </c>
      <c r="J285" s="25" t="s">
        <v>140</v>
      </c>
      <c r="K285" s="12" t="s">
        <v>300</v>
      </c>
      <c r="L285" s="12">
        <v>13569249683</v>
      </c>
      <c r="M285" s="27" t="str">
        <f>VLOOKUP(C:C,[4]Sheet1!$B:$C,2,0)</f>
        <v>623059486701738486</v>
      </c>
    </row>
    <row r="286" ht="14.25" spans="1:13">
      <c r="A286" s="12">
        <v>7691</v>
      </c>
      <c r="B286" s="12" t="s">
        <v>757</v>
      </c>
      <c r="C286" s="136" t="s">
        <v>758</v>
      </c>
      <c r="D286" s="11" t="str">
        <f>VLOOKUP(C:C,[1]Sheet1!$C$1:$D$65536,2,0)</f>
        <v>4113261602</v>
      </c>
      <c r="E286" s="12">
        <v>1</v>
      </c>
      <c r="F286" s="12">
        <v>1</v>
      </c>
      <c r="G286" s="12">
        <v>455</v>
      </c>
      <c r="H286" s="22" t="s">
        <v>16</v>
      </c>
      <c r="I286" s="14" t="s">
        <v>666</v>
      </c>
      <c r="J286" s="25" t="s">
        <v>140</v>
      </c>
      <c r="K286" s="12" t="s">
        <v>76</v>
      </c>
      <c r="L286" s="12">
        <v>15893576886</v>
      </c>
      <c r="M286" s="27" t="str">
        <f>VLOOKUP(C:C,[4]Sheet1!$B:$C,2,0)</f>
        <v>6214672590005045065</v>
      </c>
    </row>
    <row r="287" ht="14.25" spans="1:13">
      <c r="A287" s="12">
        <v>7783</v>
      </c>
      <c r="B287" s="12" t="s">
        <v>759</v>
      </c>
      <c r="C287" s="10" t="s">
        <v>760</v>
      </c>
      <c r="D287" s="11" t="str">
        <f>VLOOKUP(C$1:C$65469,[1]Sheet1!$C:$D,2,0)</f>
        <v>4113261602</v>
      </c>
      <c r="E287" s="12">
        <v>4</v>
      </c>
      <c r="F287" s="12">
        <v>1</v>
      </c>
      <c r="G287" s="12">
        <v>360</v>
      </c>
      <c r="H287" s="22" t="s">
        <v>16</v>
      </c>
      <c r="I287" s="14" t="s">
        <v>666</v>
      </c>
      <c r="J287" s="25" t="s">
        <v>81</v>
      </c>
      <c r="K287" s="12" t="s">
        <v>287</v>
      </c>
      <c r="L287" s="12">
        <v>15838457359</v>
      </c>
      <c r="M287" s="27" t="str">
        <f>VLOOKUP(C:C,[4]Sheet1!$B:$C,2,0)</f>
        <v>623059428200682153</v>
      </c>
    </row>
    <row r="288" ht="14.25" spans="1:13">
      <c r="A288" s="12">
        <v>7785</v>
      </c>
      <c r="B288" s="12" t="s">
        <v>761</v>
      </c>
      <c r="C288" s="10" t="s">
        <v>762</v>
      </c>
      <c r="D288" s="11" t="str">
        <f>VLOOKUP(C:C,[1]Sheet1!$C$1:$D$65536,2,0)</f>
        <v>4113261602</v>
      </c>
      <c r="E288" s="12">
        <v>3</v>
      </c>
      <c r="F288" s="12">
        <v>2</v>
      </c>
      <c r="G288" s="12">
        <v>530</v>
      </c>
      <c r="H288" s="22" t="s">
        <v>16</v>
      </c>
      <c r="I288" s="14" t="s">
        <v>666</v>
      </c>
      <c r="J288" s="25" t="s">
        <v>81</v>
      </c>
      <c r="K288" s="12" t="s">
        <v>109</v>
      </c>
      <c r="L288" s="12">
        <v>18937711879</v>
      </c>
      <c r="M288" s="27" t="str">
        <f>VLOOKUP(C:C,[4]Sheet1!$B:$C,2,0)</f>
        <v>6214672590008847459</v>
      </c>
    </row>
    <row r="289" ht="14.25" spans="1:13">
      <c r="A289" s="12">
        <v>7787</v>
      </c>
      <c r="B289" s="12" t="s">
        <v>763</v>
      </c>
      <c r="C289" s="10" t="s">
        <v>764</v>
      </c>
      <c r="D289" s="11" t="str">
        <f>VLOOKUP(C:C,[1]Sheet1!$C$1:$D$65536,2,0)</f>
        <v>4113261602</v>
      </c>
      <c r="E289" s="12">
        <v>3</v>
      </c>
      <c r="F289" s="12">
        <v>3</v>
      </c>
      <c r="G289" s="12">
        <v>590</v>
      </c>
      <c r="H289" s="22" t="s">
        <v>16</v>
      </c>
      <c r="I289" s="14" t="s">
        <v>666</v>
      </c>
      <c r="J289" s="25" t="s">
        <v>81</v>
      </c>
      <c r="K289" s="12" t="s">
        <v>765</v>
      </c>
      <c r="L289" s="12">
        <v>13333633151</v>
      </c>
      <c r="M289" s="27" t="str">
        <f>VLOOKUP(C:C,[4]Sheet1!$B:$C,2,0)</f>
        <v>6217211714003564387</v>
      </c>
    </row>
    <row r="290" ht="14.25" spans="1:13">
      <c r="A290" s="12">
        <v>7788</v>
      </c>
      <c r="B290" s="12" t="s">
        <v>766</v>
      </c>
      <c r="C290" s="10" t="s">
        <v>767</v>
      </c>
      <c r="D290" s="11" t="str">
        <f>VLOOKUP(C:C,[1]Sheet1!$C$1:$D$65536,2,0)</f>
        <v>4113261602</v>
      </c>
      <c r="E290" s="12">
        <v>2</v>
      </c>
      <c r="F290" s="12">
        <v>1</v>
      </c>
      <c r="G290" s="12">
        <v>435</v>
      </c>
      <c r="H290" s="22" t="s">
        <v>16</v>
      </c>
      <c r="I290" s="14" t="s">
        <v>666</v>
      </c>
      <c r="J290" s="25" t="s">
        <v>81</v>
      </c>
      <c r="K290" s="12" t="s">
        <v>255</v>
      </c>
      <c r="L290" s="12">
        <v>13262019797</v>
      </c>
      <c r="M290" s="27" t="str">
        <f>VLOOKUP(C:C,[4]Sheet1!$B:$C,2,0)</f>
        <v>623059486701738916</v>
      </c>
    </row>
    <row r="291" ht="14.25" spans="1:13">
      <c r="A291" s="12">
        <v>7789</v>
      </c>
      <c r="B291" s="12" t="s">
        <v>768</v>
      </c>
      <c r="C291" s="10" t="s">
        <v>769</v>
      </c>
      <c r="D291" s="11" t="str">
        <f>VLOOKUP(C:C,[1]Sheet1!$C$1:$D$65536,2,0)</f>
        <v>4113261602</v>
      </c>
      <c r="E291" s="12">
        <v>1</v>
      </c>
      <c r="F291" s="12">
        <v>1</v>
      </c>
      <c r="G291" s="12">
        <v>355</v>
      </c>
      <c r="H291" s="22" t="s">
        <v>16</v>
      </c>
      <c r="I291" s="14" t="s">
        <v>666</v>
      </c>
      <c r="J291" s="25" t="s">
        <v>81</v>
      </c>
      <c r="K291" s="12" t="s">
        <v>770</v>
      </c>
      <c r="L291" s="12">
        <v>13782124668</v>
      </c>
      <c r="M291" s="27" t="str">
        <f>VLOOKUP(C:C,[4]Sheet1!$B:$C,2,0)</f>
        <v>623059486702419797</v>
      </c>
    </row>
    <row r="292" ht="14.25" spans="1:13">
      <c r="A292" s="12">
        <v>7790</v>
      </c>
      <c r="B292" s="12" t="s">
        <v>771</v>
      </c>
      <c r="C292" s="10" t="s">
        <v>772</v>
      </c>
      <c r="D292" s="11" t="str">
        <f>VLOOKUP(C:C,[1]Sheet1!$C$1:$D$65536,2,0)</f>
        <v>4113261602</v>
      </c>
      <c r="E292" s="12">
        <v>2</v>
      </c>
      <c r="F292" s="12">
        <v>2</v>
      </c>
      <c r="G292" s="12">
        <v>500</v>
      </c>
      <c r="H292" s="22" t="s">
        <v>16</v>
      </c>
      <c r="I292" s="14" t="s">
        <v>666</v>
      </c>
      <c r="J292" s="25" t="s">
        <v>81</v>
      </c>
      <c r="K292" s="12" t="s">
        <v>773</v>
      </c>
      <c r="L292" s="12">
        <v>69219601</v>
      </c>
      <c r="M292" s="27" t="str">
        <f>VLOOKUP(C:C,[4]Sheet1!$B:$C,2,0)</f>
        <v>6217211714002334303</v>
      </c>
    </row>
    <row r="293" ht="14.25" spans="1:13">
      <c r="A293" s="12">
        <v>7897</v>
      </c>
      <c r="B293" s="12" t="s">
        <v>774</v>
      </c>
      <c r="C293" s="10" t="s">
        <v>775</v>
      </c>
      <c r="D293" s="11" t="str">
        <f>VLOOKUP(C:C,[1]Sheet1!$C$1:$D$65536,2,0)</f>
        <v>4113261602</v>
      </c>
      <c r="E293" s="12">
        <v>3</v>
      </c>
      <c r="F293" s="12">
        <v>1</v>
      </c>
      <c r="G293" s="12">
        <v>395</v>
      </c>
      <c r="H293" s="22" t="s">
        <v>16</v>
      </c>
      <c r="I293" s="14" t="s">
        <v>666</v>
      </c>
      <c r="J293" s="25" t="s">
        <v>776</v>
      </c>
      <c r="K293" s="12" t="s">
        <v>777</v>
      </c>
      <c r="L293" s="12">
        <v>13723001465</v>
      </c>
      <c r="M293" s="27" t="str">
        <f>VLOOKUP(C:C,[4]Sheet1!$B:$C,2,0)</f>
        <v>6214672590005046741</v>
      </c>
    </row>
    <row r="294" ht="14.25" spans="1:13">
      <c r="A294" s="9">
        <v>7909</v>
      </c>
      <c r="B294" s="12" t="s">
        <v>778</v>
      </c>
      <c r="C294" s="10" t="s">
        <v>779</v>
      </c>
      <c r="D294" s="11" t="str">
        <f>VLOOKUP(C:C,[1]Sheet1!$C$1:$D$65536,2,0)</f>
        <v>4113261602</v>
      </c>
      <c r="E294" s="12">
        <v>1</v>
      </c>
      <c r="F294" s="12">
        <v>1</v>
      </c>
      <c r="G294" s="12">
        <v>445</v>
      </c>
      <c r="H294" s="22" t="s">
        <v>16</v>
      </c>
      <c r="I294" s="14" t="s">
        <v>666</v>
      </c>
      <c r="J294" s="25" t="s">
        <v>87</v>
      </c>
      <c r="K294" s="12" t="s">
        <v>780</v>
      </c>
      <c r="L294" s="12">
        <v>15837743175</v>
      </c>
      <c r="M294" s="27" t="str">
        <f>VLOOKUP(C:C,[4]Sheet1!$B:$C,2,0)</f>
        <v>6214672590008845677</v>
      </c>
    </row>
    <row r="295" ht="14.25" spans="1:13">
      <c r="A295" s="9">
        <v>7911</v>
      </c>
      <c r="B295" s="12" t="s">
        <v>781</v>
      </c>
      <c r="C295" s="10" t="s">
        <v>782</v>
      </c>
      <c r="D295" s="11" t="str">
        <f>VLOOKUP(C:C,[1]Sheet1!$C$1:$D$65536,2,0)</f>
        <v>4113261602</v>
      </c>
      <c r="E295" s="12">
        <v>2</v>
      </c>
      <c r="F295" s="12">
        <v>2</v>
      </c>
      <c r="G295" s="12">
        <v>570</v>
      </c>
      <c r="H295" s="22" t="s">
        <v>16</v>
      </c>
      <c r="I295" s="14" t="s">
        <v>666</v>
      </c>
      <c r="J295" s="25" t="s">
        <v>87</v>
      </c>
      <c r="K295" s="12" t="s">
        <v>76</v>
      </c>
      <c r="L295" s="12">
        <v>15738087130</v>
      </c>
      <c r="M295" s="27" t="str">
        <f>VLOOKUP(C:C,[4]Sheet1!$B:$C,2,0)</f>
        <v>6214672590008847160</v>
      </c>
    </row>
    <row r="296" ht="14.25" spans="1:13">
      <c r="A296" s="9">
        <v>7915</v>
      </c>
      <c r="B296" s="12" t="s">
        <v>783</v>
      </c>
      <c r="C296" s="10" t="s">
        <v>784</v>
      </c>
      <c r="D296" s="11" t="str">
        <f>VLOOKUP(C:C,[1]Sheet1!$C$1:$D$65536,2,0)</f>
        <v>4113261602</v>
      </c>
      <c r="E296" s="12">
        <v>2</v>
      </c>
      <c r="F296" s="12">
        <v>2</v>
      </c>
      <c r="G296" s="12">
        <v>570</v>
      </c>
      <c r="H296" s="22" t="s">
        <v>16</v>
      </c>
      <c r="I296" s="14" t="s">
        <v>666</v>
      </c>
      <c r="J296" s="25" t="s">
        <v>87</v>
      </c>
      <c r="K296" s="12" t="s">
        <v>393</v>
      </c>
      <c r="L296" s="12">
        <v>18736576632</v>
      </c>
      <c r="M296" s="27" t="str">
        <f>VLOOKUP(C:C,[4]Sheet1!$B:$C,2,0)</f>
        <v>6217211714002333867</v>
      </c>
    </row>
    <row r="297" ht="14.25" spans="1:13">
      <c r="A297" s="9">
        <v>7916</v>
      </c>
      <c r="B297" s="12" t="s">
        <v>785</v>
      </c>
      <c r="C297" s="10" t="s">
        <v>786</v>
      </c>
      <c r="D297" s="11" t="s">
        <v>415</v>
      </c>
      <c r="E297" s="12">
        <v>2</v>
      </c>
      <c r="F297" s="12">
        <v>2</v>
      </c>
      <c r="G297" s="12">
        <v>630</v>
      </c>
      <c r="H297" s="22" t="s">
        <v>16</v>
      </c>
      <c r="I297" s="14" t="s">
        <v>666</v>
      </c>
      <c r="J297" s="25" t="s">
        <v>87</v>
      </c>
      <c r="K297" s="12" t="s">
        <v>787</v>
      </c>
      <c r="L297" s="12">
        <v>13838739754</v>
      </c>
      <c r="M297" s="27" t="str">
        <f>VLOOKUP(C:C,[4]Sheet1!$B:$C,2,0)</f>
        <v>6214672590008843169</v>
      </c>
    </row>
    <row r="298" ht="14.25" spans="1:13">
      <c r="A298" s="9">
        <v>7918</v>
      </c>
      <c r="B298" s="9" t="s">
        <v>788</v>
      </c>
      <c r="C298" s="10" t="s">
        <v>789</v>
      </c>
      <c r="D298" s="11" t="str">
        <f>VLOOKUP(C:C,[1]Sheet1!$C$1:$D$65536,2,0)</f>
        <v>4113261602</v>
      </c>
      <c r="E298" s="9">
        <v>2</v>
      </c>
      <c r="F298" s="9">
        <v>2</v>
      </c>
      <c r="G298" s="12">
        <v>600</v>
      </c>
      <c r="H298" s="22" t="s">
        <v>16</v>
      </c>
      <c r="I298" s="14" t="s">
        <v>666</v>
      </c>
      <c r="J298" s="25" t="s">
        <v>87</v>
      </c>
      <c r="K298" s="26" t="s">
        <v>790</v>
      </c>
      <c r="L298" s="12">
        <v>18237702993</v>
      </c>
      <c r="M298" s="27" t="str">
        <f>VLOOKUP(C:C,[4]Sheet1!$B:$C,2,0)</f>
        <v>623059486702892431</v>
      </c>
    </row>
    <row r="299" ht="14.25" spans="1:13">
      <c r="A299" s="9">
        <v>7920</v>
      </c>
      <c r="B299" s="9" t="s">
        <v>791</v>
      </c>
      <c r="C299" s="10" t="s">
        <v>792</v>
      </c>
      <c r="D299" s="11" t="str">
        <f>VLOOKUP(C:C,[1]Sheet1!$C$1:$D$65536,2,0)</f>
        <v>4113261602</v>
      </c>
      <c r="E299" s="9">
        <v>4</v>
      </c>
      <c r="F299" s="9">
        <v>4</v>
      </c>
      <c r="G299" s="12">
        <v>660</v>
      </c>
      <c r="H299" s="22" t="s">
        <v>16</v>
      </c>
      <c r="I299" s="14" t="s">
        <v>666</v>
      </c>
      <c r="J299" s="25" t="s">
        <v>87</v>
      </c>
      <c r="K299" s="26" t="s">
        <v>295</v>
      </c>
      <c r="L299" s="12">
        <v>15838799985</v>
      </c>
      <c r="M299" s="27" t="str">
        <f>VLOOKUP(C:C,[4]Sheet1!$B:$C,2,0)</f>
        <v>623059486702858747</v>
      </c>
    </row>
    <row r="300" ht="14.25" spans="1:13">
      <c r="A300" s="12">
        <v>7921</v>
      </c>
      <c r="B300" s="12" t="s">
        <v>793</v>
      </c>
      <c r="C300" s="10" t="s">
        <v>794</v>
      </c>
      <c r="D300" s="11" t="str">
        <f>VLOOKUP(C:C,[1]Sheet1!$C$1:$D$65536,2,0)</f>
        <v>4113261602</v>
      </c>
      <c r="E300" s="12">
        <v>2</v>
      </c>
      <c r="F300" s="12">
        <v>2</v>
      </c>
      <c r="G300" s="12">
        <v>610</v>
      </c>
      <c r="H300" s="22" t="s">
        <v>16</v>
      </c>
      <c r="I300" s="14" t="s">
        <v>666</v>
      </c>
      <c r="J300" s="25" t="s">
        <v>87</v>
      </c>
      <c r="K300" s="12" t="s">
        <v>795</v>
      </c>
      <c r="L300" s="12">
        <v>18338121971</v>
      </c>
      <c r="M300" s="27" t="str">
        <f>VLOOKUP(C:C,[4]Sheet1!$B:$C,2,0)</f>
        <v>6214672590009051911</v>
      </c>
    </row>
    <row r="301" ht="14.25" spans="1:13">
      <c r="A301" s="12">
        <v>7922</v>
      </c>
      <c r="B301" s="12" t="s">
        <v>796</v>
      </c>
      <c r="C301" s="10" t="s">
        <v>797</v>
      </c>
      <c r="D301" s="11" t="str">
        <f>VLOOKUP(C:C,[1]Sheet1!$C$1:$D$65536,2,0)</f>
        <v>4113261602</v>
      </c>
      <c r="E301" s="12">
        <v>2</v>
      </c>
      <c r="F301" s="12">
        <v>1</v>
      </c>
      <c r="G301" s="12">
        <v>435</v>
      </c>
      <c r="H301" s="22" t="s">
        <v>16</v>
      </c>
      <c r="I301" s="14" t="s">
        <v>666</v>
      </c>
      <c r="J301" s="25" t="s">
        <v>87</v>
      </c>
      <c r="K301" s="12" t="s">
        <v>798</v>
      </c>
      <c r="L301" s="12">
        <v>13849793159</v>
      </c>
      <c r="M301" s="27" t="str">
        <f>VLOOKUP(C:C,[4]Sheet1!$B:$C,2,0)</f>
        <v>623059486701744252</v>
      </c>
    </row>
    <row r="302" ht="14.25" spans="1:13">
      <c r="A302" s="12">
        <v>7923</v>
      </c>
      <c r="B302" s="12" t="s">
        <v>799</v>
      </c>
      <c r="C302" s="10" t="s">
        <v>800</v>
      </c>
      <c r="D302" s="11" t="str">
        <f>VLOOKUP(C:C,[1]Sheet1!$C$1:$D$65536,2,0)</f>
        <v>4113261602</v>
      </c>
      <c r="E302" s="12">
        <v>2</v>
      </c>
      <c r="F302" s="12">
        <v>2</v>
      </c>
      <c r="G302" s="12">
        <v>630</v>
      </c>
      <c r="H302" s="22" t="s">
        <v>16</v>
      </c>
      <c r="I302" s="14" t="s">
        <v>666</v>
      </c>
      <c r="J302" s="25" t="s">
        <v>87</v>
      </c>
      <c r="K302" s="12" t="s">
        <v>801</v>
      </c>
      <c r="L302" s="12">
        <v>15716648577</v>
      </c>
      <c r="M302" s="27" t="str">
        <f>VLOOKUP(C:C,[4]Sheet1!$B:$C,2,0)</f>
        <v>6217211714002339799</v>
      </c>
    </row>
    <row r="303" ht="14.25" spans="1:13">
      <c r="A303" s="12">
        <v>7925</v>
      </c>
      <c r="B303" s="12" t="s">
        <v>802</v>
      </c>
      <c r="C303" s="10" t="s">
        <v>803</v>
      </c>
      <c r="D303" s="11" t="str">
        <f>VLOOKUP(C:C,[1]Sheet1!$C$1:$D$65536,2,0)</f>
        <v>4113261602</v>
      </c>
      <c r="E303" s="12">
        <v>1</v>
      </c>
      <c r="F303" s="12">
        <v>1</v>
      </c>
      <c r="G303" s="12">
        <v>375</v>
      </c>
      <c r="H303" s="22" t="s">
        <v>16</v>
      </c>
      <c r="I303" s="14" t="s">
        <v>666</v>
      </c>
      <c r="J303" s="25" t="s">
        <v>87</v>
      </c>
      <c r="K303" s="12" t="s">
        <v>300</v>
      </c>
      <c r="L303" s="12">
        <v>15837798734</v>
      </c>
      <c r="M303" s="27" t="str">
        <f>VLOOKUP(C:C,[4]Sheet1!$B:$C,2,0)</f>
        <v>6214672590010018826</v>
      </c>
    </row>
    <row r="304" ht="14.25" spans="1:13">
      <c r="A304" s="12">
        <v>7927</v>
      </c>
      <c r="B304" s="12" t="s">
        <v>804</v>
      </c>
      <c r="C304" s="10" t="s">
        <v>805</v>
      </c>
      <c r="D304" s="11" t="str">
        <f>VLOOKUP(C:C,[1]Sheet1!$C$1:$D$65536,2,0)</f>
        <v>4113261602</v>
      </c>
      <c r="E304" s="12">
        <v>4</v>
      </c>
      <c r="F304" s="12">
        <v>4</v>
      </c>
      <c r="G304" s="12">
        <v>570</v>
      </c>
      <c r="H304" s="22" t="s">
        <v>16</v>
      </c>
      <c r="I304" s="14" t="s">
        <v>666</v>
      </c>
      <c r="J304" s="25" t="s">
        <v>87</v>
      </c>
      <c r="K304" s="12" t="s">
        <v>806</v>
      </c>
      <c r="L304" s="12">
        <v>15737735197</v>
      </c>
      <c r="M304" s="27" t="str">
        <f>VLOOKUP(C:C,[4]Sheet1!$B:$C,2,0)</f>
        <v>6214672590008842575</v>
      </c>
    </row>
    <row r="305" ht="14.25" spans="1:13">
      <c r="A305" s="12">
        <v>7928</v>
      </c>
      <c r="B305" s="12" t="s">
        <v>807</v>
      </c>
      <c r="C305" s="10" t="s">
        <v>808</v>
      </c>
      <c r="D305" s="11" t="str">
        <f>VLOOKUP(C:C,[1]Sheet1!$C$1:$D$65536,2,0)</f>
        <v>4113261602</v>
      </c>
      <c r="E305" s="12">
        <v>1</v>
      </c>
      <c r="F305" s="12">
        <v>1</v>
      </c>
      <c r="G305" s="12">
        <v>425</v>
      </c>
      <c r="H305" s="22" t="s">
        <v>16</v>
      </c>
      <c r="I305" s="14" t="s">
        <v>666</v>
      </c>
      <c r="J305" s="25" t="s">
        <v>87</v>
      </c>
      <c r="K305" s="12" t="s">
        <v>58</v>
      </c>
      <c r="L305" s="12">
        <v>13937782220</v>
      </c>
      <c r="M305" s="27" t="str">
        <f>VLOOKUP(C:C,[4]Sheet1!$B:$C,2,0)</f>
        <v>623059486702754078</v>
      </c>
    </row>
    <row r="306" ht="14.25" spans="1:13">
      <c r="A306" s="12">
        <v>7929</v>
      </c>
      <c r="B306" s="12" t="s">
        <v>809</v>
      </c>
      <c r="C306" s="10" t="s">
        <v>810</v>
      </c>
      <c r="D306" s="11" t="str">
        <f>VLOOKUP(C:C,[1]Sheet1!$C$1:$D$65536,2,0)</f>
        <v>4113261602</v>
      </c>
      <c r="E306" s="12">
        <v>4</v>
      </c>
      <c r="F306" s="12">
        <v>2</v>
      </c>
      <c r="G306" s="12">
        <v>550</v>
      </c>
      <c r="H306" s="22" t="s">
        <v>16</v>
      </c>
      <c r="I306" s="14" t="s">
        <v>666</v>
      </c>
      <c r="J306" s="25" t="s">
        <v>87</v>
      </c>
      <c r="K306" s="12" t="s">
        <v>50</v>
      </c>
      <c r="L306" s="12">
        <v>13037603238</v>
      </c>
      <c r="M306" s="27" t="str">
        <f>VLOOKUP(C:C,[4]Sheet1!$B:$C,2,0)</f>
        <v>6214672590006166761</v>
      </c>
    </row>
    <row r="307" ht="14.25" spans="1:13">
      <c r="A307" s="12">
        <v>7932</v>
      </c>
      <c r="B307" s="12" t="s">
        <v>811</v>
      </c>
      <c r="C307" s="10" t="s">
        <v>812</v>
      </c>
      <c r="D307" s="11" t="str">
        <f>VLOOKUP(C:C,[1]Sheet1!$C$1:$D$65536,2,0)</f>
        <v>4113261602</v>
      </c>
      <c r="E307" s="12">
        <v>1</v>
      </c>
      <c r="F307" s="12">
        <v>1</v>
      </c>
      <c r="G307" s="12">
        <v>445</v>
      </c>
      <c r="H307" s="22" t="s">
        <v>16</v>
      </c>
      <c r="I307" s="14" t="s">
        <v>666</v>
      </c>
      <c r="J307" s="25" t="s">
        <v>87</v>
      </c>
      <c r="K307" s="12" t="s">
        <v>801</v>
      </c>
      <c r="L307" s="12">
        <v>18736511059</v>
      </c>
      <c r="M307" s="27" t="str">
        <f>VLOOKUP(C:C,[4]Sheet1!$B:$C,2,0)</f>
        <v>6214672590009051960</v>
      </c>
    </row>
    <row r="308" ht="14.25" spans="1:13">
      <c r="A308" s="12">
        <v>7933</v>
      </c>
      <c r="B308" s="12" t="s">
        <v>813</v>
      </c>
      <c r="C308" s="10" t="s">
        <v>814</v>
      </c>
      <c r="D308" s="11" t="str">
        <f>VLOOKUP(C:C,[1]Sheet1!$C$1:$D$65536,2,0)</f>
        <v>4113261602</v>
      </c>
      <c r="E308" s="12">
        <v>2</v>
      </c>
      <c r="F308" s="12">
        <v>1</v>
      </c>
      <c r="G308" s="21">
        <v>480</v>
      </c>
      <c r="H308" s="22" t="s">
        <v>16</v>
      </c>
      <c r="I308" s="14" t="s">
        <v>666</v>
      </c>
      <c r="J308" s="25" t="s">
        <v>87</v>
      </c>
      <c r="K308" s="12" t="s">
        <v>76</v>
      </c>
      <c r="L308" s="12">
        <v>18739035610</v>
      </c>
      <c r="M308" s="27" t="str">
        <f>VLOOKUP(C:C,[4]Sheet1!$B:$C,2,0)</f>
        <v>6217975130024778292</v>
      </c>
    </row>
    <row r="309" ht="14.25" spans="1:13">
      <c r="A309" s="9">
        <v>7936</v>
      </c>
      <c r="B309" s="12" t="s">
        <v>815</v>
      </c>
      <c r="C309" s="10" t="s">
        <v>816</v>
      </c>
      <c r="D309" s="11" t="str">
        <f>VLOOKUP(C:C,[1]Sheet1!$C$1:$D$65536,2,0)</f>
        <v>4113261602</v>
      </c>
      <c r="E309" s="12">
        <v>1</v>
      </c>
      <c r="F309" s="12">
        <v>1</v>
      </c>
      <c r="G309" s="12">
        <v>455</v>
      </c>
      <c r="H309" s="22" t="s">
        <v>16</v>
      </c>
      <c r="I309" s="14" t="s">
        <v>666</v>
      </c>
      <c r="J309" s="25" t="s">
        <v>87</v>
      </c>
      <c r="K309" s="12" t="s">
        <v>817</v>
      </c>
      <c r="L309" s="12">
        <v>15538772276</v>
      </c>
      <c r="M309" s="27" t="str">
        <f>VLOOKUP(C:C,[4]Sheet1!$B:$C,2,0)</f>
        <v>6214672590008842153</v>
      </c>
    </row>
    <row r="310" ht="14.25" spans="1:13">
      <c r="A310" s="9">
        <v>7977</v>
      </c>
      <c r="B310" s="12" t="s">
        <v>818</v>
      </c>
      <c r="C310" s="10" t="s">
        <v>819</v>
      </c>
      <c r="D310" s="11" t="str">
        <f>VLOOKUP(C:C,[1]Sheet1!$C$1:$D$65536,2,0)</f>
        <v>4113261602</v>
      </c>
      <c r="E310" s="12">
        <v>2</v>
      </c>
      <c r="F310" s="12">
        <v>2</v>
      </c>
      <c r="G310" s="12">
        <v>440</v>
      </c>
      <c r="H310" s="22" t="s">
        <v>16</v>
      </c>
      <c r="I310" s="14" t="s">
        <v>666</v>
      </c>
      <c r="J310" s="25" t="s">
        <v>820</v>
      </c>
      <c r="K310" s="12" t="s">
        <v>821</v>
      </c>
      <c r="L310" s="12">
        <v>15090100093</v>
      </c>
      <c r="M310" s="27" t="str">
        <f>VLOOKUP(C:C,[4]Sheet1!$B:$C,2,0)</f>
        <v>6214672590009051267</v>
      </c>
    </row>
    <row r="311" ht="14.25" spans="1:13">
      <c r="A311" s="9">
        <v>8042</v>
      </c>
      <c r="B311" s="9" t="s">
        <v>822</v>
      </c>
      <c r="C311" s="10" t="s">
        <v>823</v>
      </c>
      <c r="D311" s="11" t="str">
        <f>VLOOKUP(C:C,[1]Sheet1!$C$1:$D$65536,2,0)</f>
        <v>4113261602</v>
      </c>
      <c r="E311" s="9">
        <v>1</v>
      </c>
      <c r="F311" s="9">
        <v>1</v>
      </c>
      <c r="G311" s="12">
        <v>415</v>
      </c>
      <c r="H311" s="22" t="s">
        <v>16</v>
      </c>
      <c r="I311" s="14" t="s">
        <v>666</v>
      </c>
      <c r="J311" s="25" t="s">
        <v>820</v>
      </c>
      <c r="K311" s="26" t="s">
        <v>76</v>
      </c>
      <c r="L311" s="12">
        <v>18272767439</v>
      </c>
      <c r="M311" s="27" t="str">
        <f>VLOOKUP(C:C,[4]Sheet1!$B:$C,2,0)</f>
        <v>6214672590008847046</v>
      </c>
    </row>
    <row r="312" ht="14.25" spans="1:13">
      <c r="A312" s="9">
        <v>8043</v>
      </c>
      <c r="B312" s="9" t="s">
        <v>824</v>
      </c>
      <c r="C312" s="10" t="s">
        <v>825</v>
      </c>
      <c r="D312" s="11" t="str">
        <f>VLOOKUP(C:C,[1]Sheet1!$C$1:$D$65536,2,0)</f>
        <v>4113261602</v>
      </c>
      <c r="E312" s="9">
        <v>1</v>
      </c>
      <c r="F312" s="9">
        <v>1</v>
      </c>
      <c r="G312" s="12">
        <v>255</v>
      </c>
      <c r="H312" s="22" t="s">
        <v>16</v>
      </c>
      <c r="I312" s="14" t="s">
        <v>666</v>
      </c>
      <c r="J312" s="25" t="s">
        <v>820</v>
      </c>
      <c r="K312" s="26" t="s">
        <v>826</v>
      </c>
      <c r="L312" s="12">
        <v>15838459298</v>
      </c>
      <c r="M312" s="27" t="str">
        <f>VLOOKUP(C:C,[4]Sheet1!$B:$C,2,0)</f>
        <v>6217211714002124282</v>
      </c>
    </row>
    <row r="313" ht="14.25" spans="1:13">
      <c r="A313" s="9">
        <v>8044</v>
      </c>
      <c r="B313" s="12" t="s">
        <v>507</v>
      </c>
      <c r="C313" s="136" t="s">
        <v>827</v>
      </c>
      <c r="D313" s="11" t="str">
        <f>VLOOKUP(C:C,[1]Sheet1!$C$1:$D$65536,2,0)</f>
        <v>4113261602</v>
      </c>
      <c r="E313" s="12">
        <v>1</v>
      </c>
      <c r="F313" s="12">
        <v>1</v>
      </c>
      <c r="G313" s="12">
        <v>355</v>
      </c>
      <c r="H313" s="22" t="s">
        <v>16</v>
      </c>
      <c r="I313" s="14" t="s">
        <v>666</v>
      </c>
      <c r="J313" s="25" t="s">
        <v>820</v>
      </c>
      <c r="K313" s="26" t="s">
        <v>76</v>
      </c>
      <c r="L313" s="12">
        <v>15688157587</v>
      </c>
      <c r="M313" s="27" t="str">
        <f>VLOOKUP(C:C,[4]Sheet1!$B:$C,2,0)</f>
        <v>6214672590008844969</v>
      </c>
    </row>
    <row r="314" ht="14.25" spans="1:13">
      <c r="A314" s="9">
        <v>8046</v>
      </c>
      <c r="B314" s="12" t="s">
        <v>828</v>
      </c>
      <c r="C314" s="136" t="s">
        <v>829</v>
      </c>
      <c r="D314" s="11" t="str">
        <f>VLOOKUP(C:C,[1]Sheet1!$C$1:$D$65536,2,0)</f>
        <v>4113261602</v>
      </c>
      <c r="E314" s="12">
        <v>3</v>
      </c>
      <c r="F314" s="12">
        <v>2</v>
      </c>
      <c r="G314" s="12">
        <v>560</v>
      </c>
      <c r="H314" s="22" t="s">
        <v>16</v>
      </c>
      <c r="I314" s="14" t="s">
        <v>666</v>
      </c>
      <c r="J314" s="25" t="s">
        <v>820</v>
      </c>
      <c r="K314" s="12" t="s">
        <v>830</v>
      </c>
      <c r="L314" s="12">
        <v>13782019832</v>
      </c>
      <c r="M314" s="27" t="str">
        <f>VLOOKUP(C:C,[4]Sheet1!$B:$C,2,0)</f>
        <v>6214672590008844720</v>
      </c>
    </row>
    <row r="315" ht="14.25" spans="1:13">
      <c r="A315" s="9">
        <v>8047</v>
      </c>
      <c r="B315" s="116" t="s">
        <v>831</v>
      </c>
      <c r="C315" s="10" t="s">
        <v>832</v>
      </c>
      <c r="D315" s="11" t="s">
        <v>415</v>
      </c>
      <c r="E315" s="12">
        <v>1</v>
      </c>
      <c r="F315" s="12">
        <v>1</v>
      </c>
      <c r="G315" s="12">
        <v>360</v>
      </c>
      <c r="H315" s="22" t="s">
        <v>16</v>
      </c>
      <c r="I315" s="14" t="s">
        <v>666</v>
      </c>
      <c r="J315" s="25" t="s">
        <v>820</v>
      </c>
      <c r="K315" s="12" t="s">
        <v>393</v>
      </c>
      <c r="L315" s="12">
        <v>15893368237</v>
      </c>
      <c r="M315" s="27" t="str">
        <f>VLOOKUP(C:C,[4]Sheet1!$B:$C,2,0)</f>
        <v>6214672590008847178</v>
      </c>
    </row>
    <row r="316" ht="14.25" spans="1:13">
      <c r="A316" s="12">
        <v>8065</v>
      </c>
      <c r="B316" s="12" t="s">
        <v>833</v>
      </c>
      <c r="C316" s="136" t="s">
        <v>834</v>
      </c>
      <c r="D316" s="11" t="str">
        <f>VLOOKUP(C:C,[1]Sheet1!$C$1:$D$65536,2,0)</f>
        <v>4113261602</v>
      </c>
      <c r="E316" s="12">
        <v>1</v>
      </c>
      <c r="F316" s="12">
        <v>1</v>
      </c>
      <c r="G316" s="12">
        <v>450</v>
      </c>
      <c r="H316" s="22" t="s">
        <v>16</v>
      </c>
      <c r="I316" s="14" t="s">
        <v>666</v>
      </c>
      <c r="J316" s="25" t="s">
        <v>835</v>
      </c>
      <c r="K316" s="12" t="s">
        <v>836</v>
      </c>
      <c r="L316" s="12">
        <v>15037720027</v>
      </c>
      <c r="M316" s="27" t="str">
        <f>VLOOKUP(C:C,[4]Sheet1!$B:$C,2,0)</f>
        <v>6214672590008843763</v>
      </c>
    </row>
    <row r="317" ht="14.25" spans="1:13">
      <c r="A317" s="12">
        <v>8088</v>
      </c>
      <c r="B317" s="12" t="s">
        <v>837</v>
      </c>
      <c r="C317" s="136" t="s">
        <v>838</v>
      </c>
      <c r="D317" s="11" t="str">
        <f>VLOOKUP(C:C,[1]Sheet1!$C$1:$D$65536,2,0)</f>
        <v>4113261602</v>
      </c>
      <c r="E317" s="12">
        <v>1</v>
      </c>
      <c r="F317" s="12">
        <v>1</v>
      </c>
      <c r="G317" s="12">
        <v>350</v>
      </c>
      <c r="H317" s="22" t="s">
        <v>16</v>
      </c>
      <c r="I317" s="14" t="s">
        <v>666</v>
      </c>
      <c r="J317" s="25" t="s">
        <v>357</v>
      </c>
      <c r="K317" s="12" t="s">
        <v>839</v>
      </c>
      <c r="L317" s="12">
        <v>15937726183</v>
      </c>
      <c r="M317" s="27" t="str">
        <f>VLOOKUP(C:C,[4]Sheet1!$B:$C,2,0)</f>
        <v>6214672590008844118</v>
      </c>
    </row>
    <row r="318" ht="14.25" spans="1:13">
      <c r="A318" s="12">
        <v>8135</v>
      </c>
      <c r="B318" s="12" t="s">
        <v>840</v>
      </c>
      <c r="C318" s="136" t="s">
        <v>841</v>
      </c>
      <c r="D318" s="11" t="str">
        <f>VLOOKUP(C:C,[1]Sheet1!$C$1:$D$65536,2,0)</f>
        <v>4113261602</v>
      </c>
      <c r="E318" s="12">
        <v>3</v>
      </c>
      <c r="F318" s="12">
        <v>3</v>
      </c>
      <c r="G318" s="12">
        <v>590</v>
      </c>
      <c r="H318" s="22" t="s">
        <v>16</v>
      </c>
      <c r="I318" s="14" t="s">
        <v>666</v>
      </c>
      <c r="J318" s="25" t="s">
        <v>580</v>
      </c>
      <c r="K318" s="12" t="s">
        <v>842</v>
      </c>
      <c r="L318" s="12">
        <v>13569251693</v>
      </c>
      <c r="M318" s="27" t="str">
        <f>VLOOKUP(C:C,[4]Sheet1!$B:$C,2,0)</f>
        <v>6214672590006265274</v>
      </c>
    </row>
    <row r="319" ht="14.25" spans="1:13">
      <c r="A319" s="12">
        <v>8136</v>
      </c>
      <c r="B319" s="12" t="s">
        <v>843</v>
      </c>
      <c r="C319" s="136" t="s">
        <v>844</v>
      </c>
      <c r="D319" s="11" t="str">
        <f>VLOOKUP(C:C,[1]Sheet1!$C$1:$D$65536,2,0)</f>
        <v>4113261602</v>
      </c>
      <c r="E319" s="12">
        <v>1</v>
      </c>
      <c r="F319" s="12">
        <v>1</v>
      </c>
      <c r="G319" s="12">
        <v>430</v>
      </c>
      <c r="H319" s="22" t="s">
        <v>16</v>
      </c>
      <c r="I319" s="14" t="s">
        <v>666</v>
      </c>
      <c r="J319" s="25" t="s">
        <v>580</v>
      </c>
      <c r="K319" s="12" t="s">
        <v>845</v>
      </c>
      <c r="L319" s="12">
        <v>13733128426</v>
      </c>
      <c r="M319" s="27" t="str">
        <f>VLOOKUP(C:C,[4]Sheet1!$B:$C,2,0)</f>
        <v>623059486703018903</v>
      </c>
    </row>
    <row r="320" ht="14.25" spans="1:13">
      <c r="A320" s="12">
        <v>8137</v>
      </c>
      <c r="B320" s="12" t="s">
        <v>846</v>
      </c>
      <c r="C320" s="136" t="s">
        <v>847</v>
      </c>
      <c r="D320" s="11" t="str">
        <f>VLOOKUP(C:C,[1]Sheet1!$C$1:$D$65536,2,0)</f>
        <v>4113261602</v>
      </c>
      <c r="E320" s="12">
        <v>1</v>
      </c>
      <c r="F320" s="12">
        <v>1</v>
      </c>
      <c r="G320" s="12">
        <v>360</v>
      </c>
      <c r="H320" s="22" t="s">
        <v>16</v>
      </c>
      <c r="I320" s="14" t="s">
        <v>666</v>
      </c>
      <c r="J320" s="25" t="s">
        <v>580</v>
      </c>
      <c r="K320" s="12" t="s">
        <v>430</v>
      </c>
      <c r="L320" s="12">
        <v>13782109259</v>
      </c>
      <c r="M320" s="27" t="str">
        <f>VLOOKUP(C:C,[4]Sheet1!$B:$C,2,0)</f>
        <v>6217975130028343770</v>
      </c>
    </row>
    <row r="321" ht="14.25" spans="1:13">
      <c r="A321" s="12">
        <v>8138</v>
      </c>
      <c r="B321" s="117" t="s">
        <v>848</v>
      </c>
      <c r="C321" s="10" t="s">
        <v>849</v>
      </c>
      <c r="D321" s="11" t="s">
        <v>415</v>
      </c>
      <c r="E321" s="12">
        <v>1</v>
      </c>
      <c r="F321" s="12">
        <v>1</v>
      </c>
      <c r="G321" s="12">
        <v>500</v>
      </c>
      <c r="H321" s="22" t="s">
        <v>16</v>
      </c>
      <c r="I321" s="14" t="s">
        <v>666</v>
      </c>
      <c r="J321" s="25" t="s">
        <v>580</v>
      </c>
      <c r="K321" s="12" t="s">
        <v>850</v>
      </c>
      <c r="L321" s="12">
        <v>13569214516</v>
      </c>
      <c r="M321" s="27" t="str">
        <f>VLOOKUP(C:C,[4]Sheet1!$B:$C,2,0)</f>
        <v>6217211714002272511</v>
      </c>
    </row>
    <row r="322" ht="14.25" spans="1:13">
      <c r="A322" s="12">
        <v>8139</v>
      </c>
      <c r="B322" s="12" t="s">
        <v>851</v>
      </c>
      <c r="C322" s="136" t="s">
        <v>852</v>
      </c>
      <c r="D322" s="11" t="str">
        <f>VLOOKUP(C:C,[1]Sheet1!$C$1:$D$65536,2,0)</f>
        <v>4113261602</v>
      </c>
      <c r="E322" s="12">
        <v>1</v>
      </c>
      <c r="F322" s="12">
        <v>1</v>
      </c>
      <c r="G322" s="12">
        <v>480</v>
      </c>
      <c r="H322" s="22" t="s">
        <v>16</v>
      </c>
      <c r="I322" s="14" t="s">
        <v>666</v>
      </c>
      <c r="J322" s="25" t="s">
        <v>580</v>
      </c>
      <c r="K322" s="12" t="s">
        <v>853</v>
      </c>
      <c r="L322" s="12">
        <v>13461969913</v>
      </c>
      <c r="M322" s="27" t="str">
        <f>VLOOKUP(C:C,[4]Sheet1!$B:$C,2,0)</f>
        <v>6214672590008846493</v>
      </c>
    </row>
    <row r="323" ht="14.25" spans="1:13">
      <c r="A323" s="12">
        <v>8140</v>
      </c>
      <c r="B323" s="12" t="s">
        <v>854</v>
      </c>
      <c r="C323" s="136" t="s">
        <v>855</v>
      </c>
      <c r="D323" s="11" t="str">
        <f>VLOOKUP(C:C,[1]Sheet1!$C$1:$D$65536,2,0)</f>
        <v>4113261602</v>
      </c>
      <c r="E323" s="12">
        <v>1</v>
      </c>
      <c r="F323" s="12">
        <v>1</v>
      </c>
      <c r="G323" s="12">
        <v>380</v>
      </c>
      <c r="H323" s="22" t="s">
        <v>16</v>
      </c>
      <c r="I323" s="14" t="s">
        <v>666</v>
      </c>
      <c r="J323" s="25" t="s">
        <v>580</v>
      </c>
      <c r="K323" s="12" t="s">
        <v>856</v>
      </c>
      <c r="L323" s="12">
        <v>13507631194</v>
      </c>
      <c r="M323" s="27" t="str">
        <f>VLOOKUP(C:C,[4]Sheet1!$B:$C,2,0)</f>
        <v>6214672590009079094</v>
      </c>
    </row>
    <row r="324" ht="14.25" spans="1:13">
      <c r="A324" s="12">
        <v>8144</v>
      </c>
      <c r="B324" s="9" t="s">
        <v>857</v>
      </c>
      <c r="C324" s="10" t="s">
        <v>858</v>
      </c>
      <c r="D324" s="11" t="str">
        <f>VLOOKUP(C:C,[1]Sheet1!$C$1:$D$65536,2,0)</f>
        <v>4113261602</v>
      </c>
      <c r="E324" s="9">
        <v>3</v>
      </c>
      <c r="F324" s="9">
        <v>3</v>
      </c>
      <c r="G324" s="12">
        <v>580</v>
      </c>
      <c r="H324" s="22" t="s">
        <v>16</v>
      </c>
      <c r="I324" s="14" t="s">
        <v>666</v>
      </c>
      <c r="J324" s="25" t="s">
        <v>105</v>
      </c>
      <c r="K324" s="26" t="s">
        <v>216</v>
      </c>
      <c r="L324" s="12">
        <v>13723032151</v>
      </c>
      <c r="M324" s="27" t="str">
        <f>VLOOKUP(C:C,[4]Sheet1!$B:$C,2,0)</f>
        <v>6214672590008843789</v>
      </c>
    </row>
    <row r="325" ht="14.25" spans="1:13">
      <c r="A325" s="12">
        <v>8145</v>
      </c>
      <c r="B325" s="9" t="s">
        <v>859</v>
      </c>
      <c r="C325" s="10" t="s">
        <v>860</v>
      </c>
      <c r="D325" s="11" t="str">
        <f>VLOOKUP(C:C,[1]Sheet1!$C$1:$D$65536,2,0)</f>
        <v>4113261602</v>
      </c>
      <c r="E325" s="9">
        <v>4</v>
      </c>
      <c r="F325" s="9">
        <v>3</v>
      </c>
      <c r="G325" s="21">
        <v>480</v>
      </c>
      <c r="H325" s="22" t="s">
        <v>16</v>
      </c>
      <c r="I325" s="14" t="s">
        <v>666</v>
      </c>
      <c r="J325" s="25" t="s">
        <v>105</v>
      </c>
      <c r="K325" s="26" t="s">
        <v>861</v>
      </c>
      <c r="L325" s="12">
        <v>13721810850</v>
      </c>
      <c r="M325" s="27" t="str">
        <f>VLOOKUP(C:C,[4]Sheet1!$B:$C,2,0)</f>
        <v>6214672590005045701</v>
      </c>
    </row>
    <row r="326" ht="14.25" spans="1:13">
      <c r="A326" s="12">
        <v>8146</v>
      </c>
      <c r="B326" s="9" t="s">
        <v>862</v>
      </c>
      <c r="C326" s="10" t="s">
        <v>863</v>
      </c>
      <c r="D326" s="11" t="str">
        <f>VLOOKUP(C:C,[1]Sheet1!$C$1:$D$65536,2,0)</f>
        <v>4113261602</v>
      </c>
      <c r="E326" s="9">
        <v>4</v>
      </c>
      <c r="F326" s="9">
        <v>1</v>
      </c>
      <c r="G326" s="12">
        <v>400</v>
      </c>
      <c r="H326" s="22" t="s">
        <v>16</v>
      </c>
      <c r="I326" s="14" t="s">
        <v>666</v>
      </c>
      <c r="J326" s="25" t="s">
        <v>105</v>
      </c>
      <c r="K326" s="26" t="s">
        <v>864</v>
      </c>
      <c r="L326" s="12">
        <v>15139056184</v>
      </c>
      <c r="M326" s="27" t="str">
        <f>VLOOKUP(C:C,[4]Sheet1!$B:$C,2,0)</f>
        <v>623059486702875204</v>
      </c>
    </row>
    <row r="327" ht="14.25" spans="1:13">
      <c r="A327" s="12">
        <v>8196</v>
      </c>
      <c r="B327" s="12" t="s">
        <v>865</v>
      </c>
      <c r="C327" s="136" t="s">
        <v>866</v>
      </c>
      <c r="D327" s="11" t="s">
        <v>415</v>
      </c>
      <c r="E327" s="12">
        <v>2</v>
      </c>
      <c r="F327" s="12">
        <v>2</v>
      </c>
      <c r="G327" s="12">
        <v>450</v>
      </c>
      <c r="H327" s="22" t="s">
        <v>16</v>
      </c>
      <c r="I327" s="14" t="s">
        <v>666</v>
      </c>
      <c r="J327" s="25" t="s">
        <v>867</v>
      </c>
      <c r="K327" s="12" t="s">
        <v>76</v>
      </c>
      <c r="L327" s="12">
        <v>13938984967</v>
      </c>
      <c r="M327" s="27" t="str">
        <f>VLOOKUP(C:C,[4]Sheet1!$B:$C,2,0)</f>
        <v>6214672590008846444</v>
      </c>
    </row>
    <row r="328" ht="14.25" spans="1:13">
      <c r="A328" s="12">
        <v>8198</v>
      </c>
      <c r="B328" s="12" t="s">
        <v>868</v>
      </c>
      <c r="C328" s="10" t="s">
        <v>869</v>
      </c>
      <c r="D328" s="11" t="s">
        <v>415</v>
      </c>
      <c r="E328" s="12">
        <v>3</v>
      </c>
      <c r="F328" s="12">
        <v>1</v>
      </c>
      <c r="G328" s="12">
        <v>300</v>
      </c>
      <c r="H328" s="22" t="s">
        <v>16</v>
      </c>
      <c r="I328" s="14" t="s">
        <v>666</v>
      </c>
      <c r="J328" s="25" t="s">
        <v>867</v>
      </c>
      <c r="K328" s="12" t="s">
        <v>870</v>
      </c>
      <c r="L328" s="12">
        <v>18437718885</v>
      </c>
      <c r="M328" s="27" t="str">
        <f>VLOOKUP(C:C,[4]Sheet1!$B:$C,2,0)</f>
        <v>6228230975966576460</v>
      </c>
    </row>
    <row r="329" ht="14.25" spans="1:13">
      <c r="A329" s="12">
        <v>8197</v>
      </c>
      <c r="B329" s="12" t="s">
        <v>871</v>
      </c>
      <c r="C329" s="136" t="s">
        <v>872</v>
      </c>
      <c r="D329" s="11" t="s">
        <v>415</v>
      </c>
      <c r="E329" s="12">
        <v>4</v>
      </c>
      <c r="F329" s="12">
        <v>4</v>
      </c>
      <c r="G329" s="12">
        <v>580</v>
      </c>
      <c r="H329" s="22" t="s">
        <v>16</v>
      </c>
      <c r="I329" s="14" t="s">
        <v>666</v>
      </c>
      <c r="J329" s="25" t="s">
        <v>867</v>
      </c>
      <c r="K329" s="12" t="s">
        <v>873</v>
      </c>
      <c r="L329" s="12">
        <v>15737724257</v>
      </c>
      <c r="M329" s="27" t="str">
        <f>VLOOKUP(C:C,[4]Sheet1!$B:$C,2,0)</f>
        <v>623059486702993775</v>
      </c>
    </row>
    <row r="330" ht="14.25" spans="1:13">
      <c r="A330" s="12">
        <v>8209</v>
      </c>
      <c r="B330" s="12" t="s">
        <v>874</v>
      </c>
      <c r="C330" s="10" t="s">
        <v>875</v>
      </c>
      <c r="D330" s="11" t="s">
        <v>415</v>
      </c>
      <c r="E330" s="12">
        <v>1</v>
      </c>
      <c r="F330" s="12">
        <v>1</v>
      </c>
      <c r="G330" s="12">
        <v>350</v>
      </c>
      <c r="H330" s="22" t="s">
        <v>16</v>
      </c>
      <c r="I330" s="14" t="s">
        <v>666</v>
      </c>
      <c r="J330" s="25" t="s">
        <v>876</v>
      </c>
      <c r="K330" s="12" t="s">
        <v>64</v>
      </c>
      <c r="L330" s="12">
        <v>15537772613</v>
      </c>
      <c r="M330" s="27" t="str">
        <f>VLOOKUP(C:C,[4]Sheet1!$B:$C,2,0)</f>
        <v>6214672590008848200</v>
      </c>
    </row>
    <row r="331" ht="14.25" spans="1:13">
      <c r="A331" s="12">
        <v>8250</v>
      </c>
      <c r="B331" s="12" t="s">
        <v>877</v>
      </c>
      <c r="C331" s="10" t="s">
        <v>878</v>
      </c>
      <c r="D331" s="11" t="s">
        <v>415</v>
      </c>
      <c r="E331" s="9">
        <v>1</v>
      </c>
      <c r="F331" s="9">
        <v>1</v>
      </c>
      <c r="G331" s="12">
        <v>400</v>
      </c>
      <c r="H331" s="22" t="s">
        <v>16</v>
      </c>
      <c r="I331" s="14" t="s">
        <v>666</v>
      </c>
      <c r="J331" s="25" t="s">
        <v>112</v>
      </c>
      <c r="K331" s="12" t="s">
        <v>879</v>
      </c>
      <c r="L331" s="12">
        <v>13782126282</v>
      </c>
      <c r="M331" s="27" t="str">
        <f>VLOOKUP(C:C,[4]Sheet1!$B:$C,2,0)</f>
        <v>6214672590008845537</v>
      </c>
    </row>
    <row r="332" ht="14.25" spans="1:13">
      <c r="A332" s="78">
        <v>8252</v>
      </c>
      <c r="B332" s="12" t="s">
        <v>880</v>
      </c>
      <c r="C332" s="136" t="s">
        <v>881</v>
      </c>
      <c r="D332" s="11" t="s">
        <v>415</v>
      </c>
      <c r="E332" s="78">
        <v>1</v>
      </c>
      <c r="F332" s="78">
        <v>1</v>
      </c>
      <c r="G332" s="78">
        <v>450</v>
      </c>
      <c r="H332" s="22" t="s">
        <v>16</v>
      </c>
      <c r="I332" s="14" t="s">
        <v>666</v>
      </c>
      <c r="J332" s="25" t="s">
        <v>112</v>
      </c>
      <c r="K332" s="26" t="s">
        <v>58</v>
      </c>
      <c r="L332" s="78">
        <v>15514128816</v>
      </c>
      <c r="M332" s="27" t="str">
        <f>VLOOKUP(C:C,[4]Sheet1!$B:$C,2,0)</f>
        <v>623059486702893918</v>
      </c>
    </row>
    <row r="333" ht="14.25" spans="1:13">
      <c r="A333" s="78">
        <v>8253</v>
      </c>
      <c r="B333" s="12" t="s">
        <v>882</v>
      </c>
      <c r="C333" s="136" t="s">
        <v>883</v>
      </c>
      <c r="D333" s="11" t="s">
        <v>415</v>
      </c>
      <c r="E333" s="78">
        <v>2</v>
      </c>
      <c r="F333" s="78">
        <v>1</v>
      </c>
      <c r="G333" s="78">
        <v>300</v>
      </c>
      <c r="H333" s="22" t="s">
        <v>16</v>
      </c>
      <c r="I333" s="14" t="s">
        <v>666</v>
      </c>
      <c r="J333" s="25" t="s">
        <v>112</v>
      </c>
      <c r="K333" s="26" t="s">
        <v>884</v>
      </c>
      <c r="L333" s="78">
        <v>13673771557</v>
      </c>
      <c r="M333" s="27" t="str">
        <f>VLOOKUP(C:C,[4]Sheet1!$B:$C,2,0)</f>
        <v>6214672590008843235</v>
      </c>
    </row>
    <row r="334" ht="14.25" spans="1:13">
      <c r="A334" s="78">
        <v>8254</v>
      </c>
      <c r="B334" s="12" t="s">
        <v>885</v>
      </c>
      <c r="C334" s="136" t="s">
        <v>886</v>
      </c>
      <c r="D334" s="11" t="s">
        <v>415</v>
      </c>
      <c r="E334" s="78">
        <v>2</v>
      </c>
      <c r="F334" s="78">
        <v>1</v>
      </c>
      <c r="G334" s="78">
        <v>350</v>
      </c>
      <c r="H334" s="22" t="s">
        <v>16</v>
      </c>
      <c r="I334" s="14" t="s">
        <v>666</v>
      </c>
      <c r="J334" s="25" t="s">
        <v>112</v>
      </c>
      <c r="K334" s="12" t="s">
        <v>290</v>
      </c>
      <c r="L334" s="78">
        <v>15037798668</v>
      </c>
      <c r="M334" s="27" t="str">
        <f>VLOOKUP(C:C,[4]Sheet1!$B:$C,2,0)</f>
        <v>6214672590008844860</v>
      </c>
    </row>
    <row r="335" ht="14.25" spans="1:13">
      <c r="A335" s="78">
        <v>8255</v>
      </c>
      <c r="B335" s="12" t="s">
        <v>887</v>
      </c>
      <c r="C335" s="136" t="s">
        <v>888</v>
      </c>
      <c r="D335" s="11" t="s">
        <v>415</v>
      </c>
      <c r="E335" s="78">
        <v>2</v>
      </c>
      <c r="F335" s="78">
        <v>2</v>
      </c>
      <c r="G335" s="78">
        <v>400</v>
      </c>
      <c r="H335" s="22" t="s">
        <v>16</v>
      </c>
      <c r="I335" s="14" t="s">
        <v>666</v>
      </c>
      <c r="J335" s="25" t="s">
        <v>112</v>
      </c>
      <c r="K335" s="26" t="s">
        <v>884</v>
      </c>
      <c r="L335" s="78">
        <v>13838734648</v>
      </c>
      <c r="M335" s="27" t="str">
        <f>VLOOKUP(C:C,[4]Sheet1!$B:$C,2,0)</f>
        <v>623059486702837337</v>
      </c>
    </row>
    <row r="336" ht="14.25" spans="1:13">
      <c r="A336" s="78">
        <v>8256</v>
      </c>
      <c r="B336" s="12" t="s">
        <v>889</v>
      </c>
      <c r="C336" s="136" t="s">
        <v>890</v>
      </c>
      <c r="D336" s="11" t="s">
        <v>415</v>
      </c>
      <c r="E336" s="78">
        <v>4</v>
      </c>
      <c r="F336" s="78">
        <v>1</v>
      </c>
      <c r="G336" s="78">
        <v>380</v>
      </c>
      <c r="H336" s="22" t="s">
        <v>16</v>
      </c>
      <c r="I336" s="14" t="s">
        <v>666</v>
      </c>
      <c r="J336" s="25" t="s">
        <v>112</v>
      </c>
      <c r="K336" s="26" t="s">
        <v>891</v>
      </c>
      <c r="L336" s="78">
        <v>15237757605</v>
      </c>
      <c r="M336" s="27" t="str">
        <f>VLOOKUP(C:C,[4]Sheet1!$B:$C,2,0)</f>
        <v>623059486702787037</v>
      </c>
    </row>
    <row r="337" ht="14.25" spans="1:13">
      <c r="A337" s="23">
        <v>8279</v>
      </c>
      <c r="B337" s="12" t="s">
        <v>892</v>
      </c>
      <c r="C337" s="136" t="s">
        <v>893</v>
      </c>
      <c r="D337" s="11" t="s">
        <v>415</v>
      </c>
      <c r="E337" s="9">
        <v>1</v>
      </c>
      <c r="F337" s="9">
        <v>1</v>
      </c>
      <c r="G337" s="12">
        <v>300</v>
      </c>
      <c r="H337" s="22" t="s">
        <v>16</v>
      </c>
      <c r="I337" s="14" t="s">
        <v>666</v>
      </c>
      <c r="J337" s="25" t="s">
        <v>617</v>
      </c>
      <c r="K337" s="22" t="s">
        <v>143</v>
      </c>
      <c r="L337" s="115">
        <v>15236081959</v>
      </c>
      <c r="M337" s="27" t="str">
        <f>VLOOKUP(C:C,[4]Sheet1!$B:$C,2,0)</f>
        <v>6214672590008847186</v>
      </c>
    </row>
    <row r="338" ht="14.25" spans="1:13">
      <c r="A338" s="23">
        <v>8280</v>
      </c>
      <c r="B338" s="12" t="s">
        <v>894</v>
      </c>
      <c r="C338" s="136" t="s">
        <v>895</v>
      </c>
      <c r="D338" s="11" t="s">
        <v>415</v>
      </c>
      <c r="E338" s="9">
        <v>4</v>
      </c>
      <c r="F338" s="9">
        <v>3</v>
      </c>
      <c r="G338" s="21">
        <v>700</v>
      </c>
      <c r="H338" s="22" t="s">
        <v>16</v>
      </c>
      <c r="I338" s="14" t="s">
        <v>666</v>
      </c>
      <c r="J338" s="25" t="s">
        <v>617</v>
      </c>
      <c r="K338" s="22" t="s">
        <v>896</v>
      </c>
      <c r="L338" s="115">
        <v>18237721857</v>
      </c>
      <c r="M338" s="27" t="str">
        <f>VLOOKUP(C:C,[4]Sheet1!$B:$C,2,0)</f>
        <v>6214672590009434802</v>
      </c>
    </row>
    <row r="339" ht="28.5" spans="1:13">
      <c r="A339" s="23">
        <v>8281</v>
      </c>
      <c r="B339" s="12" t="s">
        <v>897</v>
      </c>
      <c r="C339" s="136" t="s">
        <v>898</v>
      </c>
      <c r="D339" s="11" t="s">
        <v>415</v>
      </c>
      <c r="E339" s="9">
        <v>3</v>
      </c>
      <c r="F339" s="9">
        <v>3</v>
      </c>
      <c r="G339" s="12">
        <v>650</v>
      </c>
      <c r="H339" s="22" t="s">
        <v>16</v>
      </c>
      <c r="I339" s="14" t="s">
        <v>666</v>
      </c>
      <c r="J339" s="25" t="s">
        <v>617</v>
      </c>
      <c r="K339" s="22" t="s">
        <v>899</v>
      </c>
      <c r="L339" s="115">
        <v>13693870875</v>
      </c>
      <c r="M339" s="27" t="str">
        <f>VLOOKUP(C:C,[4]Sheet1!$B:$C,2,0)</f>
        <v>6217211714002340458</v>
      </c>
    </row>
    <row r="340" ht="28.5" spans="1:13">
      <c r="A340" s="23">
        <v>8304</v>
      </c>
      <c r="B340" s="12" t="s">
        <v>900</v>
      </c>
      <c r="C340" s="136" t="s">
        <v>901</v>
      </c>
      <c r="D340" s="11">
        <v>4113261602</v>
      </c>
      <c r="E340" s="9">
        <v>4</v>
      </c>
      <c r="F340" s="9">
        <v>3</v>
      </c>
      <c r="G340" s="12">
        <v>590</v>
      </c>
      <c r="H340" s="22" t="s">
        <v>16</v>
      </c>
      <c r="I340" s="14" t="s">
        <v>666</v>
      </c>
      <c r="J340" s="25" t="s">
        <v>116</v>
      </c>
      <c r="K340" s="22" t="s">
        <v>902</v>
      </c>
      <c r="L340" s="115">
        <v>18736512189</v>
      </c>
      <c r="M340" s="27" t="str">
        <f>VLOOKUP(C:C,[4]Sheet1!$B:$C,2,0)</f>
        <v>6214672590008849794</v>
      </c>
    </row>
    <row r="341" ht="28.5" spans="1:13">
      <c r="A341" s="23">
        <v>8322</v>
      </c>
      <c r="B341" s="12" t="s">
        <v>903</v>
      </c>
      <c r="C341" s="136" t="s">
        <v>904</v>
      </c>
      <c r="D341" s="11">
        <v>4113261602</v>
      </c>
      <c r="E341" s="9">
        <v>1</v>
      </c>
      <c r="F341" s="9">
        <v>1</v>
      </c>
      <c r="G341" s="12">
        <v>520</v>
      </c>
      <c r="H341" s="22" t="s">
        <v>16</v>
      </c>
      <c r="I341" s="14" t="s">
        <v>666</v>
      </c>
      <c r="J341" s="25" t="s">
        <v>635</v>
      </c>
      <c r="K341" s="22" t="s">
        <v>905</v>
      </c>
      <c r="L341" s="115">
        <v>15203841157</v>
      </c>
      <c r="M341" s="27" t="str">
        <f>VLOOKUP(C:C,[4]Sheet1!$B:$C,2,0)</f>
        <v>6214672590006132508</v>
      </c>
    </row>
    <row r="342" ht="28.5" spans="1:13">
      <c r="A342" s="23">
        <v>8335</v>
      </c>
      <c r="B342" s="12" t="s">
        <v>906</v>
      </c>
      <c r="C342" s="136" t="s">
        <v>907</v>
      </c>
      <c r="D342" s="11" t="s">
        <v>415</v>
      </c>
      <c r="E342" s="9">
        <v>1</v>
      </c>
      <c r="F342" s="9">
        <v>1</v>
      </c>
      <c r="G342" s="12">
        <v>380</v>
      </c>
      <c r="H342" s="22" t="s">
        <v>16</v>
      </c>
      <c r="I342" s="14" t="s">
        <v>666</v>
      </c>
      <c r="J342" s="118">
        <v>44805</v>
      </c>
      <c r="K342" s="22" t="s">
        <v>908</v>
      </c>
      <c r="L342" s="115">
        <v>18337785559</v>
      </c>
      <c r="M342" s="27" t="str">
        <f>VLOOKUP(C:C,[4]Sheet1!$B:$C,2,0)</f>
        <v>6214672590008844829</v>
      </c>
    </row>
    <row r="343" ht="14.25" spans="1:13">
      <c r="A343" s="23">
        <v>8336</v>
      </c>
      <c r="B343" s="12" t="s">
        <v>909</v>
      </c>
      <c r="C343" s="136" t="s">
        <v>910</v>
      </c>
      <c r="D343" s="11" t="s">
        <v>415</v>
      </c>
      <c r="E343" s="9">
        <v>1</v>
      </c>
      <c r="F343" s="9">
        <v>1</v>
      </c>
      <c r="G343" s="12">
        <v>350</v>
      </c>
      <c r="H343" s="22" t="s">
        <v>16</v>
      </c>
      <c r="I343" s="14" t="s">
        <v>666</v>
      </c>
      <c r="J343" s="118">
        <v>44805</v>
      </c>
      <c r="K343" s="22" t="s">
        <v>911</v>
      </c>
      <c r="L343" s="115">
        <v>15083384164</v>
      </c>
      <c r="M343" s="27" t="str">
        <f>VLOOKUP(C:C,[4]Sheet1!$B:$C,2,0)</f>
        <v>6214672590008842237</v>
      </c>
    </row>
    <row r="344" ht="28.5" spans="1:13">
      <c r="A344" s="23">
        <v>8337</v>
      </c>
      <c r="B344" s="12" t="s">
        <v>912</v>
      </c>
      <c r="C344" s="136" t="s">
        <v>913</v>
      </c>
      <c r="D344" s="11" t="s">
        <v>415</v>
      </c>
      <c r="E344" s="9">
        <v>4</v>
      </c>
      <c r="F344" s="9">
        <v>4</v>
      </c>
      <c r="G344" s="12">
        <v>720</v>
      </c>
      <c r="H344" s="22" t="s">
        <v>16</v>
      </c>
      <c r="I344" s="14" t="s">
        <v>666</v>
      </c>
      <c r="J344" s="118">
        <v>44805</v>
      </c>
      <c r="K344" s="22" t="s">
        <v>914</v>
      </c>
      <c r="L344" s="115">
        <v>13782006336</v>
      </c>
      <c r="M344" s="27" t="str">
        <f>VLOOKUP(C:C,[4]Sheet1!$B:$C,2,0)</f>
        <v>623059486701744997</v>
      </c>
    </row>
    <row r="345" ht="14.25" spans="1:13">
      <c r="A345" s="23">
        <v>8373</v>
      </c>
      <c r="B345" s="12" t="s">
        <v>915</v>
      </c>
      <c r="C345" s="136" t="s">
        <v>916</v>
      </c>
      <c r="D345" s="11" t="s">
        <v>415</v>
      </c>
      <c r="E345" s="9">
        <v>3</v>
      </c>
      <c r="F345" s="9">
        <v>1</v>
      </c>
      <c r="G345" s="12">
        <v>300</v>
      </c>
      <c r="H345" s="22" t="s">
        <v>16</v>
      </c>
      <c r="I345" s="14" t="s">
        <v>666</v>
      </c>
      <c r="J345" s="118" t="s">
        <v>120</v>
      </c>
      <c r="K345" s="22" t="s">
        <v>917</v>
      </c>
      <c r="L345" s="115">
        <v>15737780705</v>
      </c>
      <c r="M345" s="27" t="str">
        <f>VLOOKUP(C:C,[4]Sheet1!$B:$C,2,0)</f>
        <v>6214672590005046915</v>
      </c>
    </row>
    <row r="346" ht="14.25" spans="1:13">
      <c r="A346" s="12">
        <v>8386</v>
      </c>
      <c r="B346" s="12" t="s">
        <v>918</v>
      </c>
      <c r="C346" s="10" t="s">
        <v>919</v>
      </c>
      <c r="D346" s="11">
        <v>4113261602</v>
      </c>
      <c r="E346" s="12">
        <v>1</v>
      </c>
      <c r="F346" s="12">
        <v>1</v>
      </c>
      <c r="G346" s="12">
        <v>350</v>
      </c>
      <c r="H346" s="22" t="s">
        <v>16</v>
      </c>
      <c r="I346" s="14" t="s">
        <v>666</v>
      </c>
      <c r="J346" s="25" t="s">
        <v>128</v>
      </c>
      <c r="K346" s="12" t="s">
        <v>920</v>
      </c>
      <c r="L346" s="12">
        <v>16692026376</v>
      </c>
      <c r="M346" s="27" t="str">
        <f>VLOOKUP(C:C,[4]Sheet1!$B:$C,2,0)</f>
        <v>6214672590011034822</v>
      </c>
    </row>
    <row r="347" ht="14.25" spans="1:13">
      <c r="A347" s="12">
        <v>8388</v>
      </c>
      <c r="B347" s="12" t="s">
        <v>921</v>
      </c>
      <c r="C347" s="136" t="s">
        <v>922</v>
      </c>
      <c r="D347" s="11">
        <v>4113261602</v>
      </c>
      <c r="E347" s="12">
        <v>2</v>
      </c>
      <c r="F347" s="12">
        <v>2</v>
      </c>
      <c r="G347" s="12">
        <v>600</v>
      </c>
      <c r="H347" s="22" t="s">
        <v>16</v>
      </c>
      <c r="I347" s="14" t="s">
        <v>666</v>
      </c>
      <c r="J347" s="25" t="s">
        <v>186</v>
      </c>
      <c r="K347" s="12" t="s">
        <v>923</v>
      </c>
      <c r="L347" s="12">
        <v>15839950297</v>
      </c>
      <c r="M347" s="27" t="str">
        <f>VLOOKUP(C:C,[4]Sheet1!$B:$C,2,0)</f>
        <v>623059486702748112</v>
      </c>
    </row>
    <row r="348" ht="14.25" spans="1:13">
      <c r="A348" s="12">
        <v>8398</v>
      </c>
      <c r="B348" s="12" t="s">
        <v>924</v>
      </c>
      <c r="C348" s="10" t="s">
        <v>925</v>
      </c>
      <c r="D348" s="11">
        <v>4113261602</v>
      </c>
      <c r="E348" s="12">
        <v>1</v>
      </c>
      <c r="F348" s="12">
        <v>1</v>
      </c>
      <c r="G348" s="12">
        <v>450</v>
      </c>
      <c r="H348" s="22" t="s">
        <v>16</v>
      </c>
      <c r="I348" s="14" t="s">
        <v>666</v>
      </c>
      <c r="J348" s="25" t="s">
        <v>135</v>
      </c>
      <c r="K348" s="12" t="s">
        <v>421</v>
      </c>
      <c r="L348" s="12">
        <v>13613995344</v>
      </c>
      <c r="M348" s="27" t="str">
        <f>VLOOKUP(C:C,[4]Sheet1!$B:$C,2,0)</f>
        <v>6214672590008849869</v>
      </c>
    </row>
    <row r="349" ht="14.25" spans="1:13">
      <c r="A349" s="12">
        <v>8400</v>
      </c>
      <c r="B349" s="12" t="s">
        <v>926</v>
      </c>
      <c r="C349" s="136" t="s">
        <v>927</v>
      </c>
      <c r="D349" s="11">
        <v>4113261602</v>
      </c>
      <c r="E349" s="12">
        <v>2</v>
      </c>
      <c r="F349" s="12">
        <v>1</v>
      </c>
      <c r="G349" s="12">
        <v>480</v>
      </c>
      <c r="H349" s="22" t="s">
        <v>16</v>
      </c>
      <c r="I349" s="14" t="s">
        <v>666</v>
      </c>
      <c r="J349" s="25" t="s">
        <v>928</v>
      </c>
      <c r="K349" s="12" t="s">
        <v>929</v>
      </c>
      <c r="L349" s="12">
        <v>13633771337</v>
      </c>
      <c r="M349" s="139" t="s">
        <v>930</v>
      </c>
    </row>
    <row r="350" ht="14.25" spans="1:13">
      <c r="A350" s="12">
        <v>776</v>
      </c>
      <c r="B350" s="12" t="s">
        <v>931</v>
      </c>
      <c r="C350" s="10" t="s">
        <v>932</v>
      </c>
      <c r="D350" s="11" t="str">
        <f>VLOOKUP(C:C,[1]Sheet1!$C$1:$D$65536,2,0)</f>
        <v>4113261604</v>
      </c>
      <c r="E350" s="12">
        <v>1</v>
      </c>
      <c r="F350" s="12">
        <v>1</v>
      </c>
      <c r="G350" s="12">
        <v>475</v>
      </c>
      <c r="H350" s="22" t="s">
        <v>16</v>
      </c>
      <c r="I350" s="14" t="s">
        <v>933</v>
      </c>
      <c r="J350" s="25" t="s">
        <v>453</v>
      </c>
      <c r="K350" s="12" t="s">
        <v>19</v>
      </c>
      <c r="L350" s="12">
        <v>15893514568</v>
      </c>
      <c r="M350" s="27" t="str">
        <f>VLOOKUP(C:C,[4]Sheet1!$B:$C,2,0)</f>
        <v>623059486702543273</v>
      </c>
    </row>
    <row r="351" ht="14.25" spans="1:13">
      <c r="A351" s="9">
        <v>2799</v>
      </c>
      <c r="B351" s="9" t="s">
        <v>934</v>
      </c>
      <c r="C351" s="10" t="s">
        <v>935</v>
      </c>
      <c r="D351" s="11" t="str">
        <f>VLOOKUP(C:C,[1]Sheet1!$C$1:$D$65536,2,0)</f>
        <v>4113261604</v>
      </c>
      <c r="E351" s="9">
        <v>3</v>
      </c>
      <c r="F351" s="9">
        <v>1</v>
      </c>
      <c r="G351" s="12">
        <v>345</v>
      </c>
      <c r="H351" s="22" t="s">
        <v>16</v>
      </c>
      <c r="I351" s="14" t="s">
        <v>933</v>
      </c>
      <c r="J351" s="25" t="s">
        <v>453</v>
      </c>
      <c r="K351" s="26" t="s">
        <v>33</v>
      </c>
      <c r="L351" s="12">
        <v>13613993483</v>
      </c>
      <c r="M351" s="27" t="str">
        <f>VLOOKUP(C:C,[4]Sheet1!$B:$C,2,0)</f>
        <v>6214672590006121022</v>
      </c>
    </row>
    <row r="352" ht="14.25" spans="1:13">
      <c r="A352" s="9">
        <v>4595</v>
      </c>
      <c r="B352" s="9" t="s">
        <v>936</v>
      </c>
      <c r="C352" s="10" t="s">
        <v>937</v>
      </c>
      <c r="D352" s="11" t="str">
        <f>VLOOKUP(C:C,[1]Sheet1!$C$1:$D$65536,2,0)</f>
        <v>4113261604</v>
      </c>
      <c r="E352" s="9">
        <v>1</v>
      </c>
      <c r="F352" s="9">
        <v>1</v>
      </c>
      <c r="G352" s="12">
        <v>495</v>
      </c>
      <c r="H352" s="22" t="s">
        <v>16</v>
      </c>
      <c r="I352" s="14" t="s">
        <v>933</v>
      </c>
      <c r="J352" s="25" t="s">
        <v>453</v>
      </c>
      <c r="K352" s="26" t="s">
        <v>45</v>
      </c>
      <c r="L352" s="12">
        <v>15649373891</v>
      </c>
      <c r="M352" s="27" t="str">
        <f>VLOOKUP(C:C,[4]Sheet1!$B:$C,2,0)</f>
        <v>6214672590010173803</v>
      </c>
    </row>
    <row r="353" ht="14.25" spans="1:13">
      <c r="A353" s="9">
        <v>4735</v>
      </c>
      <c r="B353" s="9" t="s">
        <v>938</v>
      </c>
      <c r="C353" s="10" t="s">
        <v>939</v>
      </c>
      <c r="D353" s="11" t="str">
        <f>VLOOKUP(C:C,[1]Sheet1!$C$1:$D$65536,2,0)</f>
        <v>4113261604</v>
      </c>
      <c r="E353" s="9">
        <v>4</v>
      </c>
      <c r="F353" s="9">
        <v>4</v>
      </c>
      <c r="G353" s="21">
        <v>680</v>
      </c>
      <c r="H353" s="22" t="s">
        <v>16</v>
      </c>
      <c r="I353" s="14" t="s">
        <v>933</v>
      </c>
      <c r="J353" s="25" t="s">
        <v>453</v>
      </c>
      <c r="K353" s="26" t="s">
        <v>506</v>
      </c>
      <c r="L353" s="12">
        <v>13782041848</v>
      </c>
      <c r="M353" s="27" t="str">
        <f>VLOOKUP(C:C,[4]Sheet1!$B:$C,2,0)</f>
        <v>6214672590005046790</v>
      </c>
    </row>
    <row r="354" ht="14.25" spans="1:13">
      <c r="A354" s="9">
        <v>5150</v>
      </c>
      <c r="B354" s="9" t="s">
        <v>940</v>
      </c>
      <c r="C354" s="10" t="s">
        <v>941</v>
      </c>
      <c r="D354" s="11" t="str">
        <f>VLOOKUP(C:C,[1]Sheet1!$C$1:$D$65536,2,0)</f>
        <v>4113261604</v>
      </c>
      <c r="E354" s="9">
        <v>1</v>
      </c>
      <c r="F354" s="9">
        <v>1</v>
      </c>
      <c r="G354" s="12">
        <v>380</v>
      </c>
      <c r="H354" s="22" t="s">
        <v>16</v>
      </c>
      <c r="I354" s="14" t="s">
        <v>933</v>
      </c>
      <c r="J354" s="25" t="s">
        <v>453</v>
      </c>
      <c r="K354" s="26" t="s">
        <v>942</v>
      </c>
      <c r="L354" s="12">
        <v>15238150702</v>
      </c>
      <c r="M354" s="27" t="str">
        <f>VLOOKUP(C:C,[4]Sheet1!$B:$C,2,0)</f>
        <v>6214672590008831339</v>
      </c>
    </row>
    <row r="355" ht="14.25" spans="1:13">
      <c r="A355" s="9">
        <v>5172</v>
      </c>
      <c r="B355" s="9" t="s">
        <v>943</v>
      </c>
      <c r="C355" s="10" t="s">
        <v>944</v>
      </c>
      <c r="D355" s="11" t="str">
        <f>VLOOKUP(C:C,[1]Sheet1!$C$1:$D$65536,2,0)</f>
        <v>4113261604</v>
      </c>
      <c r="E355" s="9">
        <v>4</v>
      </c>
      <c r="F355" s="9">
        <v>1</v>
      </c>
      <c r="G355" s="12">
        <v>440</v>
      </c>
      <c r="H355" s="22" t="s">
        <v>16</v>
      </c>
      <c r="I355" s="14" t="s">
        <v>933</v>
      </c>
      <c r="J355" s="25" t="s">
        <v>453</v>
      </c>
      <c r="K355" s="26" t="s">
        <v>945</v>
      </c>
      <c r="L355" s="12">
        <v>13723020700</v>
      </c>
      <c r="M355" s="27" t="str">
        <f>VLOOKUP(C:C,[4]Sheet1!$B:$C,2,0)</f>
        <v>6214672590008850594</v>
      </c>
    </row>
    <row r="356" ht="14.25" spans="1:13">
      <c r="A356" s="9">
        <v>7026</v>
      </c>
      <c r="B356" s="9" t="s">
        <v>946</v>
      </c>
      <c r="C356" s="10" t="s">
        <v>947</v>
      </c>
      <c r="D356" s="11" t="str">
        <f>VLOOKUP(C:C,[1]Sheet1!$C$1:$D$65536,2,0)</f>
        <v>4113261604</v>
      </c>
      <c r="E356" s="9">
        <v>1</v>
      </c>
      <c r="F356" s="9">
        <v>1</v>
      </c>
      <c r="G356" s="12">
        <v>495</v>
      </c>
      <c r="H356" s="22" t="s">
        <v>16</v>
      </c>
      <c r="I356" s="14" t="s">
        <v>933</v>
      </c>
      <c r="J356" s="25" t="s">
        <v>453</v>
      </c>
      <c r="K356" s="26" t="s">
        <v>45</v>
      </c>
      <c r="L356" s="12">
        <v>13523643700</v>
      </c>
      <c r="M356" s="27" t="str">
        <f>VLOOKUP(C:C,[4]Sheet1!$B:$C,2,0)</f>
        <v>6217975130025674383</v>
      </c>
    </row>
    <row r="357" ht="14.25" spans="1:13">
      <c r="A357" s="9">
        <v>7238</v>
      </c>
      <c r="B357" s="9" t="s">
        <v>948</v>
      </c>
      <c r="C357" s="10" t="s">
        <v>949</v>
      </c>
      <c r="D357" s="11" t="str">
        <f>VLOOKUP(C:C,[1]Sheet1!$C$1:$D$65536,2,0)</f>
        <v>4113261604</v>
      </c>
      <c r="E357" s="9">
        <v>1</v>
      </c>
      <c r="F357" s="9">
        <v>1</v>
      </c>
      <c r="G357" s="12">
        <v>485</v>
      </c>
      <c r="H357" s="22" t="s">
        <v>16</v>
      </c>
      <c r="I357" s="14" t="s">
        <v>933</v>
      </c>
      <c r="J357" s="25" t="s">
        <v>453</v>
      </c>
      <c r="K357" s="26" t="s">
        <v>19</v>
      </c>
      <c r="L357" s="12">
        <v>13303776589</v>
      </c>
      <c r="M357" s="27" t="str">
        <f>VLOOKUP(C:C,[4]Sheet1!$B:$C,2,0)</f>
        <v>6214672590008850669</v>
      </c>
    </row>
    <row r="358" ht="14.25" spans="1:13">
      <c r="A358" s="9">
        <v>7344</v>
      </c>
      <c r="B358" s="9" t="s">
        <v>950</v>
      </c>
      <c r="C358" s="10" t="s">
        <v>951</v>
      </c>
      <c r="D358" s="11" t="str">
        <f>VLOOKUP(C:C,[1]Sheet1!$C$1:$D$65536,2,0)</f>
        <v>4113261604</v>
      </c>
      <c r="E358" s="9">
        <v>1</v>
      </c>
      <c r="F358" s="9">
        <v>1</v>
      </c>
      <c r="G358" s="12">
        <v>405</v>
      </c>
      <c r="H358" s="22" t="s">
        <v>16</v>
      </c>
      <c r="I358" s="14" t="s">
        <v>933</v>
      </c>
      <c r="J358" s="25" t="s">
        <v>453</v>
      </c>
      <c r="K358" s="26" t="s">
        <v>33</v>
      </c>
      <c r="L358" s="12">
        <v>15037783647</v>
      </c>
      <c r="M358" s="27" t="str">
        <f>VLOOKUP(C:C,[4]Sheet1!$B:$C,2,0)</f>
        <v>6214672590008845370</v>
      </c>
    </row>
    <row r="359" ht="14.25" spans="1:13">
      <c r="A359" s="9">
        <v>7345</v>
      </c>
      <c r="B359" s="9" t="s">
        <v>952</v>
      </c>
      <c r="C359" s="10" t="s">
        <v>953</v>
      </c>
      <c r="D359" s="11" t="str">
        <f>VLOOKUP(C:C,[1]Sheet1!$C$1:$D$65536,2,0)</f>
        <v>4113261604</v>
      </c>
      <c r="E359" s="9">
        <v>2</v>
      </c>
      <c r="F359" s="9">
        <v>2</v>
      </c>
      <c r="G359" s="12">
        <v>545</v>
      </c>
      <c r="H359" s="22" t="s">
        <v>16</v>
      </c>
      <c r="I359" s="14" t="s">
        <v>933</v>
      </c>
      <c r="J359" s="25" t="s">
        <v>453</v>
      </c>
      <c r="K359" s="26" t="s">
        <v>33</v>
      </c>
      <c r="L359" s="12">
        <v>15188224007</v>
      </c>
      <c r="M359" s="27" t="str">
        <f>VLOOKUP(C:C,[4]Sheet1!$B:$C,2,0)</f>
        <v>6214672590008819888</v>
      </c>
    </row>
    <row r="360" ht="14.25" spans="1:13">
      <c r="A360" s="12">
        <v>7605</v>
      </c>
      <c r="B360" s="12" t="s">
        <v>954</v>
      </c>
      <c r="C360" s="136" t="s">
        <v>955</v>
      </c>
      <c r="D360" s="11" t="str">
        <f>VLOOKUP(C:C,[1]Sheet1!$C$1:$D$65536,2,0)</f>
        <v>4113261604</v>
      </c>
      <c r="E360" s="12">
        <v>3</v>
      </c>
      <c r="F360" s="12">
        <v>2</v>
      </c>
      <c r="G360" s="12">
        <v>530</v>
      </c>
      <c r="H360" s="22" t="s">
        <v>16</v>
      </c>
      <c r="I360" s="14" t="s">
        <v>933</v>
      </c>
      <c r="J360" s="25" t="s">
        <v>453</v>
      </c>
      <c r="K360" s="12" t="s">
        <v>956</v>
      </c>
      <c r="L360" s="12">
        <v>15083449128</v>
      </c>
      <c r="M360" s="27" t="str">
        <f>VLOOKUP(C:C,[4]Sheet1!$B:$C,2,0)</f>
        <v>6217211714002915077</v>
      </c>
    </row>
    <row r="361" ht="14.25" spans="1:13">
      <c r="A361" s="12">
        <v>7695</v>
      </c>
      <c r="B361" s="12" t="s">
        <v>957</v>
      </c>
      <c r="C361" s="136" t="s">
        <v>958</v>
      </c>
      <c r="D361" s="11" t="str">
        <f>VLOOKUP(C:C,[1]Sheet1!$C$1:$D$65536,2,0)</f>
        <v>4113261604</v>
      </c>
      <c r="E361" s="12">
        <v>1</v>
      </c>
      <c r="F361" s="12">
        <v>1</v>
      </c>
      <c r="G361" s="12">
        <v>375</v>
      </c>
      <c r="H361" s="22" t="s">
        <v>16</v>
      </c>
      <c r="I361" s="14" t="s">
        <v>933</v>
      </c>
      <c r="J361" s="25" t="s">
        <v>453</v>
      </c>
      <c r="K361" s="12" t="s">
        <v>76</v>
      </c>
      <c r="L361" s="12">
        <v>13262061233</v>
      </c>
      <c r="M361" s="27" t="str">
        <f>VLOOKUP(C:C,[4]Sheet1!$B:$C,2,0)</f>
        <v>6214672590008849083</v>
      </c>
    </row>
    <row r="362" ht="14.25" spans="1:13">
      <c r="A362" s="9">
        <v>7713</v>
      </c>
      <c r="B362" s="9" t="s">
        <v>959</v>
      </c>
      <c r="C362" s="10" t="s">
        <v>960</v>
      </c>
      <c r="D362" s="11" t="str">
        <f>VLOOKUP(C:C,[1]Sheet1!$C$1:$D$65536,2,0)</f>
        <v>4113261604</v>
      </c>
      <c r="E362" s="9">
        <v>1</v>
      </c>
      <c r="F362" s="9">
        <v>1</v>
      </c>
      <c r="G362" s="12">
        <v>350</v>
      </c>
      <c r="H362" s="22" t="s">
        <v>16</v>
      </c>
      <c r="I362" s="14" t="s">
        <v>933</v>
      </c>
      <c r="J362" s="25" t="s">
        <v>140</v>
      </c>
      <c r="K362" s="26" t="s">
        <v>842</v>
      </c>
      <c r="L362" s="12">
        <v>15838774199</v>
      </c>
      <c r="M362" s="27" t="str">
        <f>VLOOKUP(C:C,[4]Sheet1!$B:$C,2,0)</f>
        <v>6217211714003120982</v>
      </c>
    </row>
    <row r="363" ht="14.25" spans="1:13">
      <c r="A363" s="12">
        <v>7943</v>
      </c>
      <c r="B363" s="12" t="s">
        <v>961</v>
      </c>
      <c r="C363" s="10" t="s">
        <v>962</v>
      </c>
      <c r="D363" s="11" t="str">
        <f>VLOOKUP(C:C,[1]Sheet1!$C$1:$D$65536,2,0)</f>
        <v>4113261604</v>
      </c>
      <c r="E363" s="12">
        <v>3</v>
      </c>
      <c r="F363" s="12">
        <v>2</v>
      </c>
      <c r="G363" s="12">
        <v>630</v>
      </c>
      <c r="H363" s="22" t="s">
        <v>16</v>
      </c>
      <c r="I363" s="14" t="s">
        <v>933</v>
      </c>
      <c r="J363" s="25" t="s">
        <v>87</v>
      </c>
      <c r="K363" s="12" t="s">
        <v>963</v>
      </c>
      <c r="L363" s="12">
        <v>15538798883</v>
      </c>
      <c r="M363" s="27" t="str">
        <f>VLOOKUP(C:C,[4]Sheet1!$B:$C,2,0)</f>
        <v>623059486702898834</v>
      </c>
    </row>
    <row r="364" ht="14.25" spans="1:13">
      <c r="A364" s="9">
        <v>8049</v>
      </c>
      <c r="B364" s="12" t="s">
        <v>964</v>
      </c>
      <c r="C364" s="136" t="s">
        <v>965</v>
      </c>
      <c r="D364" s="11" t="str">
        <f>VLOOKUP(C:C,[1]Sheet1!$C$1:$D$65536,2,0)</f>
        <v>4113261604</v>
      </c>
      <c r="E364" s="12">
        <v>1</v>
      </c>
      <c r="F364" s="12">
        <v>1</v>
      </c>
      <c r="G364" s="12">
        <v>360</v>
      </c>
      <c r="H364" s="22" t="s">
        <v>16</v>
      </c>
      <c r="I364" s="14" t="s">
        <v>933</v>
      </c>
      <c r="J364" s="25" t="s">
        <v>820</v>
      </c>
      <c r="K364" s="26" t="s">
        <v>76</v>
      </c>
      <c r="L364" s="12">
        <v>15036259928</v>
      </c>
      <c r="M364" s="27" t="str">
        <f>VLOOKUP(C:C,[4]Sheet1!$B:$C,2,0)</f>
        <v>6214672590008830513</v>
      </c>
    </row>
    <row r="365" ht="14.25" spans="1:13">
      <c r="A365" s="9">
        <v>8050</v>
      </c>
      <c r="B365" s="12" t="s">
        <v>966</v>
      </c>
      <c r="C365" s="136" t="s">
        <v>967</v>
      </c>
      <c r="D365" s="11" t="str">
        <f>VLOOKUP(C:C,[1]Sheet1!$C$1:$D$65536,2,0)</f>
        <v>4113261604</v>
      </c>
      <c r="E365" s="12">
        <v>1</v>
      </c>
      <c r="F365" s="12">
        <v>1</v>
      </c>
      <c r="G365" s="12">
        <v>355</v>
      </c>
      <c r="H365" s="22" t="s">
        <v>16</v>
      </c>
      <c r="I365" s="14" t="s">
        <v>933</v>
      </c>
      <c r="J365" s="25" t="s">
        <v>820</v>
      </c>
      <c r="K365" s="26" t="s">
        <v>76</v>
      </c>
      <c r="L365" s="12">
        <v>15138441138</v>
      </c>
      <c r="M365" s="27" t="str">
        <f>VLOOKUP(C:C,[4]Sheet1!$B:$C,2,0)</f>
        <v>6214672590009346758</v>
      </c>
    </row>
    <row r="366" ht="14.25" spans="1:13">
      <c r="A366" s="12">
        <v>8128</v>
      </c>
      <c r="B366" s="12" t="s">
        <v>968</v>
      </c>
      <c r="C366" s="136" t="s">
        <v>969</v>
      </c>
      <c r="D366" s="11" t="str">
        <f>VLOOKUP(C:C,[1]Sheet1!$C$1:$D$65536,2,0)</f>
        <v>4113261604</v>
      </c>
      <c r="E366" s="12">
        <v>3</v>
      </c>
      <c r="F366" s="12">
        <v>2</v>
      </c>
      <c r="G366" s="12">
        <v>520</v>
      </c>
      <c r="H366" s="22" t="s">
        <v>16</v>
      </c>
      <c r="I366" s="14" t="s">
        <v>933</v>
      </c>
      <c r="J366" s="25" t="s">
        <v>580</v>
      </c>
      <c r="K366" s="12" t="s">
        <v>410</v>
      </c>
      <c r="L366" s="12">
        <v>16639932654</v>
      </c>
      <c r="M366" s="27" t="str">
        <f>VLOOKUP(C:C,[4]Sheet1!$B:$C,2,0)</f>
        <v>623059486702848623</v>
      </c>
    </row>
    <row r="367" ht="14.25" spans="1:13">
      <c r="A367" s="12">
        <v>8185</v>
      </c>
      <c r="B367" s="12" t="s">
        <v>970</v>
      </c>
      <c r="C367" s="136" t="s">
        <v>971</v>
      </c>
      <c r="D367" s="11" t="s">
        <v>972</v>
      </c>
      <c r="E367" s="12">
        <v>4</v>
      </c>
      <c r="F367" s="12">
        <v>2</v>
      </c>
      <c r="G367" s="12">
        <v>430</v>
      </c>
      <c r="H367" s="22" t="s">
        <v>16</v>
      </c>
      <c r="I367" s="14" t="s">
        <v>933</v>
      </c>
      <c r="J367" s="25" t="s">
        <v>96</v>
      </c>
      <c r="K367" s="12" t="s">
        <v>973</v>
      </c>
      <c r="L367" s="12">
        <v>18037700218</v>
      </c>
      <c r="M367" s="27" t="str">
        <f>VLOOKUP(C:C,[4]Sheet1!$B:$C,2,0)</f>
        <v>6217211714002332968</v>
      </c>
    </row>
    <row r="368" ht="14.25" spans="1:13">
      <c r="A368" s="14">
        <v>8204</v>
      </c>
      <c r="B368" s="14" t="s">
        <v>974</v>
      </c>
      <c r="C368" s="10" t="s">
        <v>975</v>
      </c>
      <c r="D368" s="11" t="s">
        <v>972</v>
      </c>
      <c r="E368" s="14">
        <v>4</v>
      </c>
      <c r="F368" s="14">
        <v>1</v>
      </c>
      <c r="G368" s="101">
        <v>500</v>
      </c>
      <c r="H368" s="22" t="s">
        <v>16</v>
      </c>
      <c r="I368" s="14" t="s">
        <v>933</v>
      </c>
      <c r="J368" s="25" t="s">
        <v>976</v>
      </c>
      <c r="K368" s="26" t="s">
        <v>255</v>
      </c>
      <c r="L368" s="12">
        <v>18625670755</v>
      </c>
      <c r="M368" s="27" t="str">
        <f>VLOOKUP(C:C,[4]Sheet1!$B:$C,2,0)</f>
        <v>6214672590006237455</v>
      </c>
    </row>
    <row r="369" ht="14.25" spans="1:13">
      <c r="A369" s="12">
        <v>8205</v>
      </c>
      <c r="B369" s="12" t="s">
        <v>977</v>
      </c>
      <c r="C369" s="10" t="s">
        <v>978</v>
      </c>
      <c r="D369" s="11" t="s">
        <v>972</v>
      </c>
      <c r="E369" s="12">
        <v>4</v>
      </c>
      <c r="F369" s="12">
        <v>2</v>
      </c>
      <c r="G369" s="12">
        <v>600</v>
      </c>
      <c r="H369" s="22" t="s">
        <v>16</v>
      </c>
      <c r="I369" s="14" t="s">
        <v>933</v>
      </c>
      <c r="J369" s="25" t="s">
        <v>976</v>
      </c>
      <c r="K369" s="26" t="s">
        <v>255</v>
      </c>
      <c r="L369" s="12">
        <v>13903776865</v>
      </c>
      <c r="M369" s="27" t="str">
        <f>VLOOKUP(C:C,[4]Sheet1!$B:$C,2,0)</f>
        <v>6236605507494978</v>
      </c>
    </row>
    <row r="370" ht="14.25" spans="1:13">
      <c r="A370" s="14">
        <v>8257</v>
      </c>
      <c r="B370" s="21" t="s">
        <v>979</v>
      </c>
      <c r="C370" s="10" t="s">
        <v>980</v>
      </c>
      <c r="D370" s="11" t="s">
        <v>972</v>
      </c>
      <c r="E370" s="21">
        <v>3</v>
      </c>
      <c r="F370" s="21">
        <v>2</v>
      </c>
      <c r="G370" s="21">
        <v>580</v>
      </c>
      <c r="H370" s="22" t="s">
        <v>16</v>
      </c>
      <c r="I370" s="14" t="s">
        <v>933</v>
      </c>
      <c r="J370" s="25" t="s">
        <v>112</v>
      </c>
      <c r="K370" s="26" t="s">
        <v>175</v>
      </c>
      <c r="L370" s="21">
        <v>18736519088</v>
      </c>
      <c r="M370" s="27" t="str">
        <f>VLOOKUP(C:C,[4]Sheet1!$B:$C,2,0)</f>
        <v>6214672590009652502</v>
      </c>
    </row>
    <row r="371" ht="14.25" spans="1:13">
      <c r="A371" s="14">
        <v>8321</v>
      </c>
      <c r="B371" s="21" t="s">
        <v>981</v>
      </c>
      <c r="C371" s="10" t="s">
        <v>982</v>
      </c>
      <c r="D371" s="11">
        <v>4113261604</v>
      </c>
      <c r="E371" s="21">
        <v>2</v>
      </c>
      <c r="F371" s="21">
        <v>1</v>
      </c>
      <c r="G371" s="21">
        <v>500</v>
      </c>
      <c r="H371" s="22" t="s">
        <v>16</v>
      </c>
      <c r="I371" s="14" t="s">
        <v>933</v>
      </c>
      <c r="J371" s="25" t="s">
        <v>635</v>
      </c>
      <c r="K371" s="26" t="s">
        <v>983</v>
      </c>
      <c r="L371" s="21">
        <v>13838738481</v>
      </c>
      <c r="M371" s="27" t="str">
        <f>VLOOKUP(C:C,[4]Sheet1!$B:$C,2,0)</f>
        <v>6217211714002165327</v>
      </c>
    </row>
    <row r="372" ht="14.25" spans="1:13">
      <c r="A372" s="14">
        <v>8375</v>
      </c>
      <c r="B372" s="21" t="s">
        <v>984</v>
      </c>
      <c r="C372" s="136" t="s">
        <v>985</v>
      </c>
      <c r="D372" s="11">
        <v>4113261604</v>
      </c>
      <c r="E372" s="21">
        <v>1</v>
      </c>
      <c r="F372" s="21">
        <v>1</v>
      </c>
      <c r="G372" s="21">
        <v>300</v>
      </c>
      <c r="H372" s="22" t="s">
        <v>16</v>
      </c>
      <c r="I372" s="14" t="s">
        <v>933</v>
      </c>
      <c r="J372" s="25" t="s">
        <v>120</v>
      </c>
      <c r="K372" s="26" t="s">
        <v>204</v>
      </c>
      <c r="L372" s="21">
        <v>15637760129</v>
      </c>
      <c r="M372" s="27" t="str">
        <f>VLOOKUP(C:C,[4]Sheet1!$B:$C,2,0)</f>
        <v>623059486703016667</v>
      </c>
    </row>
    <row r="373" ht="14.25" spans="1:13">
      <c r="A373" s="14">
        <v>8385</v>
      </c>
      <c r="B373" s="21" t="s">
        <v>986</v>
      </c>
      <c r="C373" s="136" t="s">
        <v>987</v>
      </c>
      <c r="D373" s="11" t="s">
        <v>972</v>
      </c>
      <c r="E373" s="21">
        <v>1</v>
      </c>
      <c r="F373" s="21">
        <v>1</v>
      </c>
      <c r="G373" s="21">
        <v>500</v>
      </c>
      <c r="H373" s="22" t="s">
        <v>16</v>
      </c>
      <c r="I373" s="14" t="s">
        <v>933</v>
      </c>
      <c r="J373" s="25" t="s">
        <v>128</v>
      </c>
      <c r="K373" s="26" t="s">
        <v>988</v>
      </c>
      <c r="L373" s="21">
        <v>18625617268</v>
      </c>
      <c r="M373" s="27" t="str">
        <f>VLOOKUP(C:C,[4]Sheet1!$B:$C,2,0)</f>
        <v>6217211714002346984</v>
      </c>
    </row>
    <row r="374" ht="14.25" hidden="1" spans="1:13">
      <c r="A374" s="9">
        <v>172</v>
      </c>
      <c r="B374" s="9" t="s">
        <v>989</v>
      </c>
      <c r="C374" s="10" t="s">
        <v>990</v>
      </c>
      <c r="D374" s="11" t="str">
        <f>VLOOKUP(C:C,[1]Sheet1!$C$1:$D$65536,2,0)</f>
        <v>4113261702</v>
      </c>
      <c r="E374" s="9">
        <v>3</v>
      </c>
      <c r="F374" s="9">
        <v>1</v>
      </c>
      <c r="G374" s="12">
        <v>300</v>
      </c>
      <c r="H374" s="22" t="s">
        <v>991</v>
      </c>
      <c r="I374" s="14" t="s">
        <v>992</v>
      </c>
      <c r="J374" s="25" t="s">
        <v>993</v>
      </c>
      <c r="K374" s="26" t="s">
        <v>53</v>
      </c>
      <c r="L374" s="12">
        <v>13193806580</v>
      </c>
      <c r="M374" s="27" t="str">
        <f>VLOOKUP(C:C,[4]Sheet1!$B:$C,2,0)</f>
        <v>6214672590009729953</v>
      </c>
    </row>
    <row r="375" ht="14.25" hidden="1" spans="1:13">
      <c r="A375" s="9">
        <v>808</v>
      </c>
      <c r="B375" s="9" t="s">
        <v>994</v>
      </c>
      <c r="C375" s="136" t="s">
        <v>995</v>
      </c>
      <c r="D375" s="11" t="str">
        <f>VLOOKUP(C:C,[1]Sheet1!$C$1:$D$65536,2,0)</f>
        <v>4113261702</v>
      </c>
      <c r="E375" s="9">
        <v>2</v>
      </c>
      <c r="F375" s="9">
        <v>2</v>
      </c>
      <c r="G375" s="12">
        <v>605</v>
      </c>
      <c r="H375" s="22" t="s">
        <v>991</v>
      </c>
      <c r="I375" s="14" t="s">
        <v>992</v>
      </c>
      <c r="J375" s="25" t="s">
        <v>993</v>
      </c>
      <c r="K375" s="26" t="s">
        <v>45</v>
      </c>
      <c r="L375" s="12">
        <v>13598201279</v>
      </c>
      <c r="M375" s="27" t="str">
        <f>VLOOKUP(C:C,[4]Sheet1!$B:$C,2,0)</f>
        <v>623059486702897265</v>
      </c>
    </row>
    <row r="376" ht="14.25" hidden="1" spans="1:13">
      <c r="A376" s="9">
        <v>924</v>
      </c>
      <c r="B376" s="9" t="s">
        <v>996</v>
      </c>
      <c r="C376" s="10" t="s">
        <v>997</v>
      </c>
      <c r="D376" s="11" t="str">
        <f>VLOOKUP(C:C,[1]Sheet1!$C$1:$D$65536,2,0)</f>
        <v>4113261702</v>
      </c>
      <c r="E376" s="9">
        <v>2</v>
      </c>
      <c r="F376" s="9">
        <v>1</v>
      </c>
      <c r="G376" s="12">
        <v>435</v>
      </c>
      <c r="H376" s="22" t="s">
        <v>991</v>
      </c>
      <c r="I376" s="14" t="s">
        <v>992</v>
      </c>
      <c r="J376" s="25" t="s">
        <v>993</v>
      </c>
      <c r="K376" s="26" t="s">
        <v>45</v>
      </c>
      <c r="L376" s="12">
        <v>15139016360</v>
      </c>
      <c r="M376" s="27" t="str">
        <f>VLOOKUP(C:C,[4]Sheet1!$B:$C,2,0)</f>
        <v>6214672590008818567</v>
      </c>
    </row>
    <row r="377" ht="14.25" hidden="1" spans="1:13">
      <c r="A377" s="9">
        <v>2849</v>
      </c>
      <c r="B377" s="9" t="s">
        <v>998</v>
      </c>
      <c r="C377" s="10" t="s">
        <v>999</v>
      </c>
      <c r="D377" s="11" t="str">
        <f>VLOOKUP(C:C,[1]Sheet1!$C$1:$D$65536,2,0)</f>
        <v>4113261702</v>
      </c>
      <c r="E377" s="9">
        <v>2</v>
      </c>
      <c r="F377" s="9">
        <v>2</v>
      </c>
      <c r="G377" s="12">
        <v>580</v>
      </c>
      <c r="H377" s="22" t="s">
        <v>991</v>
      </c>
      <c r="I377" s="14" t="s">
        <v>992</v>
      </c>
      <c r="J377" s="25" t="s">
        <v>1000</v>
      </c>
      <c r="K377" s="26" t="s">
        <v>19</v>
      </c>
      <c r="L377" s="12">
        <v>15936138751</v>
      </c>
      <c r="M377" s="27" t="str">
        <f>VLOOKUP(C:C,[4]Sheet1!$B:$C,2,0)</f>
        <v>6214672590008849836</v>
      </c>
    </row>
    <row r="378" ht="14.25" hidden="1" spans="1:13">
      <c r="A378" s="9">
        <v>4143</v>
      </c>
      <c r="B378" s="111" t="s">
        <v>1001</v>
      </c>
      <c r="C378" s="10" t="s">
        <v>1002</v>
      </c>
      <c r="D378" s="11" t="str">
        <f>VLOOKUP(C:C,[1]Sheet1!$C$1:$D$65536,2,0)</f>
        <v>4113261702</v>
      </c>
      <c r="E378" s="9">
        <v>1</v>
      </c>
      <c r="F378" s="9">
        <v>1</v>
      </c>
      <c r="G378" s="12">
        <v>470</v>
      </c>
      <c r="H378" s="22" t="s">
        <v>991</v>
      </c>
      <c r="I378" s="14" t="s">
        <v>992</v>
      </c>
      <c r="J378" s="25" t="s">
        <v>993</v>
      </c>
      <c r="K378" s="26" t="s">
        <v>33</v>
      </c>
      <c r="L378" s="12">
        <v>13613992933</v>
      </c>
      <c r="M378" s="27" t="str">
        <f>VLOOKUP(C:C,[4]Sheet1!$B:$C,2,0)</f>
        <v>623059486702985086</v>
      </c>
    </row>
    <row r="379" ht="14.25" hidden="1" spans="1:13">
      <c r="A379" s="9">
        <v>4152</v>
      </c>
      <c r="B379" s="9" t="s">
        <v>1003</v>
      </c>
      <c r="C379" s="10" t="s">
        <v>1004</v>
      </c>
      <c r="D379" s="11">
        <v>4113261702</v>
      </c>
      <c r="E379" s="9">
        <v>2</v>
      </c>
      <c r="F379" s="9">
        <v>2</v>
      </c>
      <c r="G379" s="12">
        <v>570</v>
      </c>
      <c r="H379" s="22" t="s">
        <v>991</v>
      </c>
      <c r="I379" s="14" t="s">
        <v>992</v>
      </c>
      <c r="J379" s="25" t="s">
        <v>993</v>
      </c>
      <c r="K379" s="26" t="s">
        <v>19</v>
      </c>
      <c r="L379" s="12">
        <v>13538078381</v>
      </c>
      <c r="M379" s="27" t="str">
        <f>VLOOKUP(C:C,[4]Sheet1!$B:$C,2,0)</f>
        <v>6214672590008821512</v>
      </c>
    </row>
    <row r="380" ht="14.25" hidden="1" spans="1:13">
      <c r="A380" s="9">
        <v>4154</v>
      </c>
      <c r="B380" s="9" t="s">
        <v>1005</v>
      </c>
      <c r="C380" s="136" t="s">
        <v>1006</v>
      </c>
      <c r="D380" s="11" t="str">
        <f>VLOOKUP(C:C,[1]Sheet1!$C$1:$D$65536,2,0)</f>
        <v>4113261702</v>
      </c>
      <c r="E380" s="9">
        <v>1</v>
      </c>
      <c r="F380" s="9">
        <v>1</v>
      </c>
      <c r="G380" s="12">
        <v>475</v>
      </c>
      <c r="H380" s="22" t="s">
        <v>991</v>
      </c>
      <c r="I380" s="14" t="s">
        <v>992</v>
      </c>
      <c r="J380" s="25" t="s">
        <v>993</v>
      </c>
      <c r="K380" s="26" t="s">
        <v>19</v>
      </c>
      <c r="L380" s="12">
        <v>13462603777</v>
      </c>
      <c r="M380" s="27" t="str">
        <f>VLOOKUP(C:C,[4]Sheet1!$B:$C,2,0)</f>
        <v>6214672590008817676</v>
      </c>
    </row>
    <row r="381" ht="14.25" hidden="1" spans="1:13">
      <c r="A381" s="9">
        <v>4494</v>
      </c>
      <c r="B381" s="9" t="s">
        <v>1007</v>
      </c>
      <c r="C381" s="136" t="s">
        <v>1008</v>
      </c>
      <c r="D381" s="11" t="str">
        <f>VLOOKUP(C:C,[1]Sheet1!$C$1:$D$65536,2,0)</f>
        <v>4113261702</v>
      </c>
      <c r="E381" s="9">
        <v>1</v>
      </c>
      <c r="F381" s="9">
        <v>1</v>
      </c>
      <c r="G381" s="12">
        <v>365</v>
      </c>
      <c r="H381" s="22" t="s">
        <v>991</v>
      </c>
      <c r="I381" s="14" t="s">
        <v>992</v>
      </c>
      <c r="J381" s="25" t="s">
        <v>993</v>
      </c>
      <c r="K381" s="26" t="s">
        <v>33</v>
      </c>
      <c r="L381" s="12">
        <v>15036277490</v>
      </c>
      <c r="M381" s="27" t="str">
        <f>VLOOKUP(C:C,[4]Sheet1!$B:$C,2,0)</f>
        <v>6214672590008820050</v>
      </c>
    </row>
    <row r="382" ht="14.25" hidden="1" spans="1:13">
      <c r="A382" s="9">
        <v>4876</v>
      </c>
      <c r="B382" s="9" t="s">
        <v>1009</v>
      </c>
      <c r="C382" s="136" t="s">
        <v>1010</v>
      </c>
      <c r="D382" s="11" t="str">
        <f>VLOOKUP(C:C,[1]Sheet1!$C$1:$D$65536,2,0)</f>
        <v>4113261702</v>
      </c>
      <c r="E382" s="9">
        <v>2</v>
      </c>
      <c r="F382" s="9">
        <v>2</v>
      </c>
      <c r="G382" s="12">
        <v>680</v>
      </c>
      <c r="H382" s="22" t="s">
        <v>991</v>
      </c>
      <c r="I382" s="14" t="s">
        <v>992</v>
      </c>
      <c r="J382" s="25" t="s">
        <v>993</v>
      </c>
      <c r="K382" s="26" t="s">
        <v>19</v>
      </c>
      <c r="L382" s="12">
        <v>13525125381</v>
      </c>
      <c r="M382" s="27" t="str">
        <f>VLOOKUP(C:C,[4]Sheet1!$B:$C,2,0)</f>
        <v>6214672590005036460</v>
      </c>
    </row>
    <row r="383" ht="14.25" hidden="1" spans="1:13">
      <c r="A383" s="9">
        <v>5096</v>
      </c>
      <c r="B383" s="9" t="s">
        <v>1011</v>
      </c>
      <c r="C383" s="136" t="s">
        <v>1012</v>
      </c>
      <c r="D383" s="11" t="str">
        <f>VLOOKUP(C:C,[1]Sheet1!$C$1:$D$65536,2,0)</f>
        <v>4113261702</v>
      </c>
      <c r="E383" s="9">
        <v>3</v>
      </c>
      <c r="F383" s="9">
        <v>3</v>
      </c>
      <c r="G383" s="12">
        <v>620</v>
      </c>
      <c r="H383" s="22" t="s">
        <v>991</v>
      </c>
      <c r="I383" s="14" t="s">
        <v>992</v>
      </c>
      <c r="J383" s="25" t="s">
        <v>993</v>
      </c>
      <c r="K383" s="26" t="s">
        <v>19</v>
      </c>
      <c r="L383" s="12">
        <v>13782118069</v>
      </c>
      <c r="M383" s="27" t="str">
        <f>VLOOKUP(C:C,[4]Sheet1!$B:$C,2,0)</f>
        <v>6217211714002335771</v>
      </c>
    </row>
    <row r="384" ht="14.25" hidden="1" spans="1:13">
      <c r="A384" s="9">
        <v>5099</v>
      </c>
      <c r="B384" s="9" t="s">
        <v>1013</v>
      </c>
      <c r="C384" s="10" t="s">
        <v>1014</v>
      </c>
      <c r="D384" s="11" t="str">
        <f>VLOOKUP(C:C,[1]Sheet1!$C$1:$D$65536,2,0)</f>
        <v>4113261702</v>
      </c>
      <c r="E384" s="9">
        <v>2</v>
      </c>
      <c r="F384" s="9">
        <v>2</v>
      </c>
      <c r="G384" s="12">
        <v>600</v>
      </c>
      <c r="H384" s="22" t="s">
        <v>991</v>
      </c>
      <c r="I384" s="14" t="s">
        <v>992</v>
      </c>
      <c r="J384" s="25" t="s">
        <v>993</v>
      </c>
      <c r="K384" s="26" t="s">
        <v>33</v>
      </c>
      <c r="L384" s="12">
        <v>69227678</v>
      </c>
      <c r="M384" s="27" t="str">
        <f>VLOOKUP(C:C,[4]Sheet1!$B:$C,2,0)</f>
        <v>6217211714002183387</v>
      </c>
    </row>
    <row r="385" ht="14.25" hidden="1" spans="1:13">
      <c r="A385" s="9">
        <v>5409</v>
      </c>
      <c r="B385" s="9" t="s">
        <v>1015</v>
      </c>
      <c r="C385" s="10" t="s">
        <v>1016</v>
      </c>
      <c r="D385" s="11" t="str">
        <f>VLOOKUP(C:C,[1]Sheet1!$C$1:$D$65536,2,0)</f>
        <v>4113261702</v>
      </c>
      <c r="E385" s="9">
        <v>1</v>
      </c>
      <c r="F385" s="9">
        <v>1</v>
      </c>
      <c r="G385" s="12">
        <v>500</v>
      </c>
      <c r="H385" s="22" t="s">
        <v>991</v>
      </c>
      <c r="I385" s="14" t="s">
        <v>992</v>
      </c>
      <c r="J385" s="25" t="s">
        <v>993</v>
      </c>
      <c r="K385" s="26" t="s">
        <v>33</v>
      </c>
      <c r="L385" s="12">
        <v>60588280</v>
      </c>
      <c r="M385" s="27" t="str">
        <f>VLOOKUP(C:C,[4]Sheet1!$B:$C,2,0)</f>
        <v>6217211714002343247</v>
      </c>
    </row>
    <row r="386" ht="14.25" hidden="1" spans="1:13">
      <c r="A386" s="9">
        <v>5936</v>
      </c>
      <c r="B386" s="9" t="s">
        <v>114</v>
      </c>
      <c r="C386" s="136" t="s">
        <v>1017</v>
      </c>
      <c r="D386" s="11" t="str">
        <f>VLOOKUP(C:C,[1]Sheet1!$C$1:$D$65536,2,0)</f>
        <v>4113261702</v>
      </c>
      <c r="E386" s="9">
        <v>4</v>
      </c>
      <c r="F386" s="9">
        <v>4</v>
      </c>
      <c r="G386" s="12">
        <v>670</v>
      </c>
      <c r="H386" s="22" t="s">
        <v>991</v>
      </c>
      <c r="I386" s="14" t="s">
        <v>992</v>
      </c>
      <c r="J386" s="25" t="s">
        <v>993</v>
      </c>
      <c r="K386" s="26" t="s">
        <v>33</v>
      </c>
      <c r="L386" s="12">
        <v>13849711816</v>
      </c>
      <c r="M386" s="27" t="str">
        <f>VLOOKUP(C:C,[4]Sheet1!$B:$C,2,0)</f>
        <v>6214672590008850362</v>
      </c>
    </row>
    <row r="387" ht="14.25" hidden="1" spans="1:13">
      <c r="A387" s="9">
        <v>5937</v>
      </c>
      <c r="B387" s="9" t="s">
        <v>1018</v>
      </c>
      <c r="C387" s="136" t="s">
        <v>1019</v>
      </c>
      <c r="D387" s="11" t="str">
        <f>VLOOKUP(C:C,[1]Sheet1!$C$1:$D$65536,2,0)</f>
        <v>4113261702</v>
      </c>
      <c r="E387" s="9">
        <v>1</v>
      </c>
      <c r="F387" s="9">
        <v>1</v>
      </c>
      <c r="G387" s="12">
        <v>455</v>
      </c>
      <c r="H387" s="22" t="s">
        <v>991</v>
      </c>
      <c r="I387" s="14" t="s">
        <v>992</v>
      </c>
      <c r="J387" s="25" t="s">
        <v>993</v>
      </c>
      <c r="K387" s="26" t="s">
        <v>33</v>
      </c>
      <c r="L387" s="12">
        <v>15670298663</v>
      </c>
      <c r="M387" s="27" t="str">
        <f>VLOOKUP(C:C,[4]Sheet1!$B:$C,2,0)</f>
        <v>6214672590008818195</v>
      </c>
    </row>
    <row r="388" ht="14.25" hidden="1" spans="1:13">
      <c r="A388" s="9">
        <v>6067</v>
      </c>
      <c r="B388" s="9" t="s">
        <v>1020</v>
      </c>
      <c r="C388" s="136" t="s">
        <v>1021</v>
      </c>
      <c r="D388" s="11" t="str">
        <f>VLOOKUP(C:C,[1]Sheet1!$C$1:$D$65536,2,0)</f>
        <v>4113261702</v>
      </c>
      <c r="E388" s="9">
        <v>3</v>
      </c>
      <c r="F388" s="9">
        <v>3</v>
      </c>
      <c r="G388" s="12">
        <v>645</v>
      </c>
      <c r="H388" s="22" t="s">
        <v>991</v>
      </c>
      <c r="I388" s="14" t="s">
        <v>992</v>
      </c>
      <c r="J388" s="25" t="s">
        <v>993</v>
      </c>
      <c r="K388" s="26" t="s">
        <v>33</v>
      </c>
      <c r="L388" s="12">
        <v>13723035812</v>
      </c>
      <c r="M388" s="27" t="str">
        <f>VLOOKUP(C:C,[4]Sheet1!$B:$C,2,0)</f>
        <v>623059486702907023</v>
      </c>
    </row>
    <row r="389" ht="14.25" hidden="1" spans="1:13">
      <c r="A389" s="9">
        <v>6294</v>
      </c>
      <c r="B389" s="9" t="s">
        <v>1022</v>
      </c>
      <c r="C389" s="136" t="s">
        <v>1023</v>
      </c>
      <c r="D389" s="11" t="str">
        <f>VLOOKUP(C:C,[1]Sheet1!$C$1:$D$65536,2,0)</f>
        <v>4113261702</v>
      </c>
      <c r="E389" s="9">
        <v>2</v>
      </c>
      <c r="F389" s="9">
        <v>2</v>
      </c>
      <c r="G389" s="12">
        <v>560</v>
      </c>
      <c r="H389" s="22" t="s">
        <v>991</v>
      </c>
      <c r="I389" s="14" t="s">
        <v>992</v>
      </c>
      <c r="J389" s="25" t="s">
        <v>993</v>
      </c>
      <c r="K389" s="26" t="s">
        <v>58</v>
      </c>
      <c r="L389" s="12">
        <v>13633850531</v>
      </c>
      <c r="M389" s="27" t="str">
        <f>VLOOKUP(C:C,[4]Sheet1!$B:$C,2,0)</f>
        <v>6214672430013301988</v>
      </c>
    </row>
    <row r="390" ht="14.25" hidden="1" spans="1:13">
      <c r="A390" s="9">
        <v>6299</v>
      </c>
      <c r="B390" s="9" t="s">
        <v>1024</v>
      </c>
      <c r="C390" s="10" t="s">
        <v>1025</v>
      </c>
      <c r="D390" s="11" t="str">
        <f>VLOOKUP(C:C,[1]Sheet1!$C$1:$D$65536,2,0)</f>
        <v>4113261702</v>
      </c>
      <c r="E390" s="9">
        <v>4</v>
      </c>
      <c r="F390" s="9">
        <v>2</v>
      </c>
      <c r="G390" s="12">
        <v>640</v>
      </c>
      <c r="H390" s="22" t="s">
        <v>991</v>
      </c>
      <c r="I390" s="14" t="s">
        <v>992</v>
      </c>
      <c r="J390" s="25" t="s">
        <v>993</v>
      </c>
      <c r="K390" s="26" t="s">
        <v>33</v>
      </c>
      <c r="L390" s="12">
        <v>15938887476</v>
      </c>
      <c r="M390" s="27" t="str">
        <f>VLOOKUP(C:C,[4]Sheet1!$B:$C,2,0)</f>
        <v>6214672590008819417</v>
      </c>
    </row>
    <row r="391" ht="14.25" hidden="1" spans="1:13">
      <c r="A391" s="9">
        <v>6420</v>
      </c>
      <c r="B391" s="9" t="s">
        <v>1026</v>
      </c>
      <c r="C391" s="10" t="s">
        <v>1027</v>
      </c>
      <c r="D391" s="11" t="str">
        <f>VLOOKUP(C:C,[1]Sheet1!$C$1:$D$65536,2,0)</f>
        <v>4113261702</v>
      </c>
      <c r="E391" s="9">
        <v>3</v>
      </c>
      <c r="F391" s="9">
        <v>3</v>
      </c>
      <c r="G391" s="12">
        <v>670</v>
      </c>
      <c r="H391" s="22" t="s">
        <v>991</v>
      </c>
      <c r="I391" s="14" t="s">
        <v>992</v>
      </c>
      <c r="J391" s="25" t="s">
        <v>993</v>
      </c>
      <c r="K391" s="26" t="s">
        <v>33</v>
      </c>
      <c r="L391" s="12">
        <v>15938422508</v>
      </c>
      <c r="M391" s="27" t="str">
        <f>VLOOKUP(C:C,[4]Sheet1!$B:$C,2,0)</f>
        <v>6214672590008819714</v>
      </c>
    </row>
    <row r="392" ht="14.25" hidden="1" spans="1:13">
      <c r="A392" s="9">
        <v>6542</v>
      </c>
      <c r="B392" s="9" t="s">
        <v>1028</v>
      </c>
      <c r="C392" s="136" t="s">
        <v>1029</v>
      </c>
      <c r="D392" s="11" t="str">
        <f>VLOOKUP(C:C,[1]Sheet1!$C$1:$D$65536,2,0)</f>
        <v>4113261702</v>
      </c>
      <c r="E392" s="9">
        <v>2</v>
      </c>
      <c r="F392" s="9">
        <v>2</v>
      </c>
      <c r="G392" s="12">
        <v>600</v>
      </c>
      <c r="H392" s="22" t="s">
        <v>991</v>
      </c>
      <c r="I392" s="14" t="s">
        <v>992</v>
      </c>
      <c r="J392" s="25" t="s">
        <v>993</v>
      </c>
      <c r="K392" s="26" t="s">
        <v>45</v>
      </c>
      <c r="L392" s="12">
        <v>13803772657</v>
      </c>
      <c r="M392" s="27" t="str">
        <f>VLOOKUP(C:C,[4]Sheet1!$B:$C,2,0)</f>
        <v>623059486702825662</v>
      </c>
    </row>
    <row r="393" ht="14.25" hidden="1" spans="1:13">
      <c r="A393" s="9">
        <v>6800</v>
      </c>
      <c r="B393" s="9" t="s">
        <v>1030</v>
      </c>
      <c r="C393" s="136" t="s">
        <v>1031</v>
      </c>
      <c r="D393" s="11" t="str">
        <f>VLOOKUP(C:C,[1]Sheet1!$C$1:$D$65536,2,0)</f>
        <v>4113261702</v>
      </c>
      <c r="E393" s="9">
        <v>3</v>
      </c>
      <c r="F393" s="9">
        <v>3</v>
      </c>
      <c r="G393" s="12">
        <v>630</v>
      </c>
      <c r="H393" s="22" t="s">
        <v>991</v>
      </c>
      <c r="I393" s="14" t="s">
        <v>992</v>
      </c>
      <c r="J393" s="25" t="s">
        <v>993</v>
      </c>
      <c r="K393" s="26" t="s">
        <v>777</v>
      </c>
      <c r="L393" s="12">
        <v>15137795531</v>
      </c>
      <c r="M393" s="27" t="str">
        <f>VLOOKUP(C:C,[4]Sheet1!$B:$C,2,0)</f>
        <v>623059486702830506</v>
      </c>
    </row>
    <row r="394" ht="14.25" hidden="1" spans="1:13">
      <c r="A394" s="9">
        <v>6873</v>
      </c>
      <c r="B394" s="9" t="s">
        <v>724</v>
      </c>
      <c r="C394" s="10" t="s">
        <v>1032</v>
      </c>
      <c r="D394" s="11" t="str">
        <f>VLOOKUP(C:C,[1]Sheet1!$C$1:$D$65536,2,0)</f>
        <v>4113261702</v>
      </c>
      <c r="E394" s="9">
        <v>4</v>
      </c>
      <c r="F394" s="9">
        <v>4</v>
      </c>
      <c r="G394" s="12">
        <v>640</v>
      </c>
      <c r="H394" s="22" t="s">
        <v>991</v>
      </c>
      <c r="I394" s="14" t="s">
        <v>992</v>
      </c>
      <c r="J394" s="25" t="s">
        <v>993</v>
      </c>
      <c r="K394" s="26" t="s">
        <v>1033</v>
      </c>
      <c r="L394" s="12">
        <v>15637736190</v>
      </c>
      <c r="M394" s="27" t="str">
        <f>VLOOKUP(C:C,[4]Sheet1!$B:$C,2,0)</f>
        <v>6214672590006259319</v>
      </c>
    </row>
    <row r="395" ht="14.25" hidden="1" spans="1:13">
      <c r="A395" s="9">
        <v>7260</v>
      </c>
      <c r="B395" s="9" t="s">
        <v>1034</v>
      </c>
      <c r="C395" s="10" t="s">
        <v>1035</v>
      </c>
      <c r="D395" s="11" t="str">
        <f>VLOOKUP(C:C,[1]Sheet1!$C$1:$D$65536,2,0)</f>
        <v>4113261702</v>
      </c>
      <c r="E395" s="9">
        <v>1</v>
      </c>
      <c r="F395" s="9">
        <v>1</v>
      </c>
      <c r="G395" s="12">
        <v>395</v>
      </c>
      <c r="H395" s="22" t="s">
        <v>991</v>
      </c>
      <c r="I395" s="14" t="s">
        <v>992</v>
      </c>
      <c r="J395" s="25" t="s">
        <v>1036</v>
      </c>
      <c r="K395" s="26" t="s">
        <v>19</v>
      </c>
      <c r="L395" s="12">
        <v>15225636057</v>
      </c>
      <c r="M395" s="27" t="str">
        <f>VLOOKUP(C:C,[4]Sheet1!$B:$C,2,0)</f>
        <v>623059486702899709</v>
      </c>
    </row>
    <row r="396" ht="14.25" hidden="1" spans="1:13">
      <c r="A396" s="9">
        <v>7321</v>
      </c>
      <c r="B396" s="9" t="s">
        <v>1037</v>
      </c>
      <c r="C396" s="10" t="s">
        <v>1038</v>
      </c>
      <c r="D396" s="11" t="str">
        <f>VLOOKUP(C:C,[1]Sheet1!$C$1:$D$65536,2,0)</f>
        <v>4113261702</v>
      </c>
      <c r="E396" s="9">
        <v>4</v>
      </c>
      <c r="F396" s="9">
        <v>1</v>
      </c>
      <c r="G396" s="12">
        <v>435</v>
      </c>
      <c r="H396" s="22" t="s">
        <v>991</v>
      </c>
      <c r="I396" s="14" t="s">
        <v>992</v>
      </c>
      <c r="J396" s="25" t="s">
        <v>1039</v>
      </c>
      <c r="K396" s="26" t="s">
        <v>19</v>
      </c>
      <c r="L396" s="12">
        <v>13673770435</v>
      </c>
      <c r="M396" s="27" t="str">
        <f>VLOOKUP(C:C,[4]Sheet1!$B:$C,2,0)</f>
        <v>623059486702575341</v>
      </c>
    </row>
    <row r="397" ht="14.25" hidden="1" spans="1:13">
      <c r="A397" s="9">
        <v>7522</v>
      </c>
      <c r="B397" s="9" t="s">
        <v>1040</v>
      </c>
      <c r="C397" s="10" t="s">
        <v>1041</v>
      </c>
      <c r="D397" s="11" t="str">
        <f>VLOOKUP(C:C,[1]Sheet1!$C$1:$D$65536,2,0)</f>
        <v>4113261702</v>
      </c>
      <c r="E397" s="9">
        <v>2</v>
      </c>
      <c r="F397" s="9">
        <v>2</v>
      </c>
      <c r="G397" s="21">
        <v>630</v>
      </c>
      <c r="H397" s="22" t="s">
        <v>991</v>
      </c>
      <c r="I397" s="14" t="s">
        <v>992</v>
      </c>
      <c r="J397" s="25" t="s">
        <v>453</v>
      </c>
      <c r="K397" s="26" t="s">
        <v>1042</v>
      </c>
      <c r="L397" s="12">
        <v>18237770703</v>
      </c>
      <c r="M397" s="27" t="str">
        <f>VLOOKUP(C:C,[4]Sheet1!$B:$C,2,0)</f>
        <v>623059486702905571</v>
      </c>
    </row>
    <row r="398" ht="14.25" hidden="1" spans="1:13">
      <c r="A398" s="12">
        <v>7570</v>
      </c>
      <c r="B398" s="12" t="s">
        <v>1043</v>
      </c>
      <c r="C398" s="136" t="s">
        <v>1044</v>
      </c>
      <c r="D398" s="11" t="str">
        <f>VLOOKUP(C:C,[1]Sheet1!$C$1:$D$65536,2,0)</f>
        <v>4113261702</v>
      </c>
      <c r="E398" s="12">
        <v>1</v>
      </c>
      <c r="F398" s="12">
        <v>1</v>
      </c>
      <c r="G398" s="12">
        <v>385</v>
      </c>
      <c r="H398" s="22" t="s">
        <v>991</v>
      </c>
      <c r="I398" s="14" t="s">
        <v>992</v>
      </c>
      <c r="J398" s="25" t="s">
        <v>993</v>
      </c>
      <c r="K398" s="12" t="s">
        <v>1045</v>
      </c>
      <c r="L398" s="12">
        <v>13838756147</v>
      </c>
      <c r="M398" s="27" t="str">
        <f>VLOOKUP(C:C,[4]Sheet1!$B:$C,2,0)</f>
        <v>6217211714002163108</v>
      </c>
    </row>
    <row r="399" ht="14.25" hidden="1" spans="1:13">
      <c r="A399" s="12">
        <v>7571</v>
      </c>
      <c r="B399" s="12" t="s">
        <v>1046</v>
      </c>
      <c r="C399" s="136" t="s">
        <v>1047</v>
      </c>
      <c r="D399" s="11" t="str">
        <f>VLOOKUP(C:C,[1]Sheet1!$C$1:$D$65536,2,0)</f>
        <v>4113261702</v>
      </c>
      <c r="E399" s="12">
        <v>2</v>
      </c>
      <c r="F399" s="12">
        <v>2</v>
      </c>
      <c r="G399" s="12">
        <v>600</v>
      </c>
      <c r="H399" s="22" t="s">
        <v>991</v>
      </c>
      <c r="I399" s="14" t="s">
        <v>992</v>
      </c>
      <c r="J399" s="25" t="s">
        <v>1048</v>
      </c>
      <c r="K399" s="12" t="s">
        <v>1049</v>
      </c>
      <c r="L399" s="12">
        <v>18238107102</v>
      </c>
      <c r="M399" s="27" t="str">
        <f>VLOOKUP(C:C,[4]Sheet1!$B:$C,2,0)</f>
        <v>623059486700796543</v>
      </c>
    </row>
    <row r="400" ht="14.25" hidden="1" spans="1:13">
      <c r="A400" s="12">
        <v>7672</v>
      </c>
      <c r="B400" s="12" t="s">
        <v>1050</v>
      </c>
      <c r="C400" s="136" t="s">
        <v>1051</v>
      </c>
      <c r="D400" s="11" t="str">
        <f>VLOOKUP(C:C,[1]Sheet1!$C$1:$D$65536,2,0)</f>
        <v>4113261702</v>
      </c>
      <c r="E400" s="12">
        <v>1</v>
      </c>
      <c r="F400" s="12">
        <v>1</v>
      </c>
      <c r="G400" s="12">
        <v>450</v>
      </c>
      <c r="H400" s="22" t="s">
        <v>991</v>
      </c>
      <c r="I400" s="14" t="s">
        <v>992</v>
      </c>
      <c r="J400" s="25" t="s">
        <v>993</v>
      </c>
      <c r="K400" s="12" t="s">
        <v>19</v>
      </c>
      <c r="L400" s="12">
        <v>15237718364</v>
      </c>
      <c r="M400" s="27" t="str">
        <f>VLOOKUP(C:C,[4]Sheet1!$B:$C,2,0)</f>
        <v>6217211714003062416</v>
      </c>
    </row>
    <row r="401" ht="14.25" hidden="1" spans="1:13">
      <c r="A401" s="9">
        <v>7714</v>
      </c>
      <c r="B401" s="9" t="s">
        <v>1052</v>
      </c>
      <c r="C401" s="10" t="s">
        <v>1053</v>
      </c>
      <c r="D401" s="11" t="s">
        <v>1054</v>
      </c>
      <c r="E401" s="9">
        <v>2</v>
      </c>
      <c r="F401" s="9">
        <v>2</v>
      </c>
      <c r="G401" s="12">
        <v>580</v>
      </c>
      <c r="H401" s="22" t="s">
        <v>991</v>
      </c>
      <c r="I401" s="14" t="s">
        <v>992</v>
      </c>
      <c r="J401" s="25" t="s">
        <v>140</v>
      </c>
      <c r="K401" s="26" t="s">
        <v>1055</v>
      </c>
      <c r="L401" s="12">
        <v>13837757856</v>
      </c>
      <c r="M401" s="27" t="str">
        <f>VLOOKUP(C:C,[4]Sheet1!$B:$C,2,0)</f>
        <v>623059486702858986</v>
      </c>
    </row>
    <row r="402" ht="14.25" hidden="1" spans="1:13">
      <c r="A402" s="9">
        <v>7719</v>
      </c>
      <c r="B402" s="9" t="s">
        <v>1056</v>
      </c>
      <c r="C402" s="10" t="s">
        <v>1057</v>
      </c>
      <c r="D402" s="11" t="str">
        <f>VLOOKUP(C:C,[1]Sheet1!$C$1:$D$65536,2,0)</f>
        <v>4113261702</v>
      </c>
      <c r="E402" s="9">
        <v>1</v>
      </c>
      <c r="F402" s="9">
        <v>1</v>
      </c>
      <c r="G402" s="12">
        <v>425</v>
      </c>
      <c r="H402" s="22" t="s">
        <v>991</v>
      </c>
      <c r="I402" s="14" t="s">
        <v>992</v>
      </c>
      <c r="J402" s="25" t="s">
        <v>140</v>
      </c>
      <c r="K402" s="26" t="s">
        <v>58</v>
      </c>
      <c r="L402" s="12">
        <v>15938814104</v>
      </c>
      <c r="M402" s="27" t="str">
        <f>VLOOKUP(C:C,[4]Sheet1!$B:$C,2,0)</f>
        <v>6228230979009742576</v>
      </c>
    </row>
    <row r="403" ht="14.25" hidden="1" spans="1:13">
      <c r="A403" s="9">
        <v>7720</v>
      </c>
      <c r="B403" s="9" t="s">
        <v>1058</v>
      </c>
      <c r="C403" s="10" t="s">
        <v>1059</v>
      </c>
      <c r="D403" s="11" t="str">
        <f>VLOOKUP(C:C,[1]Sheet1!$C$1:$D$65536,2,0)</f>
        <v>4113261702</v>
      </c>
      <c r="E403" s="9">
        <v>2</v>
      </c>
      <c r="F403" s="9">
        <v>2</v>
      </c>
      <c r="G403" s="12">
        <v>600</v>
      </c>
      <c r="H403" s="22" t="s">
        <v>991</v>
      </c>
      <c r="I403" s="14" t="s">
        <v>992</v>
      </c>
      <c r="J403" s="25" t="s">
        <v>140</v>
      </c>
      <c r="K403" s="26" t="s">
        <v>1060</v>
      </c>
      <c r="L403" s="12">
        <v>13782143982</v>
      </c>
      <c r="M403" s="27" t="str">
        <f>VLOOKUP(C:C,[4]Sheet1!$B:$C,2,0)</f>
        <v>6217211714002123805</v>
      </c>
    </row>
    <row r="404" ht="14.25" hidden="1" spans="1:13">
      <c r="A404" s="9">
        <v>7722</v>
      </c>
      <c r="B404" s="9" t="s">
        <v>1061</v>
      </c>
      <c r="C404" s="10" t="s">
        <v>1062</v>
      </c>
      <c r="D404" s="11" t="str">
        <f>VLOOKUP(C:C,[1]Sheet1!$C$1:$D$65536,2,0)</f>
        <v>4113261702</v>
      </c>
      <c r="E404" s="9">
        <v>2</v>
      </c>
      <c r="F404" s="9">
        <v>2</v>
      </c>
      <c r="G404" s="12">
        <v>580</v>
      </c>
      <c r="H404" s="22" t="s">
        <v>991</v>
      </c>
      <c r="I404" s="14" t="s">
        <v>992</v>
      </c>
      <c r="J404" s="25" t="s">
        <v>140</v>
      </c>
      <c r="K404" s="26" t="s">
        <v>1063</v>
      </c>
      <c r="L404" s="12">
        <v>13525179772</v>
      </c>
      <c r="M404" s="27" t="str">
        <f>VLOOKUP(C:C,[4]Sheet1!$B:$C,2,0)</f>
        <v>6214672590008818153</v>
      </c>
    </row>
    <row r="405" ht="14.25" hidden="1" spans="1:13">
      <c r="A405" s="12">
        <v>7711</v>
      </c>
      <c r="B405" s="12" t="s">
        <v>1064</v>
      </c>
      <c r="C405" s="10" t="s">
        <v>1065</v>
      </c>
      <c r="D405" s="11" t="str">
        <f>VLOOKUP(C:C,[1]Sheet1!$C$1:$D$65536,2,0)</f>
        <v>4113261702</v>
      </c>
      <c r="E405" s="12">
        <v>3</v>
      </c>
      <c r="F405" s="12">
        <v>2</v>
      </c>
      <c r="G405" s="12">
        <v>530</v>
      </c>
      <c r="H405" s="22" t="s">
        <v>991</v>
      </c>
      <c r="I405" s="14" t="s">
        <v>992</v>
      </c>
      <c r="J405" s="25" t="s">
        <v>140</v>
      </c>
      <c r="K405" s="12" t="s">
        <v>1066</v>
      </c>
      <c r="L405" s="12">
        <v>13903776795</v>
      </c>
      <c r="M405" s="27" t="str">
        <f>VLOOKUP(C:C,[4]Sheet1!$B:$C,2,0)</f>
        <v>6214672590005037724</v>
      </c>
    </row>
    <row r="406" ht="14.25" hidden="1" spans="1:13">
      <c r="A406" s="9">
        <v>7723</v>
      </c>
      <c r="B406" s="9" t="s">
        <v>1067</v>
      </c>
      <c r="C406" s="10" t="s">
        <v>1068</v>
      </c>
      <c r="D406" s="11" t="str">
        <f>VLOOKUP(C:C,[1]Sheet1!$C$1:$D$65536,2,0)</f>
        <v>4113261702</v>
      </c>
      <c r="E406" s="9">
        <v>1</v>
      </c>
      <c r="F406" s="9">
        <v>1</v>
      </c>
      <c r="G406" s="12">
        <v>475</v>
      </c>
      <c r="H406" s="22" t="s">
        <v>991</v>
      </c>
      <c r="I406" s="14" t="s">
        <v>992</v>
      </c>
      <c r="J406" s="25" t="s">
        <v>140</v>
      </c>
      <c r="K406" s="26" t="s">
        <v>1069</v>
      </c>
      <c r="L406" s="12">
        <v>13837712941</v>
      </c>
      <c r="M406" s="27" t="str">
        <f>VLOOKUP(C:C,[4]Sheet1!$B:$C,2,0)</f>
        <v>6214672590008820175</v>
      </c>
    </row>
    <row r="407" ht="14.25" hidden="1" spans="1:13">
      <c r="A407" s="12">
        <v>7854</v>
      </c>
      <c r="B407" s="12" t="s">
        <v>1070</v>
      </c>
      <c r="C407" s="10" t="s">
        <v>1071</v>
      </c>
      <c r="D407" s="11" t="str">
        <f>VLOOKUP(C:C,[1]Sheet1!$C$1:$D$65536,2,0)</f>
        <v>4113261702</v>
      </c>
      <c r="E407" s="12">
        <v>1</v>
      </c>
      <c r="F407" s="12">
        <v>1</v>
      </c>
      <c r="G407" s="12">
        <v>375</v>
      </c>
      <c r="H407" s="22" t="s">
        <v>991</v>
      </c>
      <c r="I407" s="14" t="s">
        <v>992</v>
      </c>
      <c r="J407" s="25" t="s">
        <v>993</v>
      </c>
      <c r="K407" s="12" t="s">
        <v>1072</v>
      </c>
      <c r="L407" s="12">
        <v>60952781</v>
      </c>
      <c r="M407" s="27" t="str">
        <f>VLOOKUP(C:C,[4]Sheet1!$B:$C,2,0)</f>
        <v>6214672590008832568</v>
      </c>
    </row>
    <row r="408" ht="14.25" hidden="1" spans="1:13">
      <c r="A408" s="12">
        <v>7855</v>
      </c>
      <c r="B408" s="12" t="s">
        <v>1073</v>
      </c>
      <c r="C408" s="10" t="s">
        <v>1074</v>
      </c>
      <c r="D408" s="11" t="str">
        <f>VLOOKUP(C:C,[1]Sheet1!$C$1:$D$65536,2,0)</f>
        <v>4113261702</v>
      </c>
      <c r="E408" s="12">
        <v>3</v>
      </c>
      <c r="F408" s="12">
        <v>2</v>
      </c>
      <c r="G408" s="12">
        <v>550</v>
      </c>
      <c r="H408" s="22" t="s">
        <v>991</v>
      </c>
      <c r="I408" s="14" t="s">
        <v>992</v>
      </c>
      <c r="J408" s="25" t="s">
        <v>993</v>
      </c>
      <c r="K408" s="12" t="s">
        <v>274</v>
      </c>
      <c r="L408" s="12">
        <v>13569224037</v>
      </c>
      <c r="M408" s="27" t="str">
        <f>VLOOKUP(C:C,[4]Sheet1!$B:$C,2,0)</f>
        <v>6228230979009743475</v>
      </c>
    </row>
    <row r="409" ht="14.25" hidden="1" spans="1:13">
      <c r="A409" s="12">
        <v>7857</v>
      </c>
      <c r="B409" s="12" t="s">
        <v>1075</v>
      </c>
      <c r="C409" s="10" t="s">
        <v>1076</v>
      </c>
      <c r="D409" s="11" t="str">
        <f>VLOOKUP(C:C,[1]Sheet1!$C$1:$D$65536,2,0)</f>
        <v>4113261702</v>
      </c>
      <c r="E409" s="12">
        <v>2</v>
      </c>
      <c r="F409" s="12">
        <v>1</v>
      </c>
      <c r="G409" s="12">
        <v>425</v>
      </c>
      <c r="H409" s="22" t="s">
        <v>991</v>
      </c>
      <c r="I409" s="14" t="s">
        <v>992</v>
      </c>
      <c r="J409" s="25" t="s">
        <v>993</v>
      </c>
      <c r="K409" s="12" t="s">
        <v>255</v>
      </c>
      <c r="L409" s="12">
        <v>13937732576</v>
      </c>
      <c r="M409" s="27" t="str">
        <f>VLOOKUP(C:C,[4]Sheet1!$B:$C,2,0)</f>
        <v>6214672590005037195</v>
      </c>
    </row>
    <row r="410" ht="14.25" hidden="1" spans="1:13">
      <c r="A410" s="12">
        <v>7858</v>
      </c>
      <c r="B410" s="12" t="s">
        <v>1077</v>
      </c>
      <c r="C410" s="10" t="s">
        <v>1078</v>
      </c>
      <c r="D410" s="11" t="str">
        <f>VLOOKUP(C:C,[1]Sheet1!$C$1:$D$65536,2,0)</f>
        <v>4113261702</v>
      </c>
      <c r="E410" s="12">
        <v>2</v>
      </c>
      <c r="F410" s="12">
        <v>2</v>
      </c>
      <c r="G410" s="12">
        <v>680</v>
      </c>
      <c r="H410" s="22" t="s">
        <v>991</v>
      </c>
      <c r="I410" s="14" t="s">
        <v>992</v>
      </c>
      <c r="J410" s="25" t="s">
        <v>993</v>
      </c>
      <c r="K410" s="12" t="s">
        <v>1079</v>
      </c>
      <c r="L410" s="12">
        <v>13608455091</v>
      </c>
      <c r="M410" s="27" t="str">
        <f>VLOOKUP(C:C,[4]Sheet1!$B:$C,2,0)</f>
        <v>623059486701696155</v>
      </c>
    </row>
    <row r="411" ht="14.25" hidden="1" spans="1:13">
      <c r="A411" s="12">
        <v>7859</v>
      </c>
      <c r="B411" s="12" t="s">
        <v>1080</v>
      </c>
      <c r="C411" s="10" t="s">
        <v>1081</v>
      </c>
      <c r="D411" s="11" t="str">
        <f>VLOOKUP(C:C,[1]Sheet1!$C$1:$D$65536,2,0)</f>
        <v>4113261702</v>
      </c>
      <c r="E411" s="12">
        <v>4</v>
      </c>
      <c r="F411" s="12">
        <v>2</v>
      </c>
      <c r="G411" s="12">
        <v>540</v>
      </c>
      <c r="H411" s="22" t="s">
        <v>991</v>
      </c>
      <c r="I411" s="14" t="s">
        <v>992</v>
      </c>
      <c r="J411" s="25" t="s">
        <v>993</v>
      </c>
      <c r="K411" s="12" t="s">
        <v>1082</v>
      </c>
      <c r="L411" s="12">
        <v>15225652085</v>
      </c>
      <c r="M411" s="27" t="str">
        <f>VLOOKUP(C:C,[4]Sheet1!$B:$C,2,0)</f>
        <v>623059486702546870</v>
      </c>
    </row>
    <row r="412" ht="14.25" hidden="1" spans="1:13">
      <c r="A412" s="12">
        <v>7862</v>
      </c>
      <c r="B412" s="12" t="s">
        <v>1083</v>
      </c>
      <c r="C412" s="10" t="s">
        <v>1084</v>
      </c>
      <c r="D412" s="11" t="str">
        <f>VLOOKUP(C:C,[1]Sheet1!$C$1:$D$65536,2,0)</f>
        <v>4113261702</v>
      </c>
      <c r="E412" s="12">
        <v>1</v>
      </c>
      <c r="F412" s="12">
        <v>1</v>
      </c>
      <c r="G412" s="12">
        <v>420</v>
      </c>
      <c r="H412" s="22" t="s">
        <v>991</v>
      </c>
      <c r="I412" s="14" t="s">
        <v>992</v>
      </c>
      <c r="J412" s="25" t="s">
        <v>993</v>
      </c>
      <c r="K412" s="12" t="s">
        <v>58</v>
      </c>
      <c r="L412" s="140" t="s">
        <v>1085</v>
      </c>
      <c r="M412" s="27" t="str">
        <f>VLOOKUP(C:C,[4]Sheet1!$B:$C,2,0)</f>
        <v>6214672590008849653</v>
      </c>
    </row>
    <row r="413" ht="14.25" hidden="1" spans="1:13">
      <c r="A413" s="12">
        <v>7863</v>
      </c>
      <c r="B413" s="12" t="s">
        <v>1086</v>
      </c>
      <c r="C413" s="10" t="s">
        <v>1087</v>
      </c>
      <c r="D413" s="11" t="str">
        <f>VLOOKUP(C:C,[1]Sheet1!$C$1:$D$65536,2,0)</f>
        <v>4113261702</v>
      </c>
      <c r="E413" s="12">
        <v>3</v>
      </c>
      <c r="F413" s="12">
        <v>3</v>
      </c>
      <c r="G413" s="12">
        <v>540</v>
      </c>
      <c r="H413" s="22" t="s">
        <v>991</v>
      </c>
      <c r="I413" s="14" t="s">
        <v>992</v>
      </c>
      <c r="J413" s="25" t="s">
        <v>993</v>
      </c>
      <c r="K413" s="12" t="s">
        <v>1088</v>
      </c>
      <c r="L413" s="12">
        <v>18317218271</v>
      </c>
      <c r="M413" s="27" t="str">
        <f>VLOOKUP(C:C,[4]Sheet1!$B:$C,2,0)</f>
        <v>6214672590006129660</v>
      </c>
    </row>
    <row r="414" ht="14.25" hidden="1" spans="1:13">
      <c r="A414" s="12">
        <v>8013</v>
      </c>
      <c r="B414" s="12" t="s">
        <v>1089</v>
      </c>
      <c r="C414" s="10" t="s">
        <v>1090</v>
      </c>
      <c r="D414" s="11" t="str">
        <f>VLOOKUP(C:C,[1]Sheet1!$C$1:$D$65536,2,0)</f>
        <v>4113261702</v>
      </c>
      <c r="E414" s="12">
        <v>2</v>
      </c>
      <c r="F414" s="12">
        <v>1</v>
      </c>
      <c r="G414" s="12">
        <v>405</v>
      </c>
      <c r="H414" s="22" t="s">
        <v>991</v>
      </c>
      <c r="I414" s="14" t="s">
        <v>992</v>
      </c>
      <c r="J414" s="25" t="s">
        <v>1091</v>
      </c>
      <c r="K414" s="12" t="s">
        <v>1092</v>
      </c>
      <c r="L414" s="12">
        <v>18338103302</v>
      </c>
      <c r="M414" s="27" t="str">
        <f>VLOOKUP(C:C,[4]Sheet1!$B:$C,2,0)</f>
        <v>6214672590008832527</v>
      </c>
    </row>
    <row r="415" ht="14.25" hidden="1" spans="1:13">
      <c r="A415" s="12">
        <v>8071</v>
      </c>
      <c r="B415" s="12" t="s">
        <v>1093</v>
      </c>
      <c r="C415" s="136" t="s">
        <v>1094</v>
      </c>
      <c r="D415" s="11" t="str">
        <f>VLOOKUP(C:C,[1]Sheet1!$C$1:$D$65536,2,0)</f>
        <v>4113261702</v>
      </c>
      <c r="E415" s="12">
        <v>3</v>
      </c>
      <c r="F415" s="12">
        <v>1</v>
      </c>
      <c r="G415" s="12">
        <v>490</v>
      </c>
      <c r="H415" s="22" t="s">
        <v>991</v>
      </c>
      <c r="I415" s="14" t="s">
        <v>992</v>
      </c>
      <c r="J415" s="25" t="s">
        <v>1095</v>
      </c>
      <c r="K415" s="12" t="s">
        <v>1096</v>
      </c>
      <c r="L415" s="12">
        <v>15838715185</v>
      </c>
      <c r="M415" s="27" t="str">
        <f>VLOOKUP(C:C,[4]Sheet1!$B:$C,2,0)</f>
        <v>623059486702906736</v>
      </c>
    </row>
    <row r="416" ht="14.25" hidden="1" spans="1:13">
      <c r="A416" s="12">
        <v>8113</v>
      </c>
      <c r="B416" s="12" t="s">
        <v>1097</v>
      </c>
      <c r="C416" s="136" t="s">
        <v>1098</v>
      </c>
      <c r="D416" s="11" t="str">
        <f>VLOOKUP(C:C,[1]Sheet1!$C$1:$D$65536,2,0)</f>
        <v>4113261702</v>
      </c>
      <c r="E416" s="12">
        <v>1</v>
      </c>
      <c r="F416" s="12">
        <v>1</v>
      </c>
      <c r="G416" s="12">
        <v>400</v>
      </c>
      <c r="H416" s="22" t="s">
        <v>991</v>
      </c>
      <c r="I416" s="14" t="s">
        <v>992</v>
      </c>
      <c r="J416" s="25" t="s">
        <v>580</v>
      </c>
      <c r="K416" s="12" t="s">
        <v>1099</v>
      </c>
      <c r="L416" s="12">
        <v>13613773421</v>
      </c>
      <c r="M416" s="27" t="str">
        <f>VLOOKUP(C:C,[4]Sheet1!$B:$C,2,0)</f>
        <v>6214672590005036676</v>
      </c>
    </row>
    <row r="417" ht="14.25" hidden="1" spans="1:13">
      <c r="A417" s="12">
        <v>8114</v>
      </c>
      <c r="B417" s="12" t="s">
        <v>1100</v>
      </c>
      <c r="C417" s="136" t="s">
        <v>1101</v>
      </c>
      <c r="D417" s="11" t="str">
        <f>VLOOKUP(C:C,[1]Sheet1!$C$1:$D$65536,2,0)</f>
        <v>4113261702</v>
      </c>
      <c r="E417" s="12">
        <v>4</v>
      </c>
      <c r="F417" s="12">
        <v>3</v>
      </c>
      <c r="G417" s="12">
        <v>490</v>
      </c>
      <c r="H417" s="22" t="s">
        <v>991</v>
      </c>
      <c r="I417" s="14" t="s">
        <v>992</v>
      </c>
      <c r="J417" s="25" t="s">
        <v>580</v>
      </c>
      <c r="K417" s="12" t="s">
        <v>50</v>
      </c>
      <c r="L417" s="12">
        <v>13733137625</v>
      </c>
      <c r="M417" s="27" t="str">
        <f>VLOOKUP(C:C,[4]Sheet1!$B:$C,2,0)</f>
        <v>6214672590010171831</v>
      </c>
    </row>
    <row r="418" ht="14.25" hidden="1" spans="1:13">
      <c r="A418" s="12">
        <v>8115</v>
      </c>
      <c r="B418" s="12" t="s">
        <v>1102</v>
      </c>
      <c r="C418" s="136" t="s">
        <v>1103</v>
      </c>
      <c r="D418" s="11" t="str">
        <f>VLOOKUP(C:C,[1]Sheet1!$C$1:$D$65536,2,0)</f>
        <v>4113261702</v>
      </c>
      <c r="E418" s="12">
        <v>4</v>
      </c>
      <c r="F418" s="12">
        <v>1</v>
      </c>
      <c r="G418" s="12">
        <v>340</v>
      </c>
      <c r="H418" s="22" t="s">
        <v>991</v>
      </c>
      <c r="I418" s="14" t="s">
        <v>992</v>
      </c>
      <c r="J418" s="25" t="s">
        <v>580</v>
      </c>
      <c r="K418" s="12" t="s">
        <v>1104</v>
      </c>
      <c r="L418" s="12">
        <v>18338250651</v>
      </c>
      <c r="M418" s="27" t="str">
        <f>VLOOKUP(C:C,[4]Sheet1!$B:$C,2,0)</f>
        <v>623059486702841065</v>
      </c>
    </row>
    <row r="419" ht="14.25" hidden="1" spans="1:13">
      <c r="A419" s="12">
        <v>8116</v>
      </c>
      <c r="B419" s="12" t="s">
        <v>1105</v>
      </c>
      <c r="C419" s="136" t="s">
        <v>1106</v>
      </c>
      <c r="D419" s="11" t="str">
        <f>VLOOKUP(C:C,[1]Sheet1!$C$1:$D$65536,2,0)</f>
        <v>4113261702</v>
      </c>
      <c r="E419" s="12">
        <v>2</v>
      </c>
      <c r="F419" s="12">
        <v>2</v>
      </c>
      <c r="G419" s="12">
        <v>540</v>
      </c>
      <c r="H419" s="22" t="s">
        <v>991</v>
      </c>
      <c r="I419" s="14" t="s">
        <v>992</v>
      </c>
      <c r="J419" s="25" t="s">
        <v>580</v>
      </c>
      <c r="K419" s="12" t="s">
        <v>1107</v>
      </c>
      <c r="L419" s="12">
        <v>15839939791</v>
      </c>
      <c r="M419" s="27" t="str">
        <f>VLOOKUP(C:C,[4]Sheet1!$B:$C,2,0)</f>
        <v>6214672590006220279</v>
      </c>
    </row>
    <row r="420" ht="14.25" hidden="1" spans="1:13">
      <c r="A420" s="12">
        <v>8119</v>
      </c>
      <c r="B420" s="12" t="s">
        <v>1108</v>
      </c>
      <c r="C420" s="136" t="s">
        <v>1109</v>
      </c>
      <c r="D420" s="11" t="str">
        <f>VLOOKUP(C:C,[1]Sheet1!$C$1:$D$65536,2,0)</f>
        <v>4113261702</v>
      </c>
      <c r="E420" s="12">
        <v>1</v>
      </c>
      <c r="F420" s="12">
        <v>1</v>
      </c>
      <c r="G420" s="12">
        <v>430</v>
      </c>
      <c r="H420" s="22" t="s">
        <v>991</v>
      </c>
      <c r="I420" s="14" t="s">
        <v>992</v>
      </c>
      <c r="J420" s="25" t="s">
        <v>580</v>
      </c>
      <c r="K420" s="12" t="s">
        <v>76</v>
      </c>
      <c r="L420" s="12">
        <v>13253653832</v>
      </c>
      <c r="M420" s="27" t="str">
        <f>VLOOKUP(C:C,[4]Sheet1!$B:$C,2,0)</f>
        <v>6214672590010170684</v>
      </c>
    </row>
    <row r="421" ht="14.25" hidden="1" spans="1:13">
      <c r="A421" s="12">
        <v>8225</v>
      </c>
      <c r="B421" s="21" t="s">
        <v>1110</v>
      </c>
      <c r="C421" s="10" t="s">
        <v>1111</v>
      </c>
      <c r="D421" s="11" t="s">
        <v>1054</v>
      </c>
      <c r="E421" s="9">
        <v>1</v>
      </c>
      <c r="F421" s="9">
        <v>1</v>
      </c>
      <c r="G421" s="12">
        <v>300</v>
      </c>
      <c r="H421" s="22" t="s">
        <v>991</v>
      </c>
      <c r="I421" s="14" t="s">
        <v>992</v>
      </c>
      <c r="J421" s="25" t="s">
        <v>1112</v>
      </c>
      <c r="K421" s="26" t="s">
        <v>76</v>
      </c>
      <c r="L421" s="12">
        <v>13525110433</v>
      </c>
      <c r="M421" s="27" t="str">
        <f>VLOOKUP(C:C,[4]Sheet1!$B:$C,2,0)</f>
        <v>6214672590008818690</v>
      </c>
    </row>
    <row r="422" ht="14.25" hidden="1" spans="1:13">
      <c r="A422" s="12">
        <v>8226</v>
      </c>
      <c r="B422" s="12" t="s">
        <v>1113</v>
      </c>
      <c r="C422" s="136" t="s">
        <v>1114</v>
      </c>
      <c r="D422" s="11" t="s">
        <v>1054</v>
      </c>
      <c r="E422" s="9">
        <v>1</v>
      </c>
      <c r="F422" s="9">
        <v>1</v>
      </c>
      <c r="G422" s="12">
        <v>300</v>
      </c>
      <c r="H422" s="22" t="s">
        <v>991</v>
      </c>
      <c r="I422" s="14" t="s">
        <v>992</v>
      </c>
      <c r="J422" s="25" t="s">
        <v>1115</v>
      </c>
      <c r="K422" s="12" t="s">
        <v>1116</v>
      </c>
      <c r="L422" s="12">
        <v>15937748788</v>
      </c>
      <c r="M422" s="27" t="str">
        <f>VLOOKUP(C:C,[4]Sheet1!$B:$C,2,0)</f>
        <v>6217211714002515521</v>
      </c>
    </row>
    <row r="423" ht="14.25" hidden="1" spans="1:13">
      <c r="A423" s="12">
        <v>8227</v>
      </c>
      <c r="B423" s="12" t="s">
        <v>1117</v>
      </c>
      <c r="C423" s="136" t="s">
        <v>1118</v>
      </c>
      <c r="D423" s="11" t="s">
        <v>1054</v>
      </c>
      <c r="E423" s="9">
        <v>1</v>
      </c>
      <c r="F423" s="9">
        <v>1</v>
      </c>
      <c r="G423" s="12">
        <v>300</v>
      </c>
      <c r="H423" s="22" t="s">
        <v>991</v>
      </c>
      <c r="I423" s="14" t="s">
        <v>992</v>
      </c>
      <c r="J423" s="25" t="s">
        <v>1115</v>
      </c>
      <c r="K423" s="12" t="s">
        <v>1119</v>
      </c>
      <c r="L423" s="12">
        <v>13803772156</v>
      </c>
      <c r="M423" s="27" t="str">
        <f>VLOOKUP(C:C,[4]Sheet1!$B:$C,2,0)</f>
        <v>6228230979009747070</v>
      </c>
    </row>
    <row r="424" ht="14.25" hidden="1" spans="1:13">
      <c r="A424" s="78">
        <v>8228</v>
      </c>
      <c r="B424" s="12" t="s">
        <v>1120</v>
      </c>
      <c r="C424" s="136" t="s">
        <v>1121</v>
      </c>
      <c r="D424" s="11" t="s">
        <v>1054</v>
      </c>
      <c r="E424" s="9">
        <v>1</v>
      </c>
      <c r="F424" s="9">
        <v>1</v>
      </c>
      <c r="G424" s="12">
        <v>300</v>
      </c>
      <c r="H424" s="22" t="s">
        <v>991</v>
      </c>
      <c r="I424" s="14" t="s">
        <v>992</v>
      </c>
      <c r="J424" s="25" t="s">
        <v>1115</v>
      </c>
      <c r="K424" s="26" t="s">
        <v>76</v>
      </c>
      <c r="L424" s="78">
        <v>13781795443</v>
      </c>
      <c r="M424" s="27" t="str">
        <f>VLOOKUP(C:C,[4]Sheet1!$B:$C,2,0)</f>
        <v>6214672590008818146</v>
      </c>
    </row>
    <row r="425" ht="14.25" hidden="1" spans="1:13">
      <c r="A425" s="78">
        <v>8229</v>
      </c>
      <c r="B425" s="12" t="s">
        <v>1122</v>
      </c>
      <c r="C425" s="136" t="s">
        <v>1123</v>
      </c>
      <c r="D425" s="11" t="s">
        <v>1054</v>
      </c>
      <c r="E425" s="78">
        <v>1</v>
      </c>
      <c r="F425" s="78">
        <v>1</v>
      </c>
      <c r="G425" s="78">
        <v>480</v>
      </c>
      <c r="H425" s="22" t="s">
        <v>991</v>
      </c>
      <c r="I425" s="14" t="s">
        <v>992</v>
      </c>
      <c r="J425" s="25" t="s">
        <v>1115</v>
      </c>
      <c r="K425" s="26" t="s">
        <v>1124</v>
      </c>
      <c r="L425" s="78">
        <v>18711352801</v>
      </c>
      <c r="M425" s="27" t="str">
        <f>VLOOKUP(C:C,[4]Sheet1!$B:$C,2,0)</f>
        <v>623059486702983008</v>
      </c>
    </row>
    <row r="426" ht="14.25" hidden="1" spans="1:13">
      <c r="A426" s="119">
        <v>8230</v>
      </c>
      <c r="B426" s="105" t="s">
        <v>1125</v>
      </c>
      <c r="C426" s="136" t="s">
        <v>1126</v>
      </c>
      <c r="D426" s="106" t="s">
        <v>1054</v>
      </c>
      <c r="E426" s="119">
        <v>2</v>
      </c>
      <c r="F426" s="119">
        <v>2</v>
      </c>
      <c r="G426" s="119">
        <v>600</v>
      </c>
      <c r="H426" s="108" t="s">
        <v>991</v>
      </c>
      <c r="I426" s="109" t="s">
        <v>992</v>
      </c>
      <c r="J426" s="110" t="s">
        <v>1115</v>
      </c>
      <c r="K426" s="120" t="s">
        <v>58</v>
      </c>
      <c r="L426" s="119">
        <v>13613996809</v>
      </c>
      <c r="M426" s="27" t="str">
        <f>VLOOKUP(C:C,[4]Sheet1!$B:$C,2,0)</f>
        <v>623059486702907056</v>
      </c>
    </row>
    <row r="427" ht="14.25" hidden="1" spans="1:13">
      <c r="A427" s="78">
        <v>8231</v>
      </c>
      <c r="B427" s="12" t="s">
        <v>1127</v>
      </c>
      <c r="C427" s="136" t="s">
        <v>1128</v>
      </c>
      <c r="D427" s="11" t="s">
        <v>1054</v>
      </c>
      <c r="E427" s="78">
        <v>1</v>
      </c>
      <c r="F427" s="78">
        <v>1</v>
      </c>
      <c r="G427" s="78">
        <v>300</v>
      </c>
      <c r="H427" s="22" t="s">
        <v>991</v>
      </c>
      <c r="I427" s="14" t="s">
        <v>992</v>
      </c>
      <c r="J427" s="25" t="s">
        <v>1115</v>
      </c>
      <c r="K427" s="26" t="s">
        <v>300</v>
      </c>
      <c r="L427" s="78">
        <v>15936430353</v>
      </c>
      <c r="M427" s="27" t="str">
        <f>VLOOKUP(C:C,[4]Sheet1!$B:$C,2,0)</f>
        <v>623059486702899402</v>
      </c>
    </row>
    <row r="428" ht="14.25" hidden="1" spans="1:13">
      <c r="A428" s="78">
        <v>8232</v>
      </c>
      <c r="B428" s="12" t="s">
        <v>1129</v>
      </c>
      <c r="C428" s="136" t="s">
        <v>1130</v>
      </c>
      <c r="D428" s="11" t="s">
        <v>1054</v>
      </c>
      <c r="E428" s="78">
        <v>1</v>
      </c>
      <c r="F428" s="78">
        <v>1</v>
      </c>
      <c r="G428" s="78">
        <v>300</v>
      </c>
      <c r="H428" s="22" t="s">
        <v>991</v>
      </c>
      <c r="I428" s="14" t="s">
        <v>992</v>
      </c>
      <c r="J428" s="25" t="s">
        <v>1115</v>
      </c>
      <c r="K428" s="26" t="s">
        <v>1131</v>
      </c>
      <c r="L428" s="78">
        <v>17638963251</v>
      </c>
      <c r="M428" s="27" t="str">
        <f>VLOOKUP(C:C,[4]Sheet1!$B:$C,2,0)</f>
        <v>6228230979009742378</v>
      </c>
    </row>
    <row r="429" ht="14.25" hidden="1" spans="1:13">
      <c r="A429" s="78">
        <v>8233</v>
      </c>
      <c r="B429" s="12" t="s">
        <v>1132</v>
      </c>
      <c r="C429" s="136" t="s">
        <v>1133</v>
      </c>
      <c r="D429" s="11" t="s">
        <v>1054</v>
      </c>
      <c r="E429" s="78">
        <v>1</v>
      </c>
      <c r="F429" s="78">
        <v>1</v>
      </c>
      <c r="G429" s="78">
        <v>300</v>
      </c>
      <c r="H429" s="22" t="s">
        <v>991</v>
      </c>
      <c r="I429" s="14" t="s">
        <v>992</v>
      </c>
      <c r="J429" s="25" t="s">
        <v>1115</v>
      </c>
      <c r="K429" s="26" t="s">
        <v>530</v>
      </c>
      <c r="L429" s="78">
        <v>13643770266</v>
      </c>
      <c r="M429" s="27" t="str">
        <f>VLOOKUP(C:C,[4]Sheet1!$B:$C,2,0)</f>
        <v>6214672590008819623</v>
      </c>
    </row>
    <row r="430" ht="14.25" hidden="1" spans="1:13">
      <c r="A430" s="78">
        <v>8235</v>
      </c>
      <c r="B430" s="12" t="s">
        <v>1134</v>
      </c>
      <c r="C430" s="136" t="s">
        <v>1135</v>
      </c>
      <c r="D430" s="11" t="s">
        <v>1054</v>
      </c>
      <c r="E430" s="78">
        <v>2</v>
      </c>
      <c r="F430" s="78">
        <v>1</v>
      </c>
      <c r="G430" s="78">
        <v>300</v>
      </c>
      <c r="H430" s="22" t="s">
        <v>991</v>
      </c>
      <c r="I430" s="14" t="s">
        <v>992</v>
      </c>
      <c r="J430" s="25" t="s">
        <v>1115</v>
      </c>
      <c r="K430" s="26" t="s">
        <v>76</v>
      </c>
      <c r="L430" s="78">
        <v>13461972904</v>
      </c>
      <c r="M430" s="27" t="str">
        <f>VLOOKUP(C:C,[4]Sheet1!$B:$C,2,0)</f>
        <v>6217211714002344674</v>
      </c>
    </row>
    <row r="431" ht="14.25" hidden="1" spans="1:13">
      <c r="A431" s="78">
        <v>8236</v>
      </c>
      <c r="B431" s="12" t="s">
        <v>1136</v>
      </c>
      <c r="C431" s="136" t="s">
        <v>1137</v>
      </c>
      <c r="D431" s="11" t="s">
        <v>1054</v>
      </c>
      <c r="E431" s="78">
        <v>3</v>
      </c>
      <c r="F431" s="78">
        <v>2</v>
      </c>
      <c r="G431" s="78">
        <v>600</v>
      </c>
      <c r="H431" s="22" t="s">
        <v>991</v>
      </c>
      <c r="I431" s="14" t="s">
        <v>992</v>
      </c>
      <c r="J431" s="25" t="s">
        <v>1115</v>
      </c>
      <c r="K431" s="26" t="s">
        <v>1138</v>
      </c>
      <c r="L431" s="78">
        <v>18736574873</v>
      </c>
      <c r="M431" s="27" t="str">
        <f>VLOOKUP(C:C,[4]Sheet1!$B:$C,2,0)</f>
        <v>6214672590009793645</v>
      </c>
    </row>
    <row r="432" ht="14.25" hidden="1" spans="1:13">
      <c r="A432" s="78">
        <v>8237</v>
      </c>
      <c r="B432" s="12" t="s">
        <v>1139</v>
      </c>
      <c r="C432" s="136" t="s">
        <v>1140</v>
      </c>
      <c r="D432" s="11" t="s">
        <v>1054</v>
      </c>
      <c r="E432" s="78">
        <v>1</v>
      </c>
      <c r="F432" s="78">
        <v>1</v>
      </c>
      <c r="G432" s="78">
        <v>300</v>
      </c>
      <c r="H432" s="22" t="s">
        <v>991</v>
      </c>
      <c r="I432" s="14" t="s">
        <v>992</v>
      </c>
      <c r="J432" s="25" t="s">
        <v>1115</v>
      </c>
      <c r="K432" s="26" t="s">
        <v>216</v>
      </c>
      <c r="L432" s="78">
        <v>13782118904</v>
      </c>
      <c r="M432" s="27" t="str">
        <f>VLOOKUP(C:C,[4]Sheet1!$B:$C,2,0)</f>
        <v>6217211714002332687</v>
      </c>
    </row>
    <row r="433" ht="14.25" hidden="1" spans="1:13">
      <c r="A433" s="78">
        <v>8288</v>
      </c>
      <c r="B433" s="12" t="s">
        <v>1141</v>
      </c>
      <c r="C433" s="136" t="s">
        <v>1142</v>
      </c>
      <c r="D433" s="11">
        <v>4113261702</v>
      </c>
      <c r="E433" s="78">
        <v>1</v>
      </c>
      <c r="F433" s="78">
        <v>1</v>
      </c>
      <c r="G433" s="78">
        <v>410</v>
      </c>
      <c r="H433" s="22" t="s">
        <v>991</v>
      </c>
      <c r="I433" s="14" t="s">
        <v>992</v>
      </c>
      <c r="J433" s="25" t="s">
        <v>631</v>
      </c>
      <c r="K433" s="26" t="s">
        <v>1143</v>
      </c>
      <c r="L433" s="78">
        <v>15137730921</v>
      </c>
      <c r="M433" s="27" t="str">
        <f>VLOOKUP(C:C,[4]Sheet1!$B:$C,2,0)</f>
        <v>6214672590008821637</v>
      </c>
    </row>
    <row r="434" ht="14.25" hidden="1" spans="1:13">
      <c r="A434" s="78">
        <v>8234</v>
      </c>
      <c r="B434" s="12" t="s">
        <v>1144</v>
      </c>
      <c r="C434" s="136" t="s">
        <v>1145</v>
      </c>
      <c r="D434" s="11" t="s">
        <v>1054</v>
      </c>
      <c r="E434" s="78">
        <v>1</v>
      </c>
      <c r="F434" s="78">
        <v>1</v>
      </c>
      <c r="G434" s="78">
        <v>430</v>
      </c>
      <c r="H434" s="22" t="s">
        <v>991</v>
      </c>
      <c r="I434" s="14" t="s">
        <v>992</v>
      </c>
      <c r="J434" s="25" t="s">
        <v>1115</v>
      </c>
      <c r="K434" s="26" t="s">
        <v>1146</v>
      </c>
      <c r="L434" s="78">
        <v>17537753037</v>
      </c>
      <c r="M434" s="27" t="str">
        <f>VLOOKUP(C:C,[4]Sheet1!$B:$C,2,0)</f>
        <v>6214672590005037526</v>
      </c>
    </row>
    <row r="435" ht="14.25" hidden="1" spans="1:13">
      <c r="A435" s="78">
        <v>8301</v>
      </c>
      <c r="B435" s="12" t="s">
        <v>1147</v>
      </c>
      <c r="C435" s="136" t="s">
        <v>1148</v>
      </c>
      <c r="D435" s="11">
        <v>4113261702</v>
      </c>
      <c r="E435" s="78">
        <v>2</v>
      </c>
      <c r="F435" s="78">
        <v>1</v>
      </c>
      <c r="G435" s="78">
        <v>490</v>
      </c>
      <c r="H435" s="22" t="s">
        <v>991</v>
      </c>
      <c r="I435" s="14" t="s">
        <v>992</v>
      </c>
      <c r="J435" s="25" t="s">
        <v>116</v>
      </c>
      <c r="K435" s="26" t="s">
        <v>1149</v>
      </c>
      <c r="L435" s="78">
        <v>13838983799</v>
      </c>
      <c r="M435" s="27" t="str">
        <f>VLOOKUP(C:C,[4]Sheet1!$B:$C,2,0)</f>
        <v>623059486702919739</v>
      </c>
    </row>
    <row r="436" ht="14.25" hidden="1" spans="1:13">
      <c r="A436" s="78">
        <v>8302</v>
      </c>
      <c r="B436" s="12" t="s">
        <v>1150</v>
      </c>
      <c r="C436" s="136" t="s">
        <v>1151</v>
      </c>
      <c r="D436" s="11">
        <v>4113261702</v>
      </c>
      <c r="E436" s="78">
        <v>3</v>
      </c>
      <c r="F436" s="78">
        <v>2</v>
      </c>
      <c r="G436" s="78">
        <v>590</v>
      </c>
      <c r="H436" s="22" t="s">
        <v>991</v>
      </c>
      <c r="I436" s="14" t="s">
        <v>992</v>
      </c>
      <c r="J436" s="25" t="s">
        <v>116</v>
      </c>
      <c r="K436" s="26" t="s">
        <v>1152</v>
      </c>
      <c r="L436" s="78">
        <v>13838785053</v>
      </c>
      <c r="M436" s="27" t="str">
        <f>VLOOKUP(C:C,[4]Sheet1!$B:$C,2,0)</f>
        <v>623059486702927682</v>
      </c>
    </row>
    <row r="437" ht="14.25" hidden="1" spans="1:13">
      <c r="A437" s="78">
        <v>8311</v>
      </c>
      <c r="B437" s="12" t="s">
        <v>1153</v>
      </c>
      <c r="C437" s="136" t="s">
        <v>1154</v>
      </c>
      <c r="D437" s="11">
        <v>4113261702</v>
      </c>
      <c r="E437" s="78">
        <v>4</v>
      </c>
      <c r="F437" s="78">
        <v>1</v>
      </c>
      <c r="G437" s="78">
        <v>350</v>
      </c>
      <c r="H437" s="22" t="s">
        <v>991</v>
      </c>
      <c r="I437" s="14" t="s">
        <v>992</v>
      </c>
      <c r="J437" s="25" t="s">
        <v>635</v>
      </c>
      <c r="K437" s="26" t="s">
        <v>1155</v>
      </c>
      <c r="L437" s="78">
        <v>13271310589</v>
      </c>
      <c r="M437" s="27" t="str">
        <f>VLOOKUP(C:C,[4]Sheet1!$B:$C,2,0)</f>
        <v>6217975130025827007</v>
      </c>
    </row>
    <row r="438" ht="14.25" hidden="1" spans="1:13">
      <c r="A438" s="9">
        <v>8312</v>
      </c>
      <c r="B438" s="9" t="s">
        <v>1156</v>
      </c>
      <c r="C438" s="136" t="s">
        <v>1157</v>
      </c>
      <c r="D438" s="11">
        <v>4113261702</v>
      </c>
      <c r="E438" s="9">
        <v>2</v>
      </c>
      <c r="F438" s="9">
        <v>1</v>
      </c>
      <c r="G438" s="12">
        <v>450</v>
      </c>
      <c r="H438" s="14" t="s">
        <v>991</v>
      </c>
      <c r="I438" s="14" t="s">
        <v>992</v>
      </c>
      <c r="J438" s="2" t="s">
        <v>635</v>
      </c>
      <c r="K438" s="26" t="s">
        <v>1158</v>
      </c>
      <c r="L438" s="12">
        <v>15090144598</v>
      </c>
      <c r="M438" s="27" t="str">
        <f>VLOOKUP(C:C,[4]Sheet1!$B:$C,2,0)</f>
        <v>623059486702938523</v>
      </c>
    </row>
    <row r="439" ht="14.25" hidden="1" spans="1:13">
      <c r="A439" s="9">
        <v>8314</v>
      </c>
      <c r="B439" s="9" t="s">
        <v>1159</v>
      </c>
      <c r="C439" s="136" t="s">
        <v>1160</v>
      </c>
      <c r="D439" s="11">
        <v>4113261702</v>
      </c>
      <c r="E439" s="9">
        <v>3</v>
      </c>
      <c r="F439" s="9">
        <v>3</v>
      </c>
      <c r="G439" s="12">
        <v>510</v>
      </c>
      <c r="H439" s="14" t="s">
        <v>991</v>
      </c>
      <c r="I439" s="14" t="s">
        <v>992</v>
      </c>
      <c r="J439" s="2" t="s">
        <v>635</v>
      </c>
      <c r="K439" s="26" t="s">
        <v>1161</v>
      </c>
      <c r="L439" s="12">
        <v>15290377118</v>
      </c>
      <c r="M439" s="27" t="str">
        <f>VLOOKUP(C:C,[4]Sheet1!$B:$C,2,0)</f>
        <v>6214672590005036924</v>
      </c>
    </row>
    <row r="440" ht="14.25" hidden="1" spans="1:13">
      <c r="A440" s="9">
        <v>8315</v>
      </c>
      <c r="B440" s="9" t="s">
        <v>1162</v>
      </c>
      <c r="C440" s="136" t="s">
        <v>1163</v>
      </c>
      <c r="D440" s="11">
        <v>4113261702</v>
      </c>
      <c r="E440" s="9">
        <v>3</v>
      </c>
      <c r="F440" s="9">
        <v>1</v>
      </c>
      <c r="G440" s="12">
        <v>560</v>
      </c>
      <c r="H440" s="14" t="s">
        <v>991</v>
      </c>
      <c r="I440" s="14" t="s">
        <v>992</v>
      </c>
      <c r="J440" s="2" t="s">
        <v>635</v>
      </c>
      <c r="K440" s="26" t="s">
        <v>1164</v>
      </c>
      <c r="L440" s="12">
        <v>15737708586</v>
      </c>
      <c r="M440" s="27" t="str">
        <f>VLOOKUP(C:C,[4]Sheet1!$B:$C,2,0)</f>
        <v>6214672590010174702</v>
      </c>
    </row>
    <row r="441" ht="14.25" hidden="1" spans="1:13">
      <c r="A441" s="9">
        <v>8316</v>
      </c>
      <c r="B441" s="9" t="s">
        <v>1165</v>
      </c>
      <c r="C441" s="136" t="s">
        <v>1166</v>
      </c>
      <c r="D441" s="11">
        <v>4113261702</v>
      </c>
      <c r="E441" s="9">
        <v>1</v>
      </c>
      <c r="F441" s="9">
        <v>1</v>
      </c>
      <c r="G441" s="12">
        <v>370</v>
      </c>
      <c r="H441" s="14" t="s">
        <v>991</v>
      </c>
      <c r="I441" s="14" t="s">
        <v>992</v>
      </c>
      <c r="J441" s="2" t="s">
        <v>635</v>
      </c>
      <c r="K441" s="26" t="s">
        <v>1167</v>
      </c>
      <c r="L441" s="12">
        <v>16572970946</v>
      </c>
      <c r="M441" s="27" t="str">
        <f>VLOOKUP(C:C,[4]Sheet1!$B:$C,2,0)</f>
        <v>6214672590005036932</v>
      </c>
    </row>
    <row r="442" ht="14.25" hidden="1" spans="1:13">
      <c r="A442" s="9">
        <v>8354</v>
      </c>
      <c r="B442" s="9" t="s">
        <v>1168</v>
      </c>
      <c r="C442" s="136" t="s">
        <v>1169</v>
      </c>
      <c r="D442" s="11">
        <v>4113261702</v>
      </c>
      <c r="E442" s="9">
        <v>1</v>
      </c>
      <c r="F442" s="9">
        <v>1</v>
      </c>
      <c r="G442" s="12">
        <v>400</v>
      </c>
      <c r="H442" s="14" t="s">
        <v>991</v>
      </c>
      <c r="I442" s="14" t="s">
        <v>992</v>
      </c>
      <c r="J442" s="2" t="s">
        <v>124</v>
      </c>
      <c r="K442" s="26" t="s">
        <v>770</v>
      </c>
      <c r="L442" s="12">
        <v>13439131819</v>
      </c>
      <c r="M442" s="27" t="str">
        <f>VLOOKUP(C:C,[4]Sheet1!$B:$C,2,0)</f>
        <v>6228230979012931976</v>
      </c>
    </row>
    <row r="443" ht="14.25" hidden="1" spans="1:13">
      <c r="A443" s="9">
        <v>8356</v>
      </c>
      <c r="B443" s="9" t="s">
        <v>1170</v>
      </c>
      <c r="C443" s="136" t="s">
        <v>1171</v>
      </c>
      <c r="D443" s="11">
        <v>4113261702</v>
      </c>
      <c r="E443" s="9">
        <v>1</v>
      </c>
      <c r="F443" s="9">
        <v>1</v>
      </c>
      <c r="G443" s="12">
        <v>560</v>
      </c>
      <c r="H443" s="14" t="s">
        <v>991</v>
      </c>
      <c r="I443" s="14" t="s">
        <v>992</v>
      </c>
      <c r="J443" s="2" t="s">
        <v>124</v>
      </c>
      <c r="K443" s="26" t="s">
        <v>393</v>
      </c>
      <c r="L443" s="12">
        <v>13838745809</v>
      </c>
      <c r="M443" s="27" t="str">
        <f>VLOOKUP(C:C,[4]Sheet1!$B:$C,2,0)</f>
        <v>6214672590008825356</v>
      </c>
    </row>
    <row r="444" ht="14.25" hidden="1" spans="1:13">
      <c r="A444" s="9">
        <v>8357</v>
      </c>
      <c r="B444" s="9" t="s">
        <v>1172</v>
      </c>
      <c r="C444" s="136" t="s">
        <v>1173</v>
      </c>
      <c r="D444" s="11">
        <v>4113261702</v>
      </c>
      <c r="E444" s="9">
        <v>3</v>
      </c>
      <c r="F444" s="9">
        <v>3</v>
      </c>
      <c r="G444" s="12">
        <v>690</v>
      </c>
      <c r="H444" s="14" t="s">
        <v>991</v>
      </c>
      <c r="I444" s="14" t="s">
        <v>992</v>
      </c>
      <c r="J444" s="2" t="s">
        <v>124</v>
      </c>
      <c r="K444" s="26" t="s">
        <v>1174</v>
      </c>
      <c r="L444" s="12">
        <v>15136667562</v>
      </c>
      <c r="M444" s="27" t="str">
        <f>VLOOKUP(C:C,[4]Sheet1!$B:$C,2,0)</f>
        <v>6214672590008821355</v>
      </c>
    </row>
    <row r="445" ht="14.25" hidden="1" spans="1:13">
      <c r="A445" s="9">
        <v>8358</v>
      </c>
      <c r="B445" s="9" t="s">
        <v>1175</v>
      </c>
      <c r="C445" s="136" t="s">
        <v>1176</v>
      </c>
      <c r="D445" s="11">
        <v>4113261702</v>
      </c>
      <c r="E445" s="9">
        <v>3</v>
      </c>
      <c r="F445" s="9">
        <v>3</v>
      </c>
      <c r="G445" s="12">
        <v>660</v>
      </c>
      <c r="H445" s="14" t="s">
        <v>991</v>
      </c>
      <c r="I445" s="14" t="s">
        <v>992</v>
      </c>
      <c r="J445" s="2" t="s">
        <v>124</v>
      </c>
      <c r="K445" s="26" t="s">
        <v>1177</v>
      </c>
      <c r="L445" s="12">
        <v>13598272433</v>
      </c>
      <c r="M445" s="27" t="str">
        <f>VLOOKUP(C:C,[4]Sheet1!$B:$C,2,0)</f>
        <v>623059486702832460</v>
      </c>
    </row>
    <row r="446" ht="14.25" hidden="1" spans="1:13">
      <c r="A446" s="9">
        <v>8367</v>
      </c>
      <c r="B446" s="9" t="s">
        <v>1178</v>
      </c>
      <c r="C446" s="136" t="s">
        <v>1179</v>
      </c>
      <c r="D446" s="11" t="s">
        <v>1054</v>
      </c>
      <c r="E446" s="9">
        <v>1</v>
      </c>
      <c r="F446" s="9">
        <v>1</v>
      </c>
      <c r="G446" s="12">
        <v>430</v>
      </c>
      <c r="H446" s="14" t="s">
        <v>991</v>
      </c>
      <c r="I446" s="14" t="s">
        <v>992</v>
      </c>
      <c r="J446" s="2" t="s">
        <v>120</v>
      </c>
      <c r="K446" s="26" t="s">
        <v>1180</v>
      </c>
      <c r="L446" s="12">
        <v>19838642531</v>
      </c>
      <c r="M446" s="27" t="str">
        <f>VLOOKUP(C:C,[4]Sheet1!$B:$C,2,0)</f>
        <v>623059486703002618</v>
      </c>
    </row>
    <row r="447" ht="14.25" hidden="1" spans="1:13">
      <c r="A447" s="9">
        <v>8368</v>
      </c>
      <c r="B447" s="9" t="s">
        <v>1181</v>
      </c>
      <c r="C447" s="136" t="s">
        <v>1182</v>
      </c>
      <c r="D447" s="11" t="s">
        <v>1054</v>
      </c>
      <c r="E447" s="9">
        <v>1</v>
      </c>
      <c r="F447" s="9">
        <v>1</v>
      </c>
      <c r="G447" s="12">
        <v>340</v>
      </c>
      <c r="H447" s="14" t="s">
        <v>991</v>
      </c>
      <c r="I447" s="14" t="s">
        <v>992</v>
      </c>
      <c r="J447" s="2" t="s">
        <v>120</v>
      </c>
      <c r="K447" s="26" t="s">
        <v>1183</v>
      </c>
      <c r="L447" s="12">
        <v>15290331292</v>
      </c>
      <c r="M447" s="27" t="str">
        <f>VLOOKUP(C:C,[4]Sheet1!$B:$C,2,0)</f>
        <v>623059486701701039</v>
      </c>
    </row>
    <row r="448" ht="14.25" hidden="1" spans="1:13">
      <c r="A448" s="9">
        <v>8369</v>
      </c>
      <c r="B448" s="9" t="s">
        <v>1184</v>
      </c>
      <c r="C448" s="136" t="s">
        <v>1185</v>
      </c>
      <c r="D448" s="11" t="s">
        <v>1054</v>
      </c>
      <c r="E448" s="9">
        <v>1</v>
      </c>
      <c r="F448" s="9">
        <v>1</v>
      </c>
      <c r="G448" s="12">
        <v>340</v>
      </c>
      <c r="H448" s="14" t="s">
        <v>991</v>
      </c>
      <c r="I448" s="14" t="s">
        <v>992</v>
      </c>
      <c r="J448" s="2" t="s">
        <v>120</v>
      </c>
      <c r="K448" s="26" t="s">
        <v>1186</v>
      </c>
      <c r="L448" s="12">
        <v>13837724316</v>
      </c>
      <c r="M448" s="27" t="str">
        <f>VLOOKUP(C:C,[4]Sheet1!$B:$C,2,0)</f>
        <v>6214672590008819573</v>
      </c>
    </row>
    <row r="449" ht="14.25" hidden="1" spans="1:13">
      <c r="A449" s="9">
        <v>8371</v>
      </c>
      <c r="B449" s="9" t="s">
        <v>1187</v>
      </c>
      <c r="C449" s="136" t="s">
        <v>1188</v>
      </c>
      <c r="D449" s="11" t="s">
        <v>1054</v>
      </c>
      <c r="E449" s="9">
        <v>1</v>
      </c>
      <c r="F449" s="9">
        <v>1</v>
      </c>
      <c r="G449" s="12">
        <v>350</v>
      </c>
      <c r="H449" s="14" t="s">
        <v>991</v>
      </c>
      <c r="I449" s="14" t="s">
        <v>992</v>
      </c>
      <c r="J449" s="2" t="s">
        <v>120</v>
      </c>
      <c r="K449" s="26" t="s">
        <v>106</v>
      </c>
      <c r="L449" s="12">
        <v>13598291087</v>
      </c>
      <c r="M449" s="27" t="str">
        <f>VLOOKUP(C:C,[4]Sheet1!$B:$C,2,0)</f>
        <v>623059486703051334</v>
      </c>
    </row>
    <row r="450" ht="14.25" hidden="1" spans="1:13">
      <c r="A450" s="9">
        <v>8331</v>
      </c>
      <c r="B450" s="9" t="s">
        <v>1189</v>
      </c>
      <c r="C450" s="136" t="s">
        <v>1190</v>
      </c>
      <c r="D450" s="11">
        <v>4113261702</v>
      </c>
      <c r="E450" s="9">
        <v>2</v>
      </c>
      <c r="F450" s="9">
        <v>2</v>
      </c>
      <c r="G450" s="12">
        <v>520</v>
      </c>
      <c r="H450" s="14" t="s">
        <v>991</v>
      </c>
      <c r="I450" s="14" t="s">
        <v>992</v>
      </c>
      <c r="J450" s="2">
        <v>44774</v>
      </c>
      <c r="K450" s="26" t="s">
        <v>1191</v>
      </c>
      <c r="L450" s="12">
        <v>13037625213</v>
      </c>
      <c r="M450" s="27" t="str">
        <f>VLOOKUP(C:C,[4]Sheet1!$B:$C,2,0)</f>
        <v>6228230979002798674</v>
      </c>
    </row>
    <row r="451" ht="14.25" hidden="1" spans="1:13">
      <c r="A451" s="9">
        <v>8338</v>
      </c>
      <c r="B451" s="9" t="s">
        <v>1192</v>
      </c>
      <c r="C451" s="136" t="s">
        <v>1193</v>
      </c>
      <c r="D451" s="11" t="s">
        <v>1054</v>
      </c>
      <c r="E451" s="9">
        <v>3</v>
      </c>
      <c r="F451" s="9">
        <v>3</v>
      </c>
      <c r="G451" s="12">
        <v>650</v>
      </c>
      <c r="H451" s="14" t="s">
        <v>991</v>
      </c>
      <c r="I451" s="14" t="s">
        <v>992</v>
      </c>
      <c r="J451" s="2">
        <v>44805</v>
      </c>
      <c r="K451" s="26" t="s">
        <v>1194</v>
      </c>
      <c r="L451" s="12">
        <v>15738682827</v>
      </c>
      <c r="M451" s="27" t="str">
        <f>VLOOKUP(C:C,[4]Sheet1!$B:$C,2,0)</f>
        <v>6228230975967225166</v>
      </c>
    </row>
    <row r="452" ht="14.25" hidden="1" spans="1:13">
      <c r="A452" s="9">
        <v>8342</v>
      </c>
      <c r="B452" s="9" t="s">
        <v>1195</v>
      </c>
      <c r="C452" s="136" t="s">
        <v>1196</v>
      </c>
      <c r="D452" s="11">
        <v>4113261702</v>
      </c>
      <c r="E452" s="9">
        <v>2</v>
      </c>
      <c r="F452" s="9">
        <v>2</v>
      </c>
      <c r="G452" s="12">
        <v>530</v>
      </c>
      <c r="H452" s="14" t="s">
        <v>991</v>
      </c>
      <c r="I452" s="14" t="s">
        <v>992</v>
      </c>
      <c r="J452" s="2">
        <v>44835</v>
      </c>
      <c r="K452" s="26" t="s">
        <v>30</v>
      </c>
      <c r="L452" s="12">
        <v>13683905596</v>
      </c>
      <c r="M452" s="27" t="str">
        <f>VLOOKUP(C:C,[4]Sheet1!$B:$C,2,0)</f>
        <v>6217975130027723824</v>
      </c>
    </row>
    <row r="453" ht="14.25" hidden="1" spans="1:13">
      <c r="A453" s="9">
        <v>8377</v>
      </c>
      <c r="B453" s="9" t="s">
        <v>1197</v>
      </c>
      <c r="C453" s="136" t="s">
        <v>1198</v>
      </c>
      <c r="D453" s="11">
        <v>4113261702</v>
      </c>
      <c r="E453" s="9">
        <v>1</v>
      </c>
      <c r="F453" s="9">
        <v>1</v>
      </c>
      <c r="G453" s="12">
        <v>380</v>
      </c>
      <c r="H453" s="14" t="s">
        <v>991</v>
      </c>
      <c r="I453" s="14" t="s">
        <v>992</v>
      </c>
      <c r="J453" s="2" t="s">
        <v>128</v>
      </c>
      <c r="K453" s="26" t="s">
        <v>1199</v>
      </c>
      <c r="L453" s="12">
        <v>18613777603</v>
      </c>
      <c r="M453" s="27" t="str">
        <f>VLOOKUP(C:C,[4]Sheet1!$B:$C,2,0)</f>
        <v>6214672590008825778</v>
      </c>
    </row>
    <row r="454" ht="14.25" hidden="1" spans="1:13">
      <c r="A454" s="9">
        <v>8379</v>
      </c>
      <c r="B454" s="9" t="s">
        <v>1200</v>
      </c>
      <c r="C454" s="136" t="s">
        <v>1201</v>
      </c>
      <c r="D454" s="11">
        <v>4113261702</v>
      </c>
      <c r="E454" s="9">
        <v>2</v>
      </c>
      <c r="F454" s="9">
        <v>2</v>
      </c>
      <c r="G454" s="12">
        <v>620</v>
      </c>
      <c r="H454" s="14" t="s">
        <v>991</v>
      </c>
      <c r="I454" s="14" t="s">
        <v>992</v>
      </c>
      <c r="J454" s="2" t="s">
        <v>128</v>
      </c>
      <c r="K454" s="26" t="s">
        <v>1199</v>
      </c>
      <c r="L454" s="12">
        <v>13598225340</v>
      </c>
      <c r="M454" s="27" t="str">
        <f>VLOOKUP(C:C,[4]Sheet1!$B:$C,2,0)</f>
        <v>6214672590008818971</v>
      </c>
    </row>
    <row r="455" ht="14.25" hidden="1" spans="1:13">
      <c r="A455" s="9">
        <v>8380</v>
      </c>
      <c r="B455" s="9" t="s">
        <v>1202</v>
      </c>
      <c r="C455" s="136" t="s">
        <v>1203</v>
      </c>
      <c r="D455" s="11">
        <v>4113261702</v>
      </c>
      <c r="E455" s="9">
        <v>1</v>
      </c>
      <c r="F455" s="9">
        <v>1</v>
      </c>
      <c r="G455" s="12">
        <v>360</v>
      </c>
      <c r="H455" s="14" t="s">
        <v>991</v>
      </c>
      <c r="I455" s="14" t="s">
        <v>992</v>
      </c>
      <c r="J455" s="2" t="s">
        <v>128</v>
      </c>
      <c r="K455" s="26" t="s">
        <v>1204</v>
      </c>
      <c r="L455" s="12">
        <v>15890442626</v>
      </c>
      <c r="M455" s="27" t="str">
        <f>VLOOKUP(C:C,[4]Sheet1!$B:$C,2,0)</f>
        <v>6214672590008821587</v>
      </c>
    </row>
    <row r="456" ht="14.25" hidden="1" spans="1:13">
      <c r="A456" s="9">
        <v>8395</v>
      </c>
      <c r="B456" s="9" t="s">
        <v>1205</v>
      </c>
      <c r="C456" s="136" t="s">
        <v>1206</v>
      </c>
      <c r="D456" s="11">
        <v>4113261702</v>
      </c>
      <c r="E456" s="9">
        <v>2</v>
      </c>
      <c r="F456" s="9">
        <v>2</v>
      </c>
      <c r="G456" s="12">
        <v>480</v>
      </c>
      <c r="H456" s="14" t="s">
        <v>991</v>
      </c>
      <c r="I456" s="14" t="s">
        <v>992</v>
      </c>
      <c r="J456" s="2" t="s">
        <v>135</v>
      </c>
      <c r="K456" s="26" t="s">
        <v>1207</v>
      </c>
      <c r="L456" s="12">
        <v>15838490861</v>
      </c>
      <c r="M456" s="27" t="str">
        <f>VLOOKUP(C:C,[4]Sheet1!$B:$C,2,0)</f>
        <v>6217211714002333297</v>
      </c>
    </row>
    <row r="457" ht="14.25" hidden="1" spans="1:13">
      <c r="A457" s="9">
        <v>8396</v>
      </c>
      <c r="B457" s="9" t="s">
        <v>1208</v>
      </c>
      <c r="C457" s="136" t="s">
        <v>1209</v>
      </c>
      <c r="D457" s="11">
        <v>4113261702</v>
      </c>
      <c r="E457" s="9">
        <v>1</v>
      </c>
      <c r="F457" s="9">
        <v>1</v>
      </c>
      <c r="G457" s="12">
        <v>400</v>
      </c>
      <c r="H457" s="14" t="s">
        <v>991</v>
      </c>
      <c r="I457" s="14" t="s">
        <v>992</v>
      </c>
      <c r="J457" s="2" t="s">
        <v>135</v>
      </c>
      <c r="K457" s="26" t="s">
        <v>1210</v>
      </c>
      <c r="L457" s="12">
        <v>13782177262</v>
      </c>
      <c r="M457" s="27" t="str">
        <f>VLOOKUP(C:C,[4]Sheet1!$B:$C,2,0)</f>
        <v>6214672590008818005</v>
      </c>
    </row>
    <row r="458" ht="14.25" hidden="1" spans="1:13">
      <c r="A458" s="9">
        <v>8397</v>
      </c>
      <c r="B458" s="9" t="s">
        <v>1211</v>
      </c>
      <c r="C458" s="136" t="s">
        <v>1212</v>
      </c>
      <c r="D458" s="11">
        <v>4113261702</v>
      </c>
      <c r="E458" s="9">
        <v>1</v>
      </c>
      <c r="F458" s="9">
        <v>1</v>
      </c>
      <c r="G458" s="12">
        <v>400</v>
      </c>
      <c r="H458" s="14" t="s">
        <v>991</v>
      </c>
      <c r="I458" s="14" t="s">
        <v>992</v>
      </c>
      <c r="J458" s="2" t="s">
        <v>135</v>
      </c>
      <c r="K458" s="26" t="s">
        <v>1213</v>
      </c>
      <c r="L458" s="12">
        <v>18736512062</v>
      </c>
      <c r="M458" s="27" t="str">
        <f>VLOOKUP(C:C,[4]Sheet1!$B:$C,2,0)</f>
        <v>623059486701764730</v>
      </c>
    </row>
    <row r="459" hidden="1" spans="1:13">
      <c r="A459" s="113">
        <v>8407</v>
      </c>
      <c r="B459" s="113" t="s">
        <v>1214</v>
      </c>
      <c r="C459" s="113" t="s">
        <v>1215</v>
      </c>
      <c r="D459" s="113">
        <v>4113261702</v>
      </c>
      <c r="E459" s="113">
        <v>2</v>
      </c>
      <c r="F459" s="113">
        <v>2</v>
      </c>
      <c r="G459" s="113">
        <v>460</v>
      </c>
      <c r="H459" s="113" t="s">
        <v>991</v>
      </c>
      <c r="I459" s="113" t="s">
        <v>992</v>
      </c>
      <c r="J459" s="114" t="s">
        <v>447</v>
      </c>
      <c r="K459" s="113" t="s">
        <v>1216</v>
      </c>
      <c r="L459" s="113">
        <v>18736634245</v>
      </c>
      <c r="M459" s="137" t="s">
        <v>1217</v>
      </c>
    </row>
    <row r="460" ht="14.25" hidden="1" spans="1:13">
      <c r="A460" s="9">
        <v>546</v>
      </c>
      <c r="B460" s="9" t="s">
        <v>1218</v>
      </c>
      <c r="C460" s="10" t="s">
        <v>1219</v>
      </c>
      <c r="D460" s="11" t="str">
        <f>VLOOKUP(C:C,[1]Sheet1!$C$1:$D$65536,2,0)</f>
        <v>4113261703</v>
      </c>
      <c r="E460" s="9">
        <v>1</v>
      </c>
      <c r="F460" s="9">
        <v>1</v>
      </c>
      <c r="G460" s="12">
        <v>445</v>
      </c>
      <c r="H460" s="14" t="s">
        <v>991</v>
      </c>
      <c r="I460" s="14" t="s">
        <v>1220</v>
      </c>
      <c r="J460" s="2" t="s">
        <v>453</v>
      </c>
      <c r="K460" s="26" t="s">
        <v>45</v>
      </c>
      <c r="L460" s="12">
        <v>15188225957</v>
      </c>
      <c r="M460" s="27" t="str">
        <f>VLOOKUP(C:C,[4]Sheet1!$B:$C,2,0)</f>
        <v>6214672590008831412</v>
      </c>
    </row>
    <row r="461" ht="14.25" hidden="1" spans="1:13">
      <c r="A461" s="9">
        <v>731</v>
      </c>
      <c r="B461" s="9" t="s">
        <v>1221</v>
      </c>
      <c r="C461" s="10" t="s">
        <v>1222</v>
      </c>
      <c r="D461" s="11" t="str">
        <f>VLOOKUP(C:C,[1]Sheet1!$C$1:$D$65536,2,0)</f>
        <v>4113261703</v>
      </c>
      <c r="E461" s="9">
        <v>4</v>
      </c>
      <c r="F461" s="9">
        <v>2</v>
      </c>
      <c r="G461" s="12">
        <v>500</v>
      </c>
      <c r="H461" s="22" t="s">
        <v>991</v>
      </c>
      <c r="I461" s="14" t="s">
        <v>1220</v>
      </c>
      <c r="J461" s="25" t="s">
        <v>453</v>
      </c>
      <c r="K461" s="26" t="s">
        <v>506</v>
      </c>
      <c r="L461" s="12">
        <v>15893365848</v>
      </c>
      <c r="M461" s="27" t="str">
        <f>VLOOKUP(C:C,[4]Sheet1!$B:$C,2,0)</f>
        <v>6214672590009081934</v>
      </c>
    </row>
    <row r="462" ht="14.25" hidden="1" spans="1:13">
      <c r="A462" s="9">
        <v>1699</v>
      </c>
      <c r="B462" s="9" t="s">
        <v>1223</v>
      </c>
      <c r="C462" s="10" t="s">
        <v>1224</v>
      </c>
      <c r="D462" s="11" t="str">
        <f>VLOOKUP(C:C,[1]Sheet1!$C$1:$D$65536,2,0)</f>
        <v>4113261703</v>
      </c>
      <c r="E462" s="9">
        <v>1</v>
      </c>
      <c r="F462" s="9">
        <v>1</v>
      </c>
      <c r="G462" s="12">
        <v>415</v>
      </c>
      <c r="H462" s="22" t="s">
        <v>991</v>
      </c>
      <c r="I462" s="14" t="s">
        <v>1220</v>
      </c>
      <c r="J462" s="25" t="s">
        <v>453</v>
      </c>
      <c r="K462" s="26" t="s">
        <v>27</v>
      </c>
      <c r="L462" s="12">
        <v>13837709388</v>
      </c>
      <c r="M462" s="27" t="str">
        <f>VLOOKUP(C:C,[4]Sheet1!$B:$C,2,0)</f>
        <v>6214672590006201717</v>
      </c>
    </row>
    <row r="463" ht="14.25" hidden="1" spans="1:13">
      <c r="A463" s="9">
        <v>2287</v>
      </c>
      <c r="B463" s="9" t="s">
        <v>1225</v>
      </c>
      <c r="C463" s="136" t="s">
        <v>1226</v>
      </c>
      <c r="D463" s="11" t="str">
        <f>VLOOKUP(C:C,[1]Sheet1!$C$1:$D$65536,2,0)</f>
        <v>4113261703</v>
      </c>
      <c r="E463" s="9">
        <v>4</v>
      </c>
      <c r="F463" s="9">
        <v>1</v>
      </c>
      <c r="G463" s="12">
        <v>490</v>
      </c>
      <c r="H463" s="22" t="s">
        <v>991</v>
      </c>
      <c r="I463" s="14" t="s">
        <v>1220</v>
      </c>
      <c r="J463" s="25" t="s">
        <v>453</v>
      </c>
      <c r="K463" s="26" t="s">
        <v>1227</v>
      </c>
      <c r="L463" s="12">
        <v>60951538</v>
      </c>
      <c r="M463" s="27" t="str">
        <f>VLOOKUP(C:C,[4]Sheet1!$B:$C,2,0)</f>
        <v>623059486702897919</v>
      </c>
    </row>
    <row r="464" ht="14.25" hidden="1" spans="1:13">
      <c r="A464" s="9">
        <v>2895</v>
      </c>
      <c r="B464" s="9" t="s">
        <v>1228</v>
      </c>
      <c r="C464" s="10" t="s">
        <v>1229</v>
      </c>
      <c r="D464" s="11" t="str">
        <f>VLOOKUP(C:C,[1]Sheet1!$C$1:$D$65536,2,0)</f>
        <v>4113261703</v>
      </c>
      <c r="E464" s="9">
        <v>2</v>
      </c>
      <c r="F464" s="9">
        <v>2</v>
      </c>
      <c r="G464" s="12">
        <v>580</v>
      </c>
      <c r="H464" s="22" t="s">
        <v>991</v>
      </c>
      <c r="I464" s="14" t="s">
        <v>1220</v>
      </c>
      <c r="J464" s="25" t="s">
        <v>453</v>
      </c>
      <c r="K464" s="26" t="s">
        <v>1230</v>
      </c>
      <c r="L464" s="12">
        <v>18637736518</v>
      </c>
      <c r="M464" s="27" t="str">
        <f>VLOOKUP(C:C,[4]Sheet1!$B:$C,2,0)</f>
        <v>6214672590008831453</v>
      </c>
    </row>
    <row r="465" ht="14.25" hidden="1" spans="1:13">
      <c r="A465" s="9">
        <v>4887</v>
      </c>
      <c r="B465" s="9" t="s">
        <v>1231</v>
      </c>
      <c r="C465" s="136" t="s">
        <v>1232</v>
      </c>
      <c r="D465" s="11" t="str">
        <f>VLOOKUP(C:C,[1]Sheet1!$C$1:$D$65536,2,0)</f>
        <v>4113261703</v>
      </c>
      <c r="E465" s="9">
        <v>4</v>
      </c>
      <c r="F465" s="9">
        <v>1</v>
      </c>
      <c r="G465" s="12">
        <v>415</v>
      </c>
      <c r="H465" s="22" t="s">
        <v>991</v>
      </c>
      <c r="I465" s="14" t="s">
        <v>1220</v>
      </c>
      <c r="J465" s="25" t="s">
        <v>453</v>
      </c>
      <c r="K465" s="26" t="s">
        <v>27</v>
      </c>
      <c r="L465" s="12">
        <v>13462530459</v>
      </c>
      <c r="M465" s="27" t="str">
        <f>VLOOKUP(C:C,[4]Sheet1!$B:$C,2,0)</f>
        <v>6214672590006158909</v>
      </c>
    </row>
    <row r="466" ht="14.25" hidden="1" spans="1:13">
      <c r="A466" s="9">
        <v>5078</v>
      </c>
      <c r="B466" s="9" t="s">
        <v>1233</v>
      </c>
      <c r="C466" s="136" t="s">
        <v>1234</v>
      </c>
      <c r="D466" s="11" t="str">
        <f>VLOOKUP(C:C,[1]Sheet1!$C$1:$D$65536,2,0)</f>
        <v>4113261703</v>
      </c>
      <c r="E466" s="9">
        <v>1</v>
      </c>
      <c r="F466" s="9">
        <v>1</v>
      </c>
      <c r="G466" s="12">
        <v>430</v>
      </c>
      <c r="H466" s="22" t="s">
        <v>991</v>
      </c>
      <c r="I466" s="14" t="s">
        <v>1220</v>
      </c>
      <c r="J466" s="25" t="s">
        <v>453</v>
      </c>
      <c r="K466" s="26" t="s">
        <v>33</v>
      </c>
      <c r="L466" s="12">
        <v>15237756044</v>
      </c>
      <c r="M466" s="27" t="str">
        <f>VLOOKUP(C:C,[4]Sheet1!$B:$C,2,0)</f>
        <v>6214672590008831446</v>
      </c>
    </row>
    <row r="467" ht="14.25" hidden="1" spans="1:13">
      <c r="A467" s="9">
        <v>5398</v>
      </c>
      <c r="B467" s="9" t="s">
        <v>1235</v>
      </c>
      <c r="C467" s="10" t="s">
        <v>1236</v>
      </c>
      <c r="D467" s="11" t="str">
        <f>VLOOKUP(C:C,[1]Sheet1!$C$1:$D$65536,2,0)</f>
        <v>4113261703</v>
      </c>
      <c r="E467" s="9">
        <v>1</v>
      </c>
      <c r="F467" s="9">
        <v>1</v>
      </c>
      <c r="G467" s="12">
        <v>415</v>
      </c>
      <c r="H467" s="22" t="s">
        <v>991</v>
      </c>
      <c r="I467" s="14" t="s">
        <v>1220</v>
      </c>
      <c r="J467" s="25" t="s">
        <v>453</v>
      </c>
      <c r="K467" s="26" t="s">
        <v>45</v>
      </c>
      <c r="L467" s="12">
        <v>15838435633</v>
      </c>
      <c r="M467" s="27" t="str">
        <f>VLOOKUP(C:C,[4]Sheet1!$B:$C,2,0)</f>
        <v>6214672590005041346</v>
      </c>
    </row>
    <row r="468" ht="14.25" hidden="1" spans="1:13">
      <c r="A468" s="9">
        <v>5399</v>
      </c>
      <c r="B468" s="9" t="s">
        <v>1237</v>
      </c>
      <c r="C468" s="10" t="s">
        <v>1238</v>
      </c>
      <c r="D468" s="11">
        <v>4113261703</v>
      </c>
      <c r="E468" s="9">
        <v>1</v>
      </c>
      <c r="F468" s="9">
        <v>1</v>
      </c>
      <c r="G468" s="12">
        <v>450</v>
      </c>
      <c r="H468" s="22" t="s">
        <v>991</v>
      </c>
      <c r="I468" s="14" t="s">
        <v>1220</v>
      </c>
      <c r="J468" s="25" t="s">
        <v>453</v>
      </c>
      <c r="K468" s="26" t="s">
        <v>45</v>
      </c>
      <c r="L468" s="12">
        <v>13140639305</v>
      </c>
      <c r="M468" s="27" t="str">
        <f>VLOOKUP(C:C,[4]Sheet1!$B:$C,2,0)</f>
        <v>623059486702715434</v>
      </c>
    </row>
    <row r="469" ht="14.25" hidden="1" spans="1:13">
      <c r="A469" s="9">
        <v>6086</v>
      </c>
      <c r="B469" s="9" t="s">
        <v>1239</v>
      </c>
      <c r="C469" s="136" t="s">
        <v>1240</v>
      </c>
      <c r="D469" s="11" t="str">
        <f>VLOOKUP(C:C,[1]Sheet1!$C$1:$D$65536,2,0)</f>
        <v>4113261703</v>
      </c>
      <c r="E469" s="9">
        <v>5</v>
      </c>
      <c r="F469" s="9">
        <v>4</v>
      </c>
      <c r="G469" s="12">
        <v>630</v>
      </c>
      <c r="H469" s="22" t="s">
        <v>991</v>
      </c>
      <c r="I469" s="14" t="s">
        <v>1220</v>
      </c>
      <c r="J469" s="25" t="s">
        <v>453</v>
      </c>
      <c r="K469" s="26" t="s">
        <v>19</v>
      </c>
      <c r="L469" s="12">
        <v>13782162190</v>
      </c>
      <c r="M469" s="27" t="str">
        <f>VLOOKUP(C:C,[4]Sheet1!$B:$C,2,0)</f>
        <v>6214672590005036478</v>
      </c>
    </row>
    <row r="470" ht="14.25" hidden="1" spans="1:13">
      <c r="A470" s="9">
        <v>6267</v>
      </c>
      <c r="B470" s="9" t="s">
        <v>1241</v>
      </c>
      <c r="C470" s="136" t="s">
        <v>1242</v>
      </c>
      <c r="D470" s="11" t="str">
        <f>VLOOKUP(C:C,[1]Sheet1!$C$1:$D$65536,2,0)</f>
        <v>4113261703</v>
      </c>
      <c r="E470" s="9">
        <v>1</v>
      </c>
      <c r="F470" s="9">
        <v>1</v>
      </c>
      <c r="G470" s="12">
        <v>435</v>
      </c>
      <c r="H470" s="22" t="s">
        <v>991</v>
      </c>
      <c r="I470" s="14" t="s">
        <v>1220</v>
      </c>
      <c r="J470" s="25" t="s">
        <v>453</v>
      </c>
      <c r="K470" s="26" t="s">
        <v>30</v>
      </c>
      <c r="L470" s="12">
        <v>13462653388</v>
      </c>
      <c r="M470" s="27" t="str">
        <f>VLOOKUP(C:C,[4]Sheet1!$B:$C,2,0)</f>
        <v>6217211714002336993</v>
      </c>
    </row>
    <row r="471" ht="14.25" hidden="1" spans="1:13">
      <c r="A471" s="9">
        <v>6529</v>
      </c>
      <c r="B471" s="9" t="s">
        <v>1243</v>
      </c>
      <c r="C471" s="136" t="s">
        <v>1244</v>
      </c>
      <c r="D471" s="11" t="str">
        <f>VLOOKUP(C:C,[1]Sheet1!$C$1:$D$65536,2,0)</f>
        <v>4113261703</v>
      </c>
      <c r="E471" s="9">
        <v>1</v>
      </c>
      <c r="F471" s="9">
        <v>1</v>
      </c>
      <c r="G471" s="12">
        <v>395</v>
      </c>
      <c r="H471" s="22" t="s">
        <v>991</v>
      </c>
      <c r="I471" s="14" t="s">
        <v>1220</v>
      </c>
      <c r="J471" s="25" t="s">
        <v>453</v>
      </c>
      <c r="K471" s="26" t="s">
        <v>19</v>
      </c>
      <c r="L471" s="12">
        <v>18749010456</v>
      </c>
      <c r="M471" s="27" t="str">
        <f>VLOOKUP(C:C,[4]Sheet1!$B:$C,2,0)</f>
        <v>6214672590005041809</v>
      </c>
    </row>
    <row r="472" ht="14.25" hidden="1" spans="1:13">
      <c r="A472" s="9">
        <v>6532</v>
      </c>
      <c r="B472" s="9" t="s">
        <v>1245</v>
      </c>
      <c r="C472" s="136" t="s">
        <v>1246</v>
      </c>
      <c r="D472" s="11" t="str">
        <f>VLOOKUP(C:C,[1]Sheet1!$C$1:$D$65536,2,0)</f>
        <v>4113261703</v>
      </c>
      <c r="E472" s="9">
        <v>1</v>
      </c>
      <c r="F472" s="9">
        <v>1</v>
      </c>
      <c r="G472" s="12">
        <v>480</v>
      </c>
      <c r="H472" s="22" t="s">
        <v>991</v>
      </c>
      <c r="I472" s="14" t="s">
        <v>1220</v>
      </c>
      <c r="J472" s="25" t="s">
        <v>453</v>
      </c>
      <c r="K472" s="26" t="s">
        <v>30</v>
      </c>
      <c r="L472" s="12">
        <v>15936139179</v>
      </c>
      <c r="M472" s="27" t="str">
        <f>VLOOKUP(C:C,[4]Sheet1!$B:$C,2,0)</f>
        <v>6214672590006212631</v>
      </c>
    </row>
    <row r="473" ht="14.25" hidden="1" spans="1:13">
      <c r="A473" s="121">
        <v>6951</v>
      </c>
      <c r="B473" s="121" t="s">
        <v>1247</v>
      </c>
      <c r="C473" s="10" t="s">
        <v>1248</v>
      </c>
      <c r="D473" s="106">
        <v>4113260513</v>
      </c>
      <c r="E473" s="121">
        <v>1</v>
      </c>
      <c r="F473" s="121">
        <v>1</v>
      </c>
      <c r="G473" s="105">
        <v>570</v>
      </c>
      <c r="H473" s="108" t="s">
        <v>991</v>
      </c>
      <c r="I473" s="109" t="s">
        <v>1220</v>
      </c>
      <c r="J473" s="110" t="s">
        <v>135</v>
      </c>
      <c r="K473" s="120" t="s">
        <v>1249</v>
      </c>
      <c r="L473" s="105">
        <v>15093027149</v>
      </c>
      <c r="M473" s="27" t="str">
        <f>VLOOKUP(C:C,[4]Sheet1!$B:$C,2,0)</f>
        <v>623059486702579152</v>
      </c>
    </row>
    <row r="474" ht="14.25" hidden="1" spans="1:13">
      <c r="A474" s="9">
        <v>7164</v>
      </c>
      <c r="B474" s="9" t="s">
        <v>1250</v>
      </c>
      <c r="C474" s="10" t="s">
        <v>1251</v>
      </c>
      <c r="D474" s="11" t="str">
        <f>VLOOKUP(C:C,[1]Sheet1!$C$1:$D$65536,2,0)</f>
        <v>4113261703</v>
      </c>
      <c r="E474" s="9">
        <v>1</v>
      </c>
      <c r="F474" s="9">
        <v>1</v>
      </c>
      <c r="G474" s="12">
        <v>405</v>
      </c>
      <c r="H474" s="22" t="s">
        <v>991</v>
      </c>
      <c r="I474" s="14" t="s">
        <v>1220</v>
      </c>
      <c r="J474" s="25" t="s">
        <v>453</v>
      </c>
      <c r="K474" s="26" t="s">
        <v>30</v>
      </c>
      <c r="L474" s="12">
        <v>18738728766</v>
      </c>
      <c r="M474" s="27" t="str">
        <f>VLOOKUP(C:C,[4]Sheet1!$B:$C,2,0)</f>
        <v>6214672590008819912</v>
      </c>
    </row>
    <row r="475" ht="14.25" hidden="1" spans="1:13">
      <c r="A475" s="9">
        <v>7166</v>
      </c>
      <c r="B475" s="9" t="s">
        <v>1252</v>
      </c>
      <c r="C475" s="10" t="s">
        <v>1253</v>
      </c>
      <c r="D475" s="11" t="str">
        <f>VLOOKUP(C:C,[1]Sheet1!$C$1:$D$65536,2,0)</f>
        <v>4113261703</v>
      </c>
      <c r="E475" s="9">
        <v>3</v>
      </c>
      <c r="F475" s="9">
        <v>2</v>
      </c>
      <c r="G475" s="12">
        <v>570</v>
      </c>
      <c r="H475" s="22" t="s">
        <v>991</v>
      </c>
      <c r="I475" s="14" t="s">
        <v>1220</v>
      </c>
      <c r="J475" s="25" t="s">
        <v>453</v>
      </c>
      <c r="K475" s="26" t="s">
        <v>109</v>
      </c>
      <c r="L475" s="12">
        <v>18738727088</v>
      </c>
      <c r="M475" s="27" t="str">
        <f>VLOOKUP(C:C,[4]Sheet1!$B:$C,2,0)</f>
        <v>6214672590005041528</v>
      </c>
    </row>
    <row r="476" ht="14.25" hidden="1" spans="1:13">
      <c r="A476" s="9">
        <v>7167</v>
      </c>
      <c r="B476" s="9" t="s">
        <v>1254</v>
      </c>
      <c r="C476" s="10" t="s">
        <v>1255</v>
      </c>
      <c r="D476" s="11" t="str">
        <f>VLOOKUP(C:C,[1]Sheet1!$C$1:$D$65536,2,0)</f>
        <v>4113261703</v>
      </c>
      <c r="E476" s="9">
        <v>2</v>
      </c>
      <c r="F476" s="9">
        <v>2</v>
      </c>
      <c r="G476" s="12">
        <v>540</v>
      </c>
      <c r="H476" s="22" t="s">
        <v>991</v>
      </c>
      <c r="I476" s="14" t="s">
        <v>1220</v>
      </c>
      <c r="J476" s="25" t="s">
        <v>453</v>
      </c>
      <c r="K476" s="26" t="s">
        <v>45</v>
      </c>
      <c r="L476" s="12">
        <v>13949311585</v>
      </c>
      <c r="M476" s="27" t="str">
        <f>VLOOKUP(C:C,[4]Sheet1!$B:$C,2,0)</f>
        <v>623059486702899048</v>
      </c>
    </row>
    <row r="477" ht="14.25" hidden="1" spans="1:13">
      <c r="A477" s="9">
        <v>7325</v>
      </c>
      <c r="B477" s="9" t="s">
        <v>1256</v>
      </c>
      <c r="C477" s="10" t="s">
        <v>1257</v>
      </c>
      <c r="D477" s="11" t="str">
        <f>VLOOKUP(C:C,[1]Sheet1!$C$1:$D$65536,2,0)</f>
        <v>4113261703</v>
      </c>
      <c r="E477" s="9">
        <v>2</v>
      </c>
      <c r="F477" s="9">
        <v>2</v>
      </c>
      <c r="G477" s="12">
        <v>570</v>
      </c>
      <c r="H477" s="22" t="s">
        <v>991</v>
      </c>
      <c r="I477" s="14" t="s">
        <v>1220</v>
      </c>
      <c r="J477" s="25" t="s">
        <v>453</v>
      </c>
      <c r="K477" s="26" t="s">
        <v>19</v>
      </c>
      <c r="L477" s="12">
        <v>15136658807</v>
      </c>
      <c r="M477" s="27" t="str">
        <f>VLOOKUP(C:C,[4]Sheet1!$B:$C,2,0)</f>
        <v>6217211714002348071</v>
      </c>
    </row>
    <row r="478" ht="14.25" hidden="1" spans="1:13">
      <c r="A478" s="9">
        <v>7404</v>
      </c>
      <c r="B478" s="9" t="s">
        <v>1258</v>
      </c>
      <c r="C478" s="10" t="s">
        <v>1259</v>
      </c>
      <c r="D478" s="11" t="str">
        <f>VLOOKUP(C:C,[1]Sheet1!$C$1:$D$65536,2,0)</f>
        <v>4113261703</v>
      </c>
      <c r="E478" s="9">
        <v>1</v>
      </c>
      <c r="F478" s="9">
        <v>1</v>
      </c>
      <c r="G478" s="12">
        <v>475</v>
      </c>
      <c r="H478" s="22" t="s">
        <v>991</v>
      </c>
      <c r="I478" s="14" t="s">
        <v>1220</v>
      </c>
      <c r="J478" s="25" t="s">
        <v>1260</v>
      </c>
      <c r="K478" s="26" t="s">
        <v>19</v>
      </c>
      <c r="L478" s="12">
        <v>13569234548</v>
      </c>
      <c r="M478" s="27" t="str">
        <f>VLOOKUP(C:C,[4]Sheet1!$B:$C,2,0)</f>
        <v>6217211714002158942</v>
      </c>
    </row>
    <row r="479" ht="14.25" hidden="1" spans="1:13">
      <c r="A479" s="9">
        <v>7525</v>
      </c>
      <c r="B479" s="9" t="s">
        <v>1261</v>
      </c>
      <c r="C479" s="10" t="s">
        <v>1262</v>
      </c>
      <c r="D479" s="11" t="str">
        <f>VLOOKUP(C:C,[1]Sheet1!$C$1:$D$65536,2,0)</f>
        <v>4113261703</v>
      </c>
      <c r="E479" s="9">
        <v>2</v>
      </c>
      <c r="F479" s="9">
        <v>2</v>
      </c>
      <c r="G479" s="12">
        <v>560</v>
      </c>
      <c r="H479" s="22" t="s">
        <v>991</v>
      </c>
      <c r="I479" s="14" t="s">
        <v>1220</v>
      </c>
      <c r="J479" s="25" t="s">
        <v>1263</v>
      </c>
      <c r="K479" s="26" t="s">
        <v>1264</v>
      </c>
      <c r="L479" s="12">
        <v>13838958460</v>
      </c>
      <c r="M479" s="27" t="str">
        <f>VLOOKUP(C:C,[4]Sheet1!$B:$C,2,0)</f>
        <v>6228230975966197366</v>
      </c>
    </row>
    <row r="480" ht="14.25" hidden="1" spans="1:13">
      <c r="A480" s="12">
        <v>7564</v>
      </c>
      <c r="B480" s="12" t="s">
        <v>1265</v>
      </c>
      <c r="C480" s="136" t="s">
        <v>1266</v>
      </c>
      <c r="D480" s="11" t="str">
        <f>VLOOKUP(C:C,[1]Sheet1!$C$1:$D$65536,2,0)</f>
        <v>4113261703</v>
      </c>
      <c r="E480" s="12">
        <v>1</v>
      </c>
      <c r="F480" s="12">
        <v>1</v>
      </c>
      <c r="G480" s="12">
        <v>475</v>
      </c>
      <c r="H480" s="22" t="s">
        <v>991</v>
      </c>
      <c r="I480" s="14" t="s">
        <v>1220</v>
      </c>
      <c r="J480" s="25" t="s">
        <v>1048</v>
      </c>
      <c r="K480" s="12" t="s">
        <v>1069</v>
      </c>
      <c r="L480" s="12">
        <v>15637710503</v>
      </c>
      <c r="M480" s="27" t="str">
        <f>VLOOKUP(C:C,[4]Sheet1!$B:$C,2,0)</f>
        <v>6217211714002125297</v>
      </c>
    </row>
    <row r="481" ht="14.25" hidden="1" spans="1:13">
      <c r="A481" s="12">
        <v>7565</v>
      </c>
      <c r="B481" s="12" t="s">
        <v>1267</v>
      </c>
      <c r="C481" s="136" t="s">
        <v>1268</v>
      </c>
      <c r="D481" s="11" t="str">
        <f>VLOOKUP(C:C,[1]Sheet1!$C$1:$D$65536,2,0)</f>
        <v>4113261703</v>
      </c>
      <c r="E481" s="12">
        <v>3</v>
      </c>
      <c r="F481" s="12">
        <v>2</v>
      </c>
      <c r="G481" s="12">
        <v>490</v>
      </c>
      <c r="H481" s="22" t="s">
        <v>991</v>
      </c>
      <c r="I481" s="14" t="s">
        <v>1220</v>
      </c>
      <c r="J481" s="25" t="s">
        <v>1048</v>
      </c>
      <c r="K481" s="12" t="s">
        <v>836</v>
      </c>
      <c r="L481" s="12">
        <v>15838736072</v>
      </c>
      <c r="M481" s="27" t="str">
        <f>VLOOKUP(C:C,[4]Sheet1!$B:$C,2,0)</f>
        <v>623059486702883018</v>
      </c>
    </row>
    <row r="482" ht="14.25" hidden="1" spans="1:13">
      <c r="A482" s="12">
        <v>7666</v>
      </c>
      <c r="B482" s="12" t="s">
        <v>1269</v>
      </c>
      <c r="C482" s="136" t="s">
        <v>1270</v>
      </c>
      <c r="D482" s="11" t="str">
        <f>VLOOKUP(C:C,[1]Sheet1!$C$1:$D$65536,2,0)</f>
        <v>4113261703</v>
      </c>
      <c r="E482" s="12">
        <v>1</v>
      </c>
      <c r="F482" s="12">
        <v>1</v>
      </c>
      <c r="G482" s="12">
        <v>475</v>
      </c>
      <c r="H482" s="22" t="s">
        <v>991</v>
      </c>
      <c r="I482" s="14" t="s">
        <v>1220</v>
      </c>
      <c r="J482" s="25" t="s">
        <v>1271</v>
      </c>
      <c r="K482" s="12" t="s">
        <v>73</v>
      </c>
      <c r="L482" s="12">
        <v>13608455356</v>
      </c>
      <c r="M482" s="27" t="str">
        <f>VLOOKUP(C:C,[4]Sheet1!$B:$C,2,0)</f>
        <v>623059486702788209</v>
      </c>
    </row>
    <row r="483" ht="14.25" hidden="1" spans="1:13">
      <c r="A483" s="12">
        <v>7667</v>
      </c>
      <c r="B483" s="12" t="s">
        <v>1272</v>
      </c>
      <c r="C483" s="10" t="s">
        <v>1273</v>
      </c>
      <c r="D483" s="11" t="str">
        <f>VLOOKUP(C:C,[1]Sheet1!$C$1:$D$65536,2,0)</f>
        <v>4113261703</v>
      </c>
      <c r="E483" s="12">
        <v>4</v>
      </c>
      <c r="F483" s="12">
        <v>1</v>
      </c>
      <c r="G483" s="12">
        <v>350</v>
      </c>
      <c r="H483" s="22" t="s">
        <v>991</v>
      </c>
      <c r="I483" s="14" t="s">
        <v>1220</v>
      </c>
      <c r="J483" s="25" t="s">
        <v>1271</v>
      </c>
      <c r="K483" s="12" t="s">
        <v>1274</v>
      </c>
      <c r="L483" s="12">
        <v>15837770747</v>
      </c>
      <c r="M483" s="27" t="str">
        <f>VLOOKUP(C:C,[4]Sheet1!$B:$C,2,0)</f>
        <v>623059486700438989</v>
      </c>
    </row>
    <row r="484" ht="14.25" hidden="1" spans="1:13">
      <c r="A484" s="9">
        <v>7724</v>
      </c>
      <c r="B484" s="9" t="s">
        <v>1275</v>
      </c>
      <c r="C484" s="10" t="s">
        <v>1276</v>
      </c>
      <c r="D484" s="11" t="str">
        <f>VLOOKUP(C:C,[1]Sheet1!$C$1:$D$65536,2,0)</f>
        <v>4113261703</v>
      </c>
      <c r="E484" s="9">
        <v>4</v>
      </c>
      <c r="F484" s="9">
        <v>1</v>
      </c>
      <c r="G484" s="12">
        <v>450</v>
      </c>
      <c r="H484" s="22" t="s">
        <v>991</v>
      </c>
      <c r="I484" s="14" t="s">
        <v>1220</v>
      </c>
      <c r="J484" s="25" t="s">
        <v>140</v>
      </c>
      <c r="K484" s="26" t="s">
        <v>1277</v>
      </c>
      <c r="L484" s="12">
        <v>18237703857</v>
      </c>
      <c r="M484" s="27" t="str">
        <f>VLOOKUP(C:C,[4]Sheet1!$B:$C,2,0)</f>
        <v>6214672590008832600</v>
      </c>
    </row>
    <row r="485" ht="14.25" hidden="1" spans="1:13">
      <c r="A485" s="9">
        <v>7725</v>
      </c>
      <c r="B485" s="9" t="s">
        <v>1278</v>
      </c>
      <c r="C485" s="10" t="s">
        <v>1279</v>
      </c>
      <c r="D485" s="11" t="str">
        <f>VLOOKUP(C:C,[1]Sheet1!$C$1:$D$65536,2,0)</f>
        <v>4113261703</v>
      </c>
      <c r="E485" s="9">
        <v>1</v>
      </c>
      <c r="F485" s="9">
        <v>1</v>
      </c>
      <c r="G485" s="12">
        <v>455</v>
      </c>
      <c r="H485" s="22" t="s">
        <v>991</v>
      </c>
      <c r="I485" s="14" t="s">
        <v>1220</v>
      </c>
      <c r="J485" s="25" t="s">
        <v>140</v>
      </c>
      <c r="K485" s="26" t="s">
        <v>300</v>
      </c>
      <c r="L485" s="12">
        <v>13525163767</v>
      </c>
      <c r="M485" s="27" t="str">
        <f>VLOOKUP(C:C,[4]Sheet1!$B:$C,2,0)</f>
        <v>6228230979009747377</v>
      </c>
    </row>
    <row r="486" ht="14.25" hidden="1" spans="1:13">
      <c r="A486" s="9">
        <v>7726</v>
      </c>
      <c r="B486" s="9" t="s">
        <v>1280</v>
      </c>
      <c r="C486" s="10" t="s">
        <v>1281</v>
      </c>
      <c r="D486" s="11" t="str">
        <f>VLOOKUP(C:C,[1]Sheet1!$C$1:$D$65536,2,0)</f>
        <v>4113261703</v>
      </c>
      <c r="E486" s="9">
        <v>3</v>
      </c>
      <c r="F486" s="9">
        <v>2</v>
      </c>
      <c r="G486" s="12">
        <v>540</v>
      </c>
      <c r="H486" s="22" t="s">
        <v>991</v>
      </c>
      <c r="I486" s="14" t="s">
        <v>1220</v>
      </c>
      <c r="J486" s="25" t="s">
        <v>140</v>
      </c>
      <c r="K486" s="26" t="s">
        <v>1282</v>
      </c>
      <c r="L486" s="12">
        <v>13461981685</v>
      </c>
      <c r="M486" s="27" t="str">
        <f>VLOOKUP(C:C,[4]Sheet1!$B:$C,2,0)</f>
        <v>6214672590006136079</v>
      </c>
    </row>
    <row r="487" ht="14.25" hidden="1" spans="1:13">
      <c r="A487" s="12">
        <v>7865</v>
      </c>
      <c r="B487" s="12" t="s">
        <v>1283</v>
      </c>
      <c r="C487" s="10" t="s">
        <v>1284</v>
      </c>
      <c r="D487" s="11" t="str">
        <f>VLOOKUP(C:C,[1]Sheet1!$C$1:$D$65536,2,0)</f>
        <v>4113261703</v>
      </c>
      <c r="E487" s="12">
        <v>1</v>
      </c>
      <c r="F487" s="12">
        <v>1</v>
      </c>
      <c r="G487" s="12">
        <v>375</v>
      </c>
      <c r="H487" s="22" t="s">
        <v>991</v>
      </c>
      <c r="I487" s="14" t="s">
        <v>1220</v>
      </c>
      <c r="J487" s="25" t="s">
        <v>993</v>
      </c>
      <c r="K487" s="12" t="s">
        <v>1285</v>
      </c>
      <c r="L487" s="12">
        <v>13607632401</v>
      </c>
      <c r="M487" s="27" t="str">
        <f>VLOOKUP(C:C,[4]Sheet1!$B:$C,2,0)</f>
        <v>6214672590005037005</v>
      </c>
    </row>
    <row r="488" ht="14.25" hidden="1" spans="1:13">
      <c r="A488" s="12">
        <v>7866</v>
      </c>
      <c r="B488" s="12" t="s">
        <v>1286</v>
      </c>
      <c r="C488" s="10" t="s">
        <v>1287</v>
      </c>
      <c r="D488" s="11" t="str">
        <f>VLOOKUP(C:C,[1]Sheet1!$C$1:$D$65536,2,0)</f>
        <v>4113261703</v>
      </c>
      <c r="E488" s="12">
        <v>4</v>
      </c>
      <c r="F488" s="12">
        <v>3</v>
      </c>
      <c r="G488" s="12">
        <v>550</v>
      </c>
      <c r="H488" s="22" t="s">
        <v>991</v>
      </c>
      <c r="I488" s="14" t="s">
        <v>1220</v>
      </c>
      <c r="J488" s="25" t="s">
        <v>993</v>
      </c>
      <c r="K488" s="12" t="s">
        <v>1288</v>
      </c>
      <c r="L488" s="12">
        <v>18203499846</v>
      </c>
      <c r="M488" s="27" t="str">
        <f>VLOOKUP(C:C,[4]Sheet1!$B:$C,2,0)</f>
        <v>623059486702572470</v>
      </c>
    </row>
    <row r="489" ht="14.25" hidden="1" spans="1:13">
      <c r="A489" s="12">
        <v>7869</v>
      </c>
      <c r="B489" s="12" t="s">
        <v>1289</v>
      </c>
      <c r="C489" s="10" t="s">
        <v>1290</v>
      </c>
      <c r="D489" s="11" t="str">
        <f>VLOOKUP(C:C,[1]Sheet1!$C$1:$D$65536,2,0)</f>
        <v>4113261703</v>
      </c>
      <c r="E489" s="12">
        <v>3</v>
      </c>
      <c r="F489" s="12">
        <v>1</v>
      </c>
      <c r="G489" s="12">
        <v>455</v>
      </c>
      <c r="H489" s="22" t="s">
        <v>991</v>
      </c>
      <c r="I489" s="14" t="s">
        <v>1220</v>
      </c>
      <c r="J489" s="25" t="s">
        <v>993</v>
      </c>
      <c r="K489" s="12" t="s">
        <v>830</v>
      </c>
      <c r="L489" s="12">
        <v>15225677528</v>
      </c>
      <c r="M489" s="27" t="str">
        <f>VLOOKUP(C:C,[4]Sheet1!$B:$C,2,0)</f>
        <v>6214672590008831966</v>
      </c>
    </row>
    <row r="490" ht="14.25" hidden="1" spans="1:13">
      <c r="A490" s="12">
        <v>7870</v>
      </c>
      <c r="B490" s="12" t="s">
        <v>1291</v>
      </c>
      <c r="C490" s="10" t="s">
        <v>1292</v>
      </c>
      <c r="D490" s="11" t="str">
        <f>VLOOKUP(C:C,[1]Sheet1!$C$1:$D$65536,2,0)</f>
        <v>4113261703</v>
      </c>
      <c r="E490" s="12">
        <v>1</v>
      </c>
      <c r="F490" s="12">
        <v>1</v>
      </c>
      <c r="G490" s="12">
        <v>475</v>
      </c>
      <c r="H490" s="22" t="s">
        <v>991</v>
      </c>
      <c r="I490" s="14" t="s">
        <v>1220</v>
      </c>
      <c r="J490" s="25" t="s">
        <v>993</v>
      </c>
      <c r="K490" s="12" t="s">
        <v>765</v>
      </c>
      <c r="L490" s="12">
        <v>15637719810</v>
      </c>
      <c r="M490" s="27" t="str">
        <f>VLOOKUP(C:C,[4]Sheet1!$B:$C,2,0)</f>
        <v>623059486702806670</v>
      </c>
    </row>
    <row r="491" ht="14.25" hidden="1" spans="1:13">
      <c r="A491" s="12">
        <v>8011</v>
      </c>
      <c r="B491" s="12" t="s">
        <v>1293</v>
      </c>
      <c r="C491" s="10" t="s">
        <v>1294</v>
      </c>
      <c r="D491" s="11" t="str">
        <f>VLOOKUP(C:C,[1]Sheet1!$C$1:$D$65536,2,0)</f>
        <v>4113261703</v>
      </c>
      <c r="E491" s="12">
        <v>2</v>
      </c>
      <c r="F491" s="12">
        <v>1</v>
      </c>
      <c r="G491" s="12">
        <v>300</v>
      </c>
      <c r="H491" s="22" t="s">
        <v>991</v>
      </c>
      <c r="I491" s="14" t="s">
        <v>1220</v>
      </c>
      <c r="J491" s="25" t="s">
        <v>1091</v>
      </c>
      <c r="K491" s="12" t="s">
        <v>1295</v>
      </c>
      <c r="L491" s="12">
        <v>15839987779</v>
      </c>
      <c r="M491" s="27" t="str">
        <f>VLOOKUP(C:C,[4]Sheet1!$B:$C,2,0)</f>
        <v>6214672590008819821</v>
      </c>
    </row>
    <row r="492" ht="14.25" hidden="1" spans="1:13">
      <c r="A492" s="12">
        <v>8165</v>
      </c>
      <c r="B492" s="12" t="s">
        <v>1296</v>
      </c>
      <c r="C492" s="136" t="s">
        <v>1297</v>
      </c>
      <c r="D492" s="11" t="str">
        <f>VLOOKUP(C:C,[1]Sheet1!$C$1:$D$65536,2,0)</f>
        <v>4113261703</v>
      </c>
      <c r="E492" s="12">
        <v>2</v>
      </c>
      <c r="F492" s="12">
        <v>2</v>
      </c>
      <c r="G492" s="21">
        <v>420</v>
      </c>
      <c r="H492" s="22" t="s">
        <v>991</v>
      </c>
      <c r="I492" s="14" t="s">
        <v>1220</v>
      </c>
      <c r="J492" s="25" t="s">
        <v>1112</v>
      </c>
      <c r="K492" s="12" t="s">
        <v>1298</v>
      </c>
      <c r="L492" s="12">
        <v>18537783107</v>
      </c>
      <c r="M492" s="27" t="str">
        <f>VLOOKUP(C:C,[4]Sheet1!$B:$C,2,0)</f>
        <v>623059486701700338</v>
      </c>
    </row>
    <row r="493" ht="14.25" hidden="1" spans="1:13">
      <c r="A493" s="12">
        <v>8216</v>
      </c>
      <c r="B493" s="12" t="s">
        <v>1299</v>
      </c>
      <c r="C493" s="136" t="s">
        <v>1300</v>
      </c>
      <c r="D493" s="11" t="s">
        <v>1301</v>
      </c>
      <c r="E493" s="9">
        <v>1</v>
      </c>
      <c r="F493" s="9">
        <v>1</v>
      </c>
      <c r="G493" s="101">
        <v>300</v>
      </c>
      <c r="H493" s="22" t="s">
        <v>991</v>
      </c>
      <c r="I493" s="14" t="s">
        <v>1220</v>
      </c>
      <c r="J493" s="25" t="s">
        <v>1115</v>
      </c>
      <c r="K493" s="26" t="s">
        <v>1302</v>
      </c>
      <c r="L493" s="12">
        <v>13273776532</v>
      </c>
      <c r="M493" s="139" t="s">
        <v>1303</v>
      </c>
    </row>
    <row r="494" ht="14.25" hidden="1" spans="1:13">
      <c r="A494" s="12">
        <v>8217</v>
      </c>
      <c r="B494" s="12" t="s">
        <v>1304</v>
      </c>
      <c r="C494" s="10" t="s">
        <v>1305</v>
      </c>
      <c r="D494" s="11" t="s">
        <v>1301</v>
      </c>
      <c r="E494" s="9">
        <v>1</v>
      </c>
      <c r="F494" s="9">
        <v>1</v>
      </c>
      <c r="G494" s="101">
        <v>350</v>
      </c>
      <c r="H494" s="25" t="s">
        <v>991</v>
      </c>
      <c r="I494" s="122" t="s">
        <v>1220</v>
      </c>
      <c r="J494" s="25" t="s">
        <v>1115</v>
      </c>
      <c r="K494" s="26" t="s">
        <v>58</v>
      </c>
      <c r="L494" s="12">
        <v>13613772384</v>
      </c>
      <c r="M494" s="27" t="str">
        <f>VLOOKUP(C:C,[4]Sheet1!$B:$C,2,0)</f>
        <v>623059486702897646</v>
      </c>
    </row>
    <row r="495" ht="14.25" hidden="1" spans="1:13">
      <c r="A495" s="78">
        <v>8260</v>
      </c>
      <c r="B495" s="12" t="s">
        <v>1306</v>
      </c>
      <c r="C495" s="136" t="s">
        <v>1307</v>
      </c>
      <c r="D495" s="11" t="s">
        <v>1301</v>
      </c>
      <c r="E495" s="23">
        <v>2</v>
      </c>
      <c r="F495" s="23">
        <v>1</v>
      </c>
      <c r="G495" s="23">
        <v>400</v>
      </c>
      <c r="H495" s="22" t="s">
        <v>991</v>
      </c>
      <c r="I495" s="14" t="s">
        <v>1220</v>
      </c>
      <c r="J495" s="25" t="s">
        <v>112</v>
      </c>
      <c r="K495" s="26" t="s">
        <v>354</v>
      </c>
      <c r="L495" s="78">
        <v>13803874326</v>
      </c>
      <c r="M495" s="27" t="str">
        <f>VLOOKUP(C:C,[4]Sheet1!$B:$C,2,0)</f>
        <v>623059486702907031</v>
      </c>
    </row>
    <row r="496" ht="14.25" hidden="1" spans="1:13">
      <c r="A496" s="78">
        <v>8271</v>
      </c>
      <c r="B496" s="12" t="s">
        <v>1308</v>
      </c>
      <c r="C496" s="10" t="s">
        <v>1309</v>
      </c>
      <c r="D496" s="11" t="s">
        <v>1301</v>
      </c>
      <c r="E496" s="12">
        <v>1</v>
      </c>
      <c r="F496" s="12">
        <v>1</v>
      </c>
      <c r="G496" s="12">
        <v>300</v>
      </c>
      <c r="H496" s="22" t="s">
        <v>991</v>
      </c>
      <c r="I496" s="14" t="s">
        <v>1220</v>
      </c>
      <c r="J496" s="25" t="s">
        <v>1310</v>
      </c>
      <c r="K496" s="12" t="s">
        <v>1311</v>
      </c>
      <c r="L496" s="12">
        <v>15236013956</v>
      </c>
      <c r="M496" s="27" t="str">
        <f>VLOOKUP(C:C,[4]Sheet1!$B:$C,2,0)</f>
        <v>623059486702984527</v>
      </c>
    </row>
    <row r="497" ht="14.25" hidden="1" spans="1:13">
      <c r="A497" s="78">
        <v>8272</v>
      </c>
      <c r="B497" s="12" t="s">
        <v>1312</v>
      </c>
      <c r="C497" s="10" t="s">
        <v>1313</v>
      </c>
      <c r="D497" s="11" t="s">
        <v>1301</v>
      </c>
      <c r="E497" s="12">
        <v>1</v>
      </c>
      <c r="F497" s="12">
        <v>1</v>
      </c>
      <c r="G497" s="12">
        <v>300</v>
      </c>
      <c r="H497" s="22" t="s">
        <v>991</v>
      </c>
      <c r="I497" s="14" t="s">
        <v>1220</v>
      </c>
      <c r="J497" s="25" t="s">
        <v>1310</v>
      </c>
      <c r="K497" s="12" t="s">
        <v>830</v>
      </c>
      <c r="L497" s="12">
        <v>15037720039</v>
      </c>
      <c r="M497" s="27" t="str">
        <f>VLOOKUP(C:C,[4]Sheet1!$B:$C,2,0)</f>
        <v>6217211714002337876</v>
      </c>
    </row>
    <row r="498" ht="14.25" hidden="1" spans="1:13">
      <c r="A498" s="78">
        <v>8282</v>
      </c>
      <c r="B498" s="12" t="s">
        <v>1314</v>
      </c>
      <c r="C498" s="136" t="s">
        <v>1315</v>
      </c>
      <c r="D498" s="11" t="s">
        <v>1301</v>
      </c>
      <c r="E498" s="9">
        <v>2</v>
      </c>
      <c r="F498" s="9">
        <v>2</v>
      </c>
      <c r="G498" s="12">
        <v>550</v>
      </c>
      <c r="H498" s="22" t="s">
        <v>991</v>
      </c>
      <c r="I498" s="14" t="s">
        <v>1220</v>
      </c>
      <c r="J498" s="25" t="s">
        <v>617</v>
      </c>
      <c r="K498" s="26" t="s">
        <v>1316</v>
      </c>
      <c r="L498" s="115">
        <v>13525181767</v>
      </c>
      <c r="M498" s="27" t="str">
        <f>VLOOKUP(C:C,[4]Sheet1!$B:$C,2,0)</f>
        <v>6217211714002515844</v>
      </c>
    </row>
    <row r="499" ht="14.25" hidden="1" spans="1:13">
      <c r="A499" s="9">
        <v>8289</v>
      </c>
      <c r="B499" s="9" t="s">
        <v>1317</v>
      </c>
      <c r="C499" s="136" t="s">
        <v>1318</v>
      </c>
      <c r="D499" s="11">
        <v>4113261703</v>
      </c>
      <c r="E499" s="9">
        <v>2</v>
      </c>
      <c r="F499" s="9">
        <v>1</v>
      </c>
      <c r="G499" s="12">
        <v>410</v>
      </c>
      <c r="H499" s="22" t="s">
        <v>991</v>
      </c>
      <c r="I499" s="14" t="s">
        <v>1220</v>
      </c>
      <c r="J499" s="25" t="s">
        <v>631</v>
      </c>
      <c r="K499" s="26" t="s">
        <v>1319</v>
      </c>
      <c r="L499" s="12">
        <v>15937778425</v>
      </c>
      <c r="M499" s="27" t="str">
        <f>VLOOKUP(C:C,[4]Sheet1!$B:$C,2,0)</f>
        <v>6217211714002346539</v>
      </c>
    </row>
    <row r="500" ht="14.25" hidden="1" spans="1:13">
      <c r="A500" s="9">
        <v>8290</v>
      </c>
      <c r="B500" s="9" t="s">
        <v>1320</v>
      </c>
      <c r="C500" s="136" t="s">
        <v>1321</v>
      </c>
      <c r="D500" s="11">
        <v>4113261703</v>
      </c>
      <c r="E500" s="9">
        <v>2</v>
      </c>
      <c r="F500" s="9">
        <v>1</v>
      </c>
      <c r="G500" s="12">
        <v>430</v>
      </c>
      <c r="H500" s="22" t="s">
        <v>991</v>
      </c>
      <c r="I500" s="14" t="s">
        <v>1220</v>
      </c>
      <c r="J500" s="25" t="s">
        <v>631</v>
      </c>
      <c r="K500" s="26" t="s">
        <v>1322</v>
      </c>
      <c r="L500" s="12">
        <v>18736634245</v>
      </c>
      <c r="M500" s="27" t="str">
        <f>VLOOKUP(C:C,[4]Sheet1!$B:$C,2,0)</f>
        <v>623059486702831330</v>
      </c>
    </row>
    <row r="501" ht="14.25" hidden="1" spans="1:13">
      <c r="A501" s="9">
        <v>8291</v>
      </c>
      <c r="B501" s="9" t="s">
        <v>1323</v>
      </c>
      <c r="C501" s="136" t="s">
        <v>1324</v>
      </c>
      <c r="D501" s="11">
        <v>4113261703</v>
      </c>
      <c r="E501" s="9">
        <v>5</v>
      </c>
      <c r="F501" s="9">
        <v>1</v>
      </c>
      <c r="G501" s="12">
        <v>420</v>
      </c>
      <c r="H501" s="22" t="s">
        <v>991</v>
      </c>
      <c r="I501" s="14" t="s">
        <v>1220</v>
      </c>
      <c r="J501" s="25" t="s">
        <v>631</v>
      </c>
      <c r="K501" s="26" t="s">
        <v>1325</v>
      </c>
      <c r="L501" s="12">
        <v>13949350075</v>
      </c>
      <c r="M501" s="27" t="str">
        <f>VLOOKUP(C:C,[4]Sheet1!$B:$C,2,0)</f>
        <v>623059486702890849</v>
      </c>
    </row>
    <row r="502" ht="14.25" hidden="1" spans="1:13">
      <c r="A502" s="9">
        <v>8292</v>
      </c>
      <c r="B502" s="9" t="s">
        <v>1326</v>
      </c>
      <c r="C502" s="136" t="s">
        <v>1327</v>
      </c>
      <c r="D502" s="11">
        <v>4113261703</v>
      </c>
      <c r="E502" s="9">
        <v>3</v>
      </c>
      <c r="F502" s="9">
        <v>3</v>
      </c>
      <c r="G502" s="12">
        <v>570</v>
      </c>
      <c r="H502" s="22" t="s">
        <v>991</v>
      </c>
      <c r="I502" s="14" t="s">
        <v>1220</v>
      </c>
      <c r="J502" s="25" t="s">
        <v>631</v>
      </c>
      <c r="K502" s="26" t="s">
        <v>1328</v>
      </c>
      <c r="L502" s="12">
        <v>15893367863</v>
      </c>
      <c r="M502" s="27" t="str">
        <f>VLOOKUP(C:C,[4]Sheet1!$B:$C,2,0)</f>
        <v>623059486702827585</v>
      </c>
    </row>
    <row r="503" ht="14.25" hidden="1" spans="1:13">
      <c r="A503" s="9">
        <v>8293</v>
      </c>
      <c r="B503" s="9" t="s">
        <v>1329</v>
      </c>
      <c r="C503" s="136" t="s">
        <v>1330</v>
      </c>
      <c r="D503" s="11">
        <v>4113261703</v>
      </c>
      <c r="E503" s="9">
        <v>5</v>
      </c>
      <c r="F503" s="9">
        <v>4</v>
      </c>
      <c r="G503" s="12">
        <v>590</v>
      </c>
      <c r="H503" s="22" t="s">
        <v>991</v>
      </c>
      <c r="I503" s="14" t="s">
        <v>1220</v>
      </c>
      <c r="J503" s="25" t="s">
        <v>631</v>
      </c>
      <c r="K503" s="26" t="s">
        <v>1331</v>
      </c>
      <c r="L503" s="12">
        <v>15893367863</v>
      </c>
      <c r="M503" s="27" t="str">
        <f>VLOOKUP(C:C,[4]Sheet1!$B:$C,2,0)</f>
        <v>623059486702893686</v>
      </c>
    </row>
    <row r="504" ht="14.25" hidden="1" spans="1:13">
      <c r="A504" s="9">
        <v>8294</v>
      </c>
      <c r="B504" s="9" t="s">
        <v>1332</v>
      </c>
      <c r="C504" s="136" t="s">
        <v>1333</v>
      </c>
      <c r="D504" s="11">
        <v>4113261703</v>
      </c>
      <c r="E504" s="9">
        <v>3</v>
      </c>
      <c r="F504" s="9">
        <v>3</v>
      </c>
      <c r="G504" s="12">
        <v>1470</v>
      </c>
      <c r="H504" s="22" t="s">
        <v>991</v>
      </c>
      <c r="I504" s="14" t="s">
        <v>1220</v>
      </c>
      <c r="J504" s="25" t="s">
        <v>631</v>
      </c>
      <c r="K504" s="26" t="s">
        <v>1334</v>
      </c>
      <c r="L504" s="12">
        <v>15225622565</v>
      </c>
      <c r="M504" s="27" t="str">
        <f>VLOOKUP(C:C,[4]Sheet1!$B:$C,2,0)</f>
        <v>623059486702898081</v>
      </c>
    </row>
    <row r="505" ht="14.25" hidden="1" spans="1:13">
      <c r="A505" s="9">
        <v>8318</v>
      </c>
      <c r="B505" s="9" t="s">
        <v>1335</v>
      </c>
      <c r="C505" s="136" t="s">
        <v>1336</v>
      </c>
      <c r="D505" s="11">
        <v>4113261703</v>
      </c>
      <c r="E505" s="9">
        <v>1</v>
      </c>
      <c r="F505" s="9">
        <v>1</v>
      </c>
      <c r="G505" s="12">
        <v>300</v>
      </c>
      <c r="H505" s="22" t="s">
        <v>991</v>
      </c>
      <c r="I505" s="14" t="s">
        <v>1220</v>
      </c>
      <c r="J505" s="25" t="s">
        <v>635</v>
      </c>
      <c r="K505" s="26" t="s">
        <v>917</v>
      </c>
      <c r="L505" s="12">
        <v>18037700445</v>
      </c>
      <c r="M505" s="27" t="str">
        <f>VLOOKUP(C:C,[4]Sheet1!$B:$C,2,0)</f>
        <v>6214672590006214447</v>
      </c>
    </row>
    <row r="506" ht="14.25" hidden="1" spans="1:13">
      <c r="A506" s="9">
        <v>8332</v>
      </c>
      <c r="B506" s="9" t="s">
        <v>1337</v>
      </c>
      <c r="C506" s="136" t="s">
        <v>1338</v>
      </c>
      <c r="D506" s="11">
        <v>4113261703</v>
      </c>
      <c r="E506" s="9">
        <v>3</v>
      </c>
      <c r="F506" s="9">
        <v>1</v>
      </c>
      <c r="G506" s="12">
        <v>450</v>
      </c>
      <c r="H506" s="14" t="s">
        <v>991</v>
      </c>
      <c r="I506" s="14" t="s">
        <v>1220</v>
      </c>
      <c r="J506" s="2">
        <v>44774</v>
      </c>
      <c r="K506" s="26" t="s">
        <v>830</v>
      </c>
      <c r="L506" s="12">
        <v>15993196967</v>
      </c>
      <c r="M506" s="27" t="str">
        <f>VLOOKUP(C:C,[4]Sheet1!$B:$C,2,0)</f>
        <v>6214672590006148819</v>
      </c>
    </row>
    <row r="507" ht="14.25" hidden="1" spans="1:13">
      <c r="A507" s="9">
        <v>8353</v>
      </c>
      <c r="B507" s="9" t="s">
        <v>1339</v>
      </c>
      <c r="C507" s="136" t="s">
        <v>1340</v>
      </c>
      <c r="D507" s="11">
        <v>4113261703</v>
      </c>
      <c r="E507" s="9">
        <v>1</v>
      </c>
      <c r="F507" s="9">
        <v>1</v>
      </c>
      <c r="G507" s="12">
        <v>400</v>
      </c>
      <c r="H507" s="14" t="s">
        <v>991</v>
      </c>
      <c r="I507" s="14" t="s">
        <v>1220</v>
      </c>
      <c r="J507" s="2" t="s">
        <v>124</v>
      </c>
      <c r="K507" s="26" t="s">
        <v>1341</v>
      </c>
      <c r="L507" s="12">
        <v>15893592030</v>
      </c>
      <c r="M507" s="27" t="str">
        <f>VLOOKUP(C:C,[4]Sheet1!$B:$C,2,0)</f>
        <v>623059486703031195</v>
      </c>
    </row>
    <row r="508" ht="14.25" hidden="1" spans="1:13">
      <c r="A508" s="9">
        <v>8360</v>
      </c>
      <c r="B508" s="9" t="s">
        <v>1342</v>
      </c>
      <c r="C508" s="10" t="s">
        <v>1343</v>
      </c>
      <c r="D508" s="11">
        <v>4113261703</v>
      </c>
      <c r="E508" s="9">
        <v>2</v>
      </c>
      <c r="F508" s="9">
        <v>2</v>
      </c>
      <c r="G508" s="12">
        <v>650</v>
      </c>
      <c r="H508" s="14" t="s">
        <v>991</v>
      </c>
      <c r="I508" s="14" t="s">
        <v>1220</v>
      </c>
      <c r="J508" s="2" t="s">
        <v>124</v>
      </c>
      <c r="K508" s="26" t="s">
        <v>1344</v>
      </c>
      <c r="L508" s="12">
        <v>13838727582</v>
      </c>
      <c r="M508" s="27" t="str">
        <f>VLOOKUP(C:C,[4]Sheet1!$B:$C,2,0)</f>
        <v>6217211714002165491</v>
      </c>
    </row>
    <row r="509" hidden="1" spans="1:13">
      <c r="A509" s="113">
        <v>8405</v>
      </c>
      <c r="B509" s="113" t="s">
        <v>1345</v>
      </c>
      <c r="C509" s="137" t="s">
        <v>1346</v>
      </c>
      <c r="D509" s="113">
        <v>4113261703</v>
      </c>
      <c r="E509" s="113">
        <v>2</v>
      </c>
      <c r="F509" s="113">
        <v>1</v>
      </c>
      <c r="G509" s="113">
        <v>350</v>
      </c>
      <c r="H509" s="113" t="s">
        <v>991</v>
      </c>
      <c r="I509" s="113" t="s">
        <v>1220</v>
      </c>
      <c r="J509" s="114" t="s">
        <v>447</v>
      </c>
      <c r="K509" s="113" t="s">
        <v>1347</v>
      </c>
      <c r="L509" s="113">
        <v>13838291376</v>
      </c>
      <c r="M509" s="137" t="s">
        <v>1348</v>
      </c>
    </row>
    <row r="510" ht="14.25" hidden="1" spans="1:13">
      <c r="A510" s="9">
        <v>4477</v>
      </c>
      <c r="B510" s="9" t="s">
        <v>1349</v>
      </c>
      <c r="C510" s="136" t="s">
        <v>1350</v>
      </c>
      <c r="D510" s="11" t="str">
        <f>VLOOKUP(C:C,[1]Sheet1!$C$1:$D$65536,2,0)</f>
        <v>4113261704</v>
      </c>
      <c r="E510" s="9">
        <v>2</v>
      </c>
      <c r="F510" s="9">
        <v>2</v>
      </c>
      <c r="G510" s="12">
        <v>580</v>
      </c>
      <c r="H510" s="14" t="s">
        <v>991</v>
      </c>
      <c r="I510" s="14" t="s">
        <v>1351</v>
      </c>
      <c r="J510" s="2" t="s">
        <v>18</v>
      </c>
      <c r="K510" s="26" t="s">
        <v>45</v>
      </c>
      <c r="L510" s="12">
        <v>15838724585</v>
      </c>
      <c r="M510" s="27" t="str">
        <f>VLOOKUP(C:C,[4]Sheet1!$B:$C,2,0)</f>
        <v>6214672590008850404</v>
      </c>
    </row>
    <row r="511" ht="14.25" hidden="1" spans="1:13">
      <c r="A511" s="9">
        <v>4561</v>
      </c>
      <c r="B511" s="9" t="s">
        <v>1352</v>
      </c>
      <c r="C511" s="136" t="s">
        <v>1353</v>
      </c>
      <c r="D511" s="11" t="str">
        <f>VLOOKUP(C:C,[1]Sheet1!$C$1:$D$65536,2,0)</f>
        <v>4113261704</v>
      </c>
      <c r="E511" s="9">
        <v>4</v>
      </c>
      <c r="F511" s="9">
        <v>2</v>
      </c>
      <c r="G511" s="12">
        <v>570</v>
      </c>
      <c r="H511" s="22" t="s">
        <v>991</v>
      </c>
      <c r="I511" s="14" t="s">
        <v>1351</v>
      </c>
      <c r="J511" s="25" t="s">
        <v>18</v>
      </c>
      <c r="K511" s="26" t="s">
        <v>27</v>
      </c>
      <c r="L511" s="12">
        <v>18317220590</v>
      </c>
      <c r="M511" s="27" t="str">
        <f>VLOOKUP(C:C,[4]Sheet1!$B:$C,2,0)</f>
        <v>6214672590006259103</v>
      </c>
    </row>
    <row r="512" ht="14.25" hidden="1" spans="1:13">
      <c r="A512" s="9">
        <v>6424</v>
      </c>
      <c r="B512" s="9" t="s">
        <v>1354</v>
      </c>
      <c r="C512" s="10" t="s">
        <v>1355</v>
      </c>
      <c r="D512" s="11" t="str">
        <f>VLOOKUP(C:C,[1]Sheet1!$C$1:$D$65536,2,0)</f>
        <v>4113261704</v>
      </c>
      <c r="E512" s="9">
        <v>2</v>
      </c>
      <c r="F512" s="9">
        <v>1</v>
      </c>
      <c r="G512" s="12">
        <v>370</v>
      </c>
      <c r="H512" s="22" t="s">
        <v>991</v>
      </c>
      <c r="I512" s="14" t="s">
        <v>1351</v>
      </c>
      <c r="J512" s="25" t="s">
        <v>18</v>
      </c>
      <c r="K512" s="26" t="s">
        <v>33</v>
      </c>
      <c r="L512" s="12">
        <v>13569277958</v>
      </c>
      <c r="M512" s="27" t="str">
        <f>VLOOKUP(C:C,[4]Sheet1!$B:$C,2,0)</f>
        <v>6214672590008830257</v>
      </c>
    </row>
    <row r="513" ht="14.25" hidden="1" spans="1:13">
      <c r="A513" s="9">
        <v>6502</v>
      </c>
      <c r="B513" s="9" t="s">
        <v>1356</v>
      </c>
      <c r="C513" s="136" t="s">
        <v>1357</v>
      </c>
      <c r="D513" s="11" t="str">
        <f>VLOOKUP(C:C,[1]Sheet1!$C$1:$D$65536,2,0)</f>
        <v>4113261704</v>
      </c>
      <c r="E513" s="9">
        <v>3</v>
      </c>
      <c r="F513" s="9">
        <v>3</v>
      </c>
      <c r="G513" s="12">
        <v>630</v>
      </c>
      <c r="H513" s="22" t="s">
        <v>991</v>
      </c>
      <c r="I513" s="14" t="s">
        <v>1351</v>
      </c>
      <c r="J513" s="25" t="s">
        <v>18</v>
      </c>
      <c r="K513" s="26" t="s">
        <v>19</v>
      </c>
      <c r="L513" s="12">
        <v>13525116989</v>
      </c>
      <c r="M513" s="27" t="str">
        <f>VLOOKUP(C:C,[4]Sheet1!$B:$C,2,0)</f>
        <v>623059486702826033</v>
      </c>
    </row>
    <row r="514" ht="14.25" hidden="1" spans="1:13">
      <c r="A514" s="9">
        <v>6788</v>
      </c>
      <c r="B514" s="9" t="s">
        <v>1358</v>
      </c>
      <c r="C514" s="136" t="s">
        <v>1359</v>
      </c>
      <c r="D514" s="11" t="str">
        <f>VLOOKUP(C:C,[1]Sheet1!$C$1:$D$65536,2,0)</f>
        <v>4113261704</v>
      </c>
      <c r="E514" s="9">
        <v>3</v>
      </c>
      <c r="F514" s="9">
        <v>2</v>
      </c>
      <c r="G514" s="12">
        <v>590</v>
      </c>
      <c r="H514" s="22" t="s">
        <v>991</v>
      </c>
      <c r="I514" s="14" t="s">
        <v>1351</v>
      </c>
      <c r="J514" s="25" t="s">
        <v>18</v>
      </c>
      <c r="K514" s="26" t="s">
        <v>19</v>
      </c>
      <c r="L514" s="12">
        <v>15938466054</v>
      </c>
      <c r="M514" s="27" t="str">
        <f>VLOOKUP(C:C,[4]Sheet1!$B:$C,2,0)</f>
        <v>6214672590005046246</v>
      </c>
    </row>
    <row r="515" ht="14.25" hidden="1" spans="1:13">
      <c r="A515" s="9">
        <v>6939</v>
      </c>
      <c r="B515" s="9" t="s">
        <v>1360</v>
      </c>
      <c r="C515" s="10" t="s">
        <v>1361</v>
      </c>
      <c r="D515" s="11" t="str">
        <f>VLOOKUP(C:C,[1]Sheet1!$C$1:$D$65536,2,0)</f>
        <v>4113261704</v>
      </c>
      <c r="E515" s="9">
        <v>1</v>
      </c>
      <c r="F515" s="9">
        <v>1</v>
      </c>
      <c r="G515" s="12">
        <v>480</v>
      </c>
      <c r="H515" s="22" t="s">
        <v>991</v>
      </c>
      <c r="I515" s="14" t="s">
        <v>1351</v>
      </c>
      <c r="J515" s="25" t="s">
        <v>18</v>
      </c>
      <c r="K515" s="26" t="s">
        <v>19</v>
      </c>
      <c r="L515" s="12">
        <v>13193810310</v>
      </c>
      <c r="M515" s="27" t="str">
        <f>VLOOKUP(C:C,[4]Sheet1!$B:$C,2,0)</f>
        <v>6214672590009729847</v>
      </c>
    </row>
    <row r="516" ht="14.25" hidden="1" spans="1:13">
      <c r="A516" s="9">
        <v>7012</v>
      </c>
      <c r="B516" s="9" t="s">
        <v>1362</v>
      </c>
      <c r="C516" s="10" t="s">
        <v>1363</v>
      </c>
      <c r="D516" s="11" t="str">
        <f>VLOOKUP(C:C,[1]Sheet1!$C$1:$D$65536,2,0)</f>
        <v>4113261704</v>
      </c>
      <c r="E516" s="9">
        <v>3</v>
      </c>
      <c r="F516" s="9">
        <v>2</v>
      </c>
      <c r="G516" s="12">
        <v>555</v>
      </c>
      <c r="H516" s="22" t="s">
        <v>991</v>
      </c>
      <c r="I516" s="14" t="s">
        <v>1351</v>
      </c>
      <c r="J516" s="25" t="s">
        <v>18</v>
      </c>
      <c r="K516" s="26" t="s">
        <v>19</v>
      </c>
      <c r="L516" s="12">
        <v>13803872652</v>
      </c>
      <c r="M516" s="27" t="str">
        <f>VLOOKUP(C:C,[4]Sheet1!$B:$C,2,0)</f>
        <v>6217211714003666729</v>
      </c>
    </row>
    <row r="517" ht="14.25" hidden="1" spans="1:13">
      <c r="A517" s="9">
        <v>7270</v>
      </c>
      <c r="B517" s="9" t="s">
        <v>1364</v>
      </c>
      <c r="C517" s="10" t="s">
        <v>1365</v>
      </c>
      <c r="D517" s="11" t="str">
        <f>VLOOKUP(C:C,[1]Sheet1!$C$1:$D$65536,2,0)</f>
        <v>4113261704</v>
      </c>
      <c r="E517" s="9">
        <v>1</v>
      </c>
      <c r="F517" s="9">
        <v>1</v>
      </c>
      <c r="G517" s="12">
        <v>395</v>
      </c>
      <c r="H517" s="22" t="s">
        <v>991</v>
      </c>
      <c r="I517" s="14" t="s">
        <v>1351</v>
      </c>
      <c r="J517" s="25" t="s">
        <v>18</v>
      </c>
      <c r="K517" s="26" t="s">
        <v>19</v>
      </c>
      <c r="L517" s="12">
        <v>18738722262</v>
      </c>
      <c r="M517" s="27" t="str">
        <f>VLOOKUP(C:C,[4]Sheet1!$B:$C,2,0)</f>
        <v>623059486702899626</v>
      </c>
    </row>
    <row r="518" ht="14.25" hidden="1" spans="1:13">
      <c r="A518" s="9">
        <v>7331</v>
      </c>
      <c r="B518" s="9" t="s">
        <v>1366</v>
      </c>
      <c r="C518" s="10" t="s">
        <v>1367</v>
      </c>
      <c r="D518" s="11" t="str">
        <f>VLOOKUP(C:C,[1]Sheet1!$C$1:$D$65536,2,0)</f>
        <v>4113261704</v>
      </c>
      <c r="E518" s="9">
        <v>3</v>
      </c>
      <c r="F518" s="9">
        <v>1</v>
      </c>
      <c r="G518" s="12">
        <v>350</v>
      </c>
      <c r="H518" s="22" t="s">
        <v>991</v>
      </c>
      <c r="I518" s="14" t="s">
        <v>1351</v>
      </c>
      <c r="J518" s="25" t="s">
        <v>18</v>
      </c>
      <c r="K518" s="26" t="s">
        <v>30</v>
      </c>
      <c r="L518" s="12">
        <v>13213718355</v>
      </c>
      <c r="M518" s="27" t="str">
        <f>VLOOKUP(C:C,[4]Sheet1!$B:$C,2,0)</f>
        <v>623059486702586892</v>
      </c>
    </row>
    <row r="519" ht="14.25" hidden="1" spans="1:13">
      <c r="A519" s="12">
        <v>7568</v>
      </c>
      <c r="B519" s="12" t="s">
        <v>1368</v>
      </c>
      <c r="C519" s="136" t="s">
        <v>1369</v>
      </c>
      <c r="D519" s="11" t="str">
        <f>VLOOKUP(C:C,[1]Sheet1!$C$1:$D$65536,2,0)</f>
        <v>4113261704</v>
      </c>
      <c r="E519" s="12">
        <v>3</v>
      </c>
      <c r="F519" s="12">
        <v>2</v>
      </c>
      <c r="G519" s="12">
        <v>610</v>
      </c>
      <c r="H519" s="22" t="s">
        <v>991</v>
      </c>
      <c r="I519" s="14" t="s">
        <v>1351</v>
      </c>
      <c r="J519" s="25" t="s">
        <v>18</v>
      </c>
      <c r="K519" s="12" t="s">
        <v>1370</v>
      </c>
      <c r="L519" s="12">
        <v>18238121397</v>
      </c>
      <c r="M519" s="27" t="str">
        <f>VLOOKUP(C:C,[4]Sheet1!$B:$C,2,0)</f>
        <v>6217211714002168826</v>
      </c>
    </row>
    <row r="520" ht="14.25" hidden="1" spans="1:13">
      <c r="A520" s="12">
        <v>7569</v>
      </c>
      <c r="B520" s="12" t="s">
        <v>1371</v>
      </c>
      <c r="C520" s="10" t="s">
        <v>1372</v>
      </c>
      <c r="D520" s="11" t="str">
        <f>VLOOKUP(C:C,[1]Sheet1!$C$1:$D$65536,2,0)</f>
        <v>4113261704</v>
      </c>
      <c r="E520" s="12">
        <v>3</v>
      </c>
      <c r="F520" s="12">
        <v>2</v>
      </c>
      <c r="G520" s="12">
        <v>545</v>
      </c>
      <c r="H520" s="22" t="s">
        <v>991</v>
      </c>
      <c r="I520" s="14" t="s">
        <v>1351</v>
      </c>
      <c r="J520" s="25" t="s">
        <v>18</v>
      </c>
      <c r="K520" s="12" t="s">
        <v>1049</v>
      </c>
      <c r="L520" s="12">
        <v>18738742646</v>
      </c>
      <c r="M520" s="27" t="str">
        <f>VLOOKUP(C:C,[4]Sheet1!$B:$C,2,0)</f>
        <v>6217211714002335987</v>
      </c>
    </row>
    <row r="521" ht="14.25" hidden="1" spans="1:13">
      <c r="A521" s="12">
        <v>7871</v>
      </c>
      <c r="B521" s="12" t="s">
        <v>1373</v>
      </c>
      <c r="C521" s="10" t="s">
        <v>1374</v>
      </c>
      <c r="D521" s="11" t="s">
        <v>1375</v>
      </c>
      <c r="E521" s="12">
        <v>1</v>
      </c>
      <c r="F521" s="12">
        <v>1</v>
      </c>
      <c r="G521" s="12">
        <v>360</v>
      </c>
      <c r="H521" s="22" t="s">
        <v>991</v>
      </c>
      <c r="I521" s="12" t="s">
        <v>1351</v>
      </c>
      <c r="J521" s="25" t="s">
        <v>993</v>
      </c>
      <c r="K521" s="12" t="s">
        <v>530</v>
      </c>
      <c r="L521" s="12">
        <v>13213710756</v>
      </c>
      <c r="M521" s="27" t="str">
        <f>VLOOKUP(C:C,[4]Sheet1!$B:$C,2,0)</f>
        <v>623059486702886276</v>
      </c>
    </row>
    <row r="522" ht="14.25" hidden="1" spans="1:13">
      <c r="A522" s="9">
        <v>8074</v>
      </c>
      <c r="B522" s="9" t="s">
        <v>1376</v>
      </c>
      <c r="C522" s="10" t="s">
        <v>1377</v>
      </c>
      <c r="D522" s="11" t="str">
        <f>VLOOKUP(C:C,[1]Sheet1!$C$1:$D$65536,2,0)</f>
        <v>4113261704</v>
      </c>
      <c r="E522" s="9">
        <v>5</v>
      </c>
      <c r="F522" s="9">
        <v>2</v>
      </c>
      <c r="G522" s="12">
        <v>540</v>
      </c>
      <c r="H522" s="22" t="s">
        <v>991</v>
      </c>
      <c r="I522" s="14" t="s">
        <v>1351</v>
      </c>
      <c r="J522" s="25" t="s">
        <v>1095</v>
      </c>
      <c r="K522" s="26" t="s">
        <v>1378</v>
      </c>
      <c r="L522" s="12">
        <v>15669945991</v>
      </c>
      <c r="M522" s="27" t="str">
        <f>VLOOKUP(C:C,[4]Sheet1!$B:$C,2,0)</f>
        <v>623059486702794751</v>
      </c>
    </row>
    <row r="523" ht="14.25" hidden="1" spans="1:13">
      <c r="A523" s="9">
        <v>8215</v>
      </c>
      <c r="B523" s="9" t="s">
        <v>1379</v>
      </c>
      <c r="C523" s="10" t="s">
        <v>1380</v>
      </c>
      <c r="D523" s="11" t="s">
        <v>1375</v>
      </c>
      <c r="E523" s="9">
        <v>1</v>
      </c>
      <c r="F523" s="9">
        <v>1</v>
      </c>
      <c r="G523" s="101">
        <v>300</v>
      </c>
      <c r="H523" s="22" t="s">
        <v>991</v>
      </c>
      <c r="I523" s="14" t="s">
        <v>1351</v>
      </c>
      <c r="J523" s="25" t="s">
        <v>1115</v>
      </c>
      <c r="K523" s="26" t="s">
        <v>76</v>
      </c>
      <c r="L523" s="12">
        <v>18937767079</v>
      </c>
      <c r="M523" s="27" t="str">
        <f>VLOOKUP(C:C,[4]Sheet1!$B:$C,2,0)</f>
        <v>6214672590008820506</v>
      </c>
    </row>
    <row r="524" ht="14.25" hidden="1" spans="1:13">
      <c r="A524" s="9">
        <v>8267</v>
      </c>
      <c r="B524" s="12" t="s">
        <v>1381</v>
      </c>
      <c r="C524" s="10" t="s">
        <v>1382</v>
      </c>
      <c r="D524" s="11" t="s">
        <v>1375</v>
      </c>
      <c r="E524" s="20">
        <v>2</v>
      </c>
      <c r="F524" s="20">
        <v>2</v>
      </c>
      <c r="G524" s="21">
        <v>600</v>
      </c>
      <c r="H524" s="22" t="s">
        <v>991</v>
      </c>
      <c r="I524" s="14" t="s">
        <v>1351</v>
      </c>
      <c r="J524" s="25" t="s">
        <v>1383</v>
      </c>
      <c r="K524" s="12" t="s">
        <v>1384</v>
      </c>
      <c r="L524" s="115">
        <v>15093040766</v>
      </c>
      <c r="M524" s="27" t="str">
        <f>VLOOKUP(C:C,[4]Sheet1!$B:$C,2,0)</f>
        <v>623059486701471179</v>
      </c>
    </row>
    <row r="525" ht="14.25" hidden="1" spans="1:13">
      <c r="A525" s="9">
        <v>8328</v>
      </c>
      <c r="B525" s="9" t="s">
        <v>1385</v>
      </c>
      <c r="C525" s="136" t="s">
        <v>1386</v>
      </c>
      <c r="D525" s="11">
        <v>4113261704</v>
      </c>
      <c r="E525" s="9">
        <v>2</v>
      </c>
      <c r="F525" s="9">
        <v>2</v>
      </c>
      <c r="G525" s="12">
        <v>500</v>
      </c>
      <c r="H525" s="14" t="s">
        <v>991</v>
      </c>
      <c r="I525" s="14" t="s">
        <v>1351</v>
      </c>
      <c r="J525" s="2">
        <v>44774</v>
      </c>
      <c r="K525" s="26" t="s">
        <v>1387</v>
      </c>
      <c r="L525" s="12">
        <v>15238187262</v>
      </c>
      <c r="M525" s="27" t="str">
        <f>VLOOKUP(C:C,[4]Sheet1!$B:$C,2,0)</f>
        <v>6228230979011070073</v>
      </c>
    </row>
    <row r="526" ht="14.25" hidden="1" spans="1:13">
      <c r="A526" s="9">
        <v>968</v>
      </c>
      <c r="B526" s="9" t="s">
        <v>1388</v>
      </c>
      <c r="C526" s="10" t="s">
        <v>1389</v>
      </c>
      <c r="D526" s="11" t="str">
        <f>VLOOKUP(C:C,[1]Sheet1!$C$1:$D$65536,2,0)</f>
        <v>4113261701</v>
      </c>
      <c r="E526" s="9">
        <v>5</v>
      </c>
      <c r="F526" s="9">
        <v>4</v>
      </c>
      <c r="G526" s="12">
        <v>680</v>
      </c>
      <c r="H526" s="22" t="s">
        <v>991</v>
      </c>
      <c r="I526" s="14" t="s">
        <v>1390</v>
      </c>
      <c r="J526" s="25" t="s">
        <v>453</v>
      </c>
      <c r="K526" s="26" t="s">
        <v>1391</v>
      </c>
      <c r="L526" s="12">
        <v>15538793312</v>
      </c>
      <c r="M526" s="27" t="str">
        <f>VLOOKUP(C:C,[4]Sheet1!$B:$C,2,0)</f>
        <v>6214672590008827840</v>
      </c>
    </row>
    <row r="527" ht="14.25" hidden="1" spans="1:13">
      <c r="A527" s="9">
        <v>1371</v>
      </c>
      <c r="B527" s="9" t="s">
        <v>1392</v>
      </c>
      <c r="C527" s="10" t="s">
        <v>1393</v>
      </c>
      <c r="D527" s="11" t="str">
        <f>VLOOKUP(C:C,[1]Sheet1!$C$1:$D$65536,2,0)</f>
        <v>4113261701</v>
      </c>
      <c r="E527" s="9">
        <v>1</v>
      </c>
      <c r="F527" s="9">
        <v>1</v>
      </c>
      <c r="G527" s="12">
        <v>395</v>
      </c>
      <c r="H527" s="22" t="s">
        <v>991</v>
      </c>
      <c r="I527" s="14" t="s">
        <v>1390</v>
      </c>
      <c r="J527" s="25" t="s">
        <v>453</v>
      </c>
      <c r="K527" s="26" t="s">
        <v>45</v>
      </c>
      <c r="L527" s="12">
        <v>13949316482</v>
      </c>
      <c r="M527" s="27" t="str">
        <f>VLOOKUP(C:C,[4]Sheet1!$B:$C,2,0)</f>
        <v>623059400700340855</v>
      </c>
    </row>
    <row r="528" ht="14.25" hidden="1" spans="1:13">
      <c r="A528" s="14">
        <v>2314</v>
      </c>
      <c r="B528" s="14" t="s">
        <v>1394</v>
      </c>
      <c r="C528" s="10" t="s">
        <v>1395</v>
      </c>
      <c r="D528" s="11" t="str">
        <f>VLOOKUP(C:C,[1]Sheet1!$C$1:$D$65536,2,0)</f>
        <v>4113261701</v>
      </c>
      <c r="E528" s="14">
        <v>2</v>
      </c>
      <c r="F528" s="14">
        <v>1</v>
      </c>
      <c r="G528" s="12">
        <v>445</v>
      </c>
      <c r="H528" s="22" t="s">
        <v>991</v>
      </c>
      <c r="I528" s="14" t="s">
        <v>1390</v>
      </c>
      <c r="J528" s="25" t="s">
        <v>453</v>
      </c>
      <c r="K528" s="26" t="s">
        <v>1396</v>
      </c>
      <c r="L528" s="12">
        <v>13803772657</v>
      </c>
      <c r="M528" s="27" t="str">
        <f>VLOOKUP(C:C,[4]Sheet1!$B:$C,2,0)</f>
        <v>623059486701702326</v>
      </c>
    </row>
    <row r="529" ht="14.25" hidden="1" spans="1:13">
      <c r="A529" s="9">
        <v>2676</v>
      </c>
      <c r="B529" s="9" t="s">
        <v>1397</v>
      </c>
      <c r="C529" s="10" t="s">
        <v>1398</v>
      </c>
      <c r="D529" s="11" t="str">
        <f>VLOOKUP(C:C,[1]Sheet1!$C$1:$D$65536,2,0)</f>
        <v>4113261701</v>
      </c>
      <c r="E529" s="9">
        <v>4</v>
      </c>
      <c r="F529" s="9">
        <v>4</v>
      </c>
      <c r="G529" s="12">
        <v>900</v>
      </c>
      <c r="H529" s="22" t="s">
        <v>991</v>
      </c>
      <c r="I529" s="14" t="s">
        <v>1390</v>
      </c>
      <c r="J529" s="25" t="s">
        <v>453</v>
      </c>
      <c r="K529" s="26" t="s">
        <v>1399</v>
      </c>
      <c r="L529" s="12">
        <v>13838950493</v>
      </c>
      <c r="M529" s="27" t="str">
        <f>VLOOKUP(C:C,[4]Sheet1!$B:$C,2,0)</f>
        <v>6214672590008827097</v>
      </c>
    </row>
    <row r="530" ht="14.25" hidden="1" spans="1:13">
      <c r="A530" s="9">
        <v>3192</v>
      </c>
      <c r="B530" s="9" t="s">
        <v>1400</v>
      </c>
      <c r="C530" s="10" t="s">
        <v>1401</v>
      </c>
      <c r="D530" s="11" t="str">
        <f>VLOOKUP(C:C,[1]Sheet1!$C$1:$D$65536,2,0)</f>
        <v>4113261701</v>
      </c>
      <c r="E530" s="9">
        <v>1</v>
      </c>
      <c r="F530" s="9">
        <v>1</v>
      </c>
      <c r="G530" s="12">
        <v>455</v>
      </c>
      <c r="H530" s="22" t="s">
        <v>991</v>
      </c>
      <c r="I530" s="14" t="s">
        <v>1390</v>
      </c>
      <c r="J530" s="25" t="s">
        <v>453</v>
      </c>
      <c r="K530" s="26" t="s">
        <v>157</v>
      </c>
      <c r="L530" s="12">
        <v>15137756240</v>
      </c>
      <c r="M530" s="27" t="str">
        <f>VLOOKUP(C:C,[4]Sheet1!$B:$C,2,0)</f>
        <v>6214672590009799105</v>
      </c>
    </row>
    <row r="531" ht="14.25" hidden="1" spans="1:13">
      <c r="A531" s="9">
        <v>3235</v>
      </c>
      <c r="B531" s="9" t="s">
        <v>1402</v>
      </c>
      <c r="C531" s="10" t="s">
        <v>1403</v>
      </c>
      <c r="D531" s="11" t="str">
        <f>VLOOKUP(C:C,[1]Sheet1!$C$1:$D$65536,2,0)</f>
        <v>4113261701</v>
      </c>
      <c r="E531" s="9">
        <v>1</v>
      </c>
      <c r="F531" s="9">
        <v>1</v>
      </c>
      <c r="G531" s="12">
        <v>475</v>
      </c>
      <c r="H531" s="22" t="s">
        <v>991</v>
      </c>
      <c r="I531" s="14" t="s">
        <v>1390</v>
      </c>
      <c r="J531" s="25" t="s">
        <v>453</v>
      </c>
      <c r="K531" s="26" t="s">
        <v>157</v>
      </c>
      <c r="L531" s="12">
        <v>18211895957</v>
      </c>
      <c r="M531" s="27" t="str">
        <f>VLOOKUP(C:C,[4]Sheet1!$B:$C,2,0)</f>
        <v>6214672590008829671</v>
      </c>
    </row>
    <row r="532" ht="14.25" hidden="1" spans="1:13">
      <c r="A532" s="9">
        <v>3325</v>
      </c>
      <c r="B532" s="9" t="s">
        <v>1404</v>
      </c>
      <c r="C532" s="10" t="s">
        <v>1405</v>
      </c>
      <c r="D532" s="11" t="str">
        <f>VLOOKUP(C:C,[1]Sheet1!$C$1:$D$65536,2,0)</f>
        <v>4113261701</v>
      </c>
      <c r="E532" s="9">
        <v>2</v>
      </c>
      <c r="F532" s="9">
        <v>1</v>
      </c>
      <c r="G532" s="12">
        <v>490</v>
      </c>
      <c r="H532" s="22" t="s">
        <v>991</v>
      </c>
      <c r="I532" s="14" t="s">
        <v>1390</v>
      </c>
      <c r="J532" s="25" t="s">
        <v>453</v>
      </c>
      <c r="K532" s="26" t="s">
        <v>19</v>
      </c>
      <c r="L532" s="12">
        <v>13782143544</v>
      </c>
      <c r="M532" s="27" t="str">
        <f>VLOOKUP(C:C,[4]Sheet1!$B:$C,2,0)</f>
        <v>6217211714002337827</v>
      </c>
    </row>
    <row r="533" ht="14.25" hidden="1" spans="1:13">
      <c r="A533" s="9">
        <v>3408</v>
      </c>
      <c r="B533" s="9" t="s">
        <v>1406</v>
      </c>
      <c r="C533" s="10" t="s">
        <v>1407</v>
      </c>
      <c r="D533" s="11" t="str">
        <f>VLOOKUP(C:C,[1]Sheet1!$C$1:$D$65536,2,0)</f>
        <v>4113261701</v>
      </c>
      <c r="E533" s="9">
        <v>1</v>
      </c>
      <c r="F533" s="9">
        <v>1</v>
      </c>
      <c r="G533" s="12">
        <v>400</v>
      </c>
      <c r="H533" s="22" t="s">
        <v>991</v>
      </c>
      <c r="I533" s="14" t="s">
        <v>1390</v>
      </c>
      <c r="J533" s="25" t="s">
        <v>453</v>
      </c>
      <c r="K533" s="26" t="s">
        <v>19</v>
      </c>
      <c r="L533" s="12">
        <v>13703450146</v>
      </c>
      <c r="M533" s="27" t="str">
        <f>VLOOKUP(C:C,[4]Sheet1!$B:$C,2,0)</f>
        <v>6214672560002833870</v>
      </c>
    </row>
    <row r="534" ht="14.25" hidden="1" spans="1:13">
      <c r="A534" s="9">
        <v>3450</v>
      </c>
      <c r="B534" s="9" t="s">
        <v>1408</v>
      </c>
      <c r="C534" s="10" t="s">
        <v>1409</v>
      </c>
      <c r="D534" s="11" t="str">
        <f>VLOOKUP(C:C,[1]Sheet1!$C$1:$D$65536,2,0)</f>
        <v>4113261701</v>
      </c>
      <c r="E534" s="9">
        <v>3</v>
      </c>
      <c r="F534" s="9">
        <v>3</v>
      </c>
      <c r="G534" s="12">
        <v>700</v>
      </c>
      <c r="H534" s="22" t="s">
        <v>991</v>
      </c>
      <c r="I534" s="14" t="s">
        <v>1390</v>
      </c>
      <c r="J534" s="25" t="s">
        <v>453</v>
      </c>
      <c r="K534" s="26" t="s">
        <v>19</v>
      </c>
      <c r="L534" s="12">
        <v>13949337052</v>
      </c>
      <c r="M534" s="27" t="str">
        <f>VLOOKUP(C:C,[4]Sheet1!$B:$C,2,0)</f>
        <v>6214672590005038516</v>
      </c>
    </row>
    <row r="535" ht="14.25" hidden="1" spans="1:13">
      <c r="A535" s="9">
        <v>3632</v>
      </c>
      <c r="B535" s="9" t="s">
        <v>1410</v>
      </c>
      <c r="C535" s="10" t="s">
        <v>1411</v>
      </c>
      <c r="D535" s="11" t="str">
        <f>VLOOKUP(C:C,[1]Sheet1!$C$1:$D$65536,2,0)</f>
        <v>4113261701</v>
      </c>
      <c r="E535" s="9">
        <v>1</v>
      </c>
      <c r="F535" s="9">
        <v>1</v>
      </c>
      <c r="G535" s="12">
        <v>400</v>
      </c>
      <c r="H535" s="22" t="s">
        <v>991</v>
      </c>
      <c r="I535" s="14" t="s">
        <v>1390</v>
      </c>
      <c r="J535" s="25" t="s">
        <v>453</v>
      </c>
      <c r="K535" s="26" t="s">
        <v>33</v>
      </c>
      <c r="L535" s="12">
        <v>15538419460</v>
      </c>
      <c r="M535" s="27" t="str">
        <f>VLOOKUP(C:C,[4]Sheet1!$B:$C,2,0)</f>
        <v>6214672590008823377</v>
      </c>
    </row>
    <row r="536" ht="14.25" hidden="1" spans="1:13">
      <c r="A536" s="9">
        <v>3633</v>
      </c>
      <c r="B536" s="9" t="s">
        <v>1412</v>
      </c>
      <c r="C536" s="10" t="s">
        <v>1413</v>
      </c>
      <c r="D536" s="11" t="str">
        <f>VLOOKUP(C:C,[1]Sheet1!$C$1:$D$65536,2,0)</f>
        <v>4113261701</v>
      </c>
      <c r="E536" s="9">
        <v>1</v>
      </c>
      <c r="F536" s="9">
        <v>1</v>
      </c>
      <c r="G536" s="12">
        <v>475</v>
      </c>
      <c r="H536" s="22" t="s">
        <v>991</v>
      </c>
      <c r="I536" s="14" t="s">
        <v>1390</v>
      </c>
      <c r="J536" s="25" t="s">
        <v>453</v>
      </c>
      <c r="K536" s="26" t="s">
        <v>33</v>
      </c>
      <c r="L536" s="12">
        <v>15538722186</v>
      </c>
      <c r="M536" s="27" t="str">
        <f>VLOOKUP(C:C,[4]Sheet1!$B:$C,2,0)</f>
        <v>623059486702922436</v>
      </c>
    </row>
    <row r="537" ht="14.25" hidden="1" spans="1:13">
      <c r="A537" s="9">
        <v>4448</v>
      </c>
      <c r="B537" s="9" t="s">
        <v>1414</v>
      </c>
      <c r="C537" s="10" t="s">
        <v>1415</v>
      </c>
      <c r="D537" s="11" t="str">
        <f>VLOOKUP(C:C,[1]Sheet1!$C$1:$D$65536,2,0)</f>
        <v>4113261701</v>
      </c>
      <c r="E537" s="9">
        <v>3</v>
      </c>
      <c r="F537" s="9">
        <v>1</v>
      </c>
      <c r="G537" s="12">
        <v>395</v>
      </c>
      <c r="H537" s="22" t="s">
        <v>991</v>
      </c>
      <c r="I537" s="14" t="s">
        <v>1390</v>
      </c>
      <c r="J537" s="25" t="s">
        <v>453</v>
      </c>
      <c r="K537" s="26" t="s">
        <v>19</v>
      </c>
      <c r="L537" s="12">
        <v>15138626962</v>
      </c>
      <c r="M537" s="27" t="str">
        <f>VLOOKUP(C:C,[4]Sheet1!$B:$C,2,0)</f>
        <v>6214672590005039209</v>
      </c>
    </row>
    <row r="538" ht="14.25" hidden="1" spans="1:13">
      <c r="A538" s="9">
        <v>4456</v>
      </c>
      <c r="B538" s="9" t="s">
        <v>1416</v>
      </c>
      <c r="C538" s="10" t="s">
        <v>1417</v>
      </c>
      <c r="D538" s="11" t="str">
        <f>VLOOKUP(C:C,[1]Sheet1!$C$1:$D$65536,2,0)</f>
        <v>4113261701</v>
      </c>
      <c r="E538" s="9">
        <v>1</v>
      </c>
      <c r="F538" s="9">
        <v>1</v>
      </c>
      <c r="G538" s="12">
        <v>410</v>
      </c>
      <c r="H538" s="22" t="s">
        <v>991</v>
      </c>
      <c r="I538" s="14" t="s">
        <v>1390</v>
      </c>
      <c r="J538" s="25" t="s">
        <v>453</v>
      </c>
      <c r="K538" s="26" t="s">
        <v>1227</v>
      </c>
      <c r="L538" s="12">
        <v>13838986739</v>
      </c>
      <c r="M538" s="27" t="str">
        <f>VLOOKUP(C:C,[4]Sheet1!$B:$C,2,0)</f>
        <v>6214672590008825620</v>
      </c>
    </row>
    <row r="539" ht="14.25" hidden="1" spans="1:13">
      <c r="A539" s="9">
        <v>4645</v>
      </c>
      <c r="B539" s="9" t="s">
        <v>1418</v>
      </c>
      <c r="C539" s="10" t="s">
        <v>1419</v>
      </c>
      <c r="D539" s="11" t="str">
        <f>VLOOKUP(C:C,[1]Sheet1!$C$1:$D$65536,2,0)</f>
        <v>4113261701</v>
      </c>
      <c r="E539" s="9">
        <v>3</v>
      </c>
      <c r="F539" s="9">
        <v>1</v>
      </c>
      <c r="G539" s="12">
        <v>350</v>
      </c>
      <c r="H539" s="22" t="s">
        <v>991</v>
      </c>
      <c r="I539" s="14" t="s">
        <v>1390</v>
      </c>
      <c r="J539" s="25" t="s">
        <v>453</v>
      </c>
      <c r="K539" s="26" t="s">
        <v>19</v>
      </c>
      <c r="L539" s="12">
        <v>15936135773</v>
      </c>
      <c r="M539" s="27" t="str">
        <f>VLOOKUP(C:C,[4]Sheet1!$B:$C,2,0)</f>
        <v>6214672590005040223</v>
      </c>
    </row>
    <row r="540" ht="14.25" hidden="1" spans="1:13">
      <c r="A540" s="9">
        <v>5607</v>
      </c>
      <c r="B540" s="9" t="s">
        <v>1420</v>
      </c>
      <c r="C540" s="10" t="s">
        <v>1421</v>
      </c>
      <c r="D540" s="11" t="str">
        <f>VLOOKUP(C:C,[1]Sheet1!$C$1:$D$65536,2,0)</f>
        <v>4113261701</v>
      </c>
      <c r="E540" s="9">
        <v>3</v>
      </c>
      <c r="F540" s="9">
        <v>1</v>
      </c>
      <c r="G540" s="12">
        <v>475</v>
      </c>
      <c r="H540" s="22" t="s">
        <v>991</v>
      </c>
      <c r="I540" s="14" t="s">
        <v>1390</v>
      </c>
      <c r="J540" s="25" t="s">
        <v>453</v>
      </c>
      <c r="K540" s="26" t="s">
        <v>33</v>
      </c>
      <c r="L540" s="12">
        <v>15037723728</v>
      </c>
      <c r="M540" s="27" t="str">
        <f>VLOOKUP(C:C,[4]Sheet1!$B:$C,2,0)</f>
        <v>623059486702899584</v>
      </c>
    </row>
    <row r="541" ht="14.25" hidden="1" spans="1:13">
      <c r="A541" s="9">
        <v>5615</v>
      </c>
      <c r="B541" s="9" t="s">
        <v>1416</v>
      </c>
      <c r="C541" s="10" t="s">
        <v>1422</v>
      </c>
      <c r="D541" s="11" t="str">
        <f>VLOOKUP(C:C,[1]Sheet1!$C$1:$D$65536,2,0)</f>
        <v>4113261701</v>
      </c>
      <c r="E541" s="9">
        <v>5</v>
      </c>
      <c r="F541" s="9">
        <v>2</v>
      </c>
      <c r="G541" s="12">
        <v>610</v>
      </c>
      <c r="H541" s="22" t="s">
        <v>991</v>
      </c>
      <c r="I541" s="14" t="s">
        <v>1390</v>
      </c>
      <c r="J541" s="25" t="s">
        <v>453</v>
      </c>
      <c r="K541" s="26" t="s">
        <v>30</v>
      </c>
      <c r="L541" s="12">
        <v>13837736887</v>
      </c>
      <c r="M541" s="27" t="str">
        <f>VLOOKUP(C:C,[4]Sheet1!$B:$C,2,0)</f>
        <v>6217975130021836010</v>
      </c>
    </row>
    <row r="542" ht="14.25" hidden="1" spans="1:13">
      <c r="A542" s="9">
        <v>5876</v>
      </c>
      <c r="B542" s="9" t="s">
        <v>1423</v>
      </c>
      <c r="C542" s="10" t="s">
        <v>1424</v>
      </c>
      <c r="D542" s="11" t="str">
        <f>VLOOKUP(C:C,[1]Sheet1!$C$1:$D$65536,2,0)</f>
        <v>4113261701</v>
      </c>
      <c r="E542" s="9">
        <v>2</v>
      </c>
      <c r="F542" s="9">
        <v>2</v>
      </c>
      <c r="G542" s="12">
        <v>590</v>
      </c>
      <c r="H542" s="22" t="s">
        <v>991</v>
      </c>
      <c r="I542" s="14" t="s">
        <v>1390</v>
      </c>
      <c r="J542" s="25" t="s">
        <v>453</v>
      </c>
      <c r="K542" s="26" t="s">
        <v>33</v>
      </c>
      <c r="L542" s="12">
        <v>18438839661</v>
      </c>
      <c r="M542" s="27" t="str">
        <f>VLOOKUP(C:C,[4]Sheet1!$B:$C,2,0)</f>
        <v>6214672590008825240</v>
      </c>
    </row>
    <row r="543" ht="14.25" hidden="1" spans="1:13">
      <c r="A543" s="14">
        <v>6311</v>
      </c>
      <c r="B543" s="14" t="s">
        <v>1425</v>
      </c>
      <c r="C543" s="10" t="s">
        <v>1426</v>
      </c>
      <c r="D543" s="11" t="str">
        <f>VLOOKUP(C:C,[1]Sheet1!$C$1:$D$65536,2,0)</f>
        <v>4113261701</v>
      </c>
      <c r="E543" s="14">
        <v>1</v>
      </c>
      <c r="F543" s="14">
        <v>1</v>
      </c>
      <c r="G543" s="12">
        <v>495</v>
      </c>
      <c r="H543" s="22" t="s">
        <v>991</v>
      </c>
      <c r="I543" s="14" t="s">
        <v>1390</v>
      </c>
      <c r="J543" s="25" t="s">
        <v>453</v>
      </c>
      <c r="K543" s="26" t="s">
        <v>106</v>
      </c>
      <c r="L543" s="12">
        <v>18903773805</v>
      </c>
      <c r="M543" s="27" t="str">
        <f>VLOOKUP(C:C,[4]Sheet1!$B:$C,2,0)</f>
        <v>6217975130028344596</v>
      </c>
    </row>
    <row r="544" ht="14.25" hidden="1" spans="1:13">
      <c r="A544" s="9">
        <v>6313</v>
      </c>
      <c r="B544" s="9" t="s">
        <v>1427</v>
      </c>
      <c r="C544" s="10" t="s">
        <v>1428</v>
      </c>
      <c r="D544" s="11" t="str">
        <f>VLOOKUP(C:C,[1]Sheet1!$C$1:$D$65536,2,0)</f>
        <v>4113261701</v>
      </c>
      <c r="E544" s="9">
        <v>1</v>
      </c>
      <c r="F544" s="9">
        <v>1</v>
      </c>
      <c r="G544" s="12">
        <v>415</v>
      </c>
      <c r="H544" s="22" t="s">
        <v>991</v>
      </c>
      <c r="I544" s="14" t="s">
        <v>1390</v>
      </c>
      <c r="J544" s="25" t="s">
        <v>453</v>
      </c>
      <c r="K544" s="26" t="s">
        <v>33</v>
      </c>
      <c r="L544" s="12">
        <v>13703457994</v>
      </c>
      <c r="M544" s="27" t="str">
        <f>VLOOKUP(C:C,[4]Sheet1!$B:$C,2,0)</f>
        <v>623059486702813601</v>
      </c>
    </row>
    <row r="545" ht="14.25" hidden="1" spans="1:13">
      <c r="A545" s="9">
        <v>6316</v>
      </c>
      <c r="B545" s="9" t="s">
        <v>1429</v>
      </c>
      <c r="C545" s="10" t="s">
        <v>1430</v>
      </c>
      <c r="D545" s="11" t="str">
        <f>VLOOKUP(C:C,[1]Sheet1!$C$1:$D$65536,2,0)</f>
        <v>4113261701</v>
      </c>
      <c r="E545" s="9">
        <v>3</v>
      </c>
      <c r="F545" s="9">
        <v>3</v>
      </c>
      <c r="G545" s="12">
        <v>640</v>
      </c>
      <c r="H545" s="22" t="s">
        <v>991</v>
      </c>
      <c r="I545" s="14" t="s">
        <v>1390</v>
      </c>
      <c r="J545" s="25" t="s">
        <v>453</v>
      </c>
      <c r="K545" s="26" t="s">
        <v>33</v>
      </c>
      <c r="L545" s="12">
        <v>15893341446</v>
      </c>
      <c r="M545" s="27" t="str">
        <f>VLOOKUP(C:C,[4]Sheet1!$B:$C,2,0)</f>
        <v>6214672590008828996</v>
      </c>
    </row>
    <row r="546" ht="14.25" hidden="1" spans="1:13">
      <c r="A546" s="9">
        <v>6318</v>
      </c>
      <c r="B546" s="9" t="s">
        <v>1431</v>
      </c>
      <c r="C546" s="10" t="s">
        <v>1432</v>
      </c>
      <c r="D546" s="11" t="str">
        <f>VLOOKUP(C:C,[1]Sheet1!$C$1:$D$65536,2,0)</f>
        <v>4113261701</v>
      </c>
      <c r="E546" s="9">
        <v>1</v>
      </c>
      <c r="F546" s="9">
        <v>1</v>
      </c>
      <c r="G546" s="12">
        <v>440</v>
      </c>
      <c r="H546" s="22" t="s">
        <v>991</v>
      </c>
      <c r="I546" s="14" t="s">
        <v>1390</v>
      </c>
      <c r="J546" s="25" t="s">
        <v>453</v>
      </c>
      <c r="K546" s="26" t="s">
        <v>1433</v>
      </c>
      <c r="L546" s="12">
        <v>13525116192</v>
      </c>
      <c r="M546" s="27" t="str">
        <f>VLOOKUP(C:C,[4]Sheet1!$B:$C,2,0)</f>
        <v>6214672590008849554</v>
      </c>
    </row>
    <row r="547" ht="14.25" hidden="1" spans="1:13">
      <c r="A547" s="9">
        <v>6518</v>
      </c>
      <c r="B547" s="9" t="s">
        <v>1434</v>
      </c>
      <c r="C547" s="10" t="s">
        <v>1435</v>
      </c>
      <c r="D547" s="11" t="str">
        <f>VLOOKUP(C:C,[1]Sheet1!$C$1:$D$65536,2,0)</f>
        <v>4113261701</v>
      </c>
      <c r="E547" s="9">
        <v>3</v>
      </c>
      <c r="F547" s="9">
        <v>2</v>
      </c>
      <c r="G547" s="12">
        <v>560</v>
      </c>
      <c r="H547" s="22" t="s">
        <v>991</v>
      </c>
      <c r="I547" s="14" t="s">
        <v>1390</v>
      </c>
      <c r="J547" s="25" t="s">
        <v>453</v>
      </c>
      <c r="K547" s="26" t="s">
        <v>19</v>
      </c>
      <c r="L547" s="12">
        <v>13185966532</v>
      </c>
      <c r="M547" s="27" t="str">
        <f>VLOOKUP(C:C,[4]Sheet1!$B:$C,2,0)</f>
        <v>6214672590006165524</v>
      </c>
    </row>
    <row r="548" ht="14.25" hidden="1" spans="1:13">
      <c r="A548" s="9">
        <v>6524</v>
      </c>
      <c r="B548" s="9" t="s">
        <v>724</v>
      </c>
      <c r="C548" s="10" t="s">
        <v>1436</v>
      </c>
      <c r="D548" s="11" t="str">
        <f>VLOOKUP(C:C,[1]Sheet1!$C$1:$D$65536,2,0)</f>
        <v>4113261701</v>
      </c>
      <c r="E548" s="9">
        <v>4</v>
      </c>
      <c r="F548" s="9">
        <v>2</v>
      </c>
      <c r="G548" s="12">
        <v>530</v>
      </c>
      <c r="H548" s="22" t="s">
        <v>991</v>
      </c>
      <c r="I548" s="14" t="s">
        <v>1390</v>
      </c>
      <c r="J548" s="25" t="s">
        <v>453</v>
      </c>
      <c r="K548" s="26" t="s">
        <v>30</v>
      </c>
      <c r="L548" s="12">
        <v>13462560370</v>
      </c>
      <c r="M548" s="27" t="str">
        <f>VLOOKUP(C:C,[4]Sheet1!$B:$C,2,0)</f>
        <v>6214672590008828830</v>
      </c>
    </row>
    <row r="549" ht="14.25" hidden="1" spans="1:13">
      <c r="A549" s="9">
        <v>6525</v>
      </c>
      <c r="B549" s="9" t="s">
        <v>1437</v>
      </c>
      <c r="C549" s="10" t="s">
        <v>1438</v>
      </c>
      <c r="D549" s="11" t="str">
        <f>VLOOKUP(C:C,[1]Sheet1!$C$1:$D$65536,2,0)</f>
        <v>4113261701</v>
      </c>
      <c r="E549" s="9">
        <v>1</v>
      </c>
      <c r="F549" s="9">
        <v>1</v>
      </c>
      <c r="G549" s="12">
        <v>475</v>
      </c>
      <c r="H549" s="22" t="s">
        <v>991</v>
      </c>
      <c r="I549" s="14" t="s">
        <v>1390</v>
      </c>
      <c r="J549" s="25" t="s">
        <v>453</v>
      </c>
      <c r="K549" s="26" t="s">
        <v>1433</v>
      </c>
      <c r="L549" s="12">
        <v>13137078719</v>
      </c>
      <c r="M549" s="27" t="str">
        <f>VLOOKUP(C:C,[4]Sheet1!$B:$C,2,0)</f>
        <v>6214672590008826834</v>
      </c>
    </row>
    <row r="550" ht="14.25" hidden="1" spans="1:13">
      <c r="A550" s="9">
        <v>6868</v>
      </c>
      <c r="B550" s="9" t="s">
        <v>1439</v>
      </c>
      <c r="C550" s="10" t="s">
        <v>1440</v>
      </c>
      <c r="D550" s="11" t="str">
        <f>VLOOKUP(C:C,[1]Sheet1!$C$1:$D$65536,2,0)</f>
        <v>4113261701</v>
      </c>
      <c r="E550" s="9">
        <v>1</v>
      </c>
      <c r="F550" s="9">
        <v>1</v>
      </c>
      <c r="G550" s="12">
        <v>495</v>
      </c>
      <c r="H550" s="22" t="s">
        <v>991</v>
      </c>
      <c r="I550" s="14" t="s">
        <v>1390</v>
      </c>
      <c r="J550" s="25" t="s">
        <v>453</v>
      </c>
      <c r="K550" s="26" t="s">
        <v>1433</v>
      </c>
      <c r="L550" s="12">
        <v>13338800855</v>
      </c>
      <c r="M550" s="27" t="str">
        <f>VLOOKUP(C:C,[4]Sheet1!$B:$C,2,0)</f>
        <v>6228230979009738673</v>
      </c>
    </row>
    <row r="551" ht="14.25" hidden="1" spans="1:13">
      <c r="A551" s="9">
        <v>6869</v>
      </c>
      <c r="B551" s="9" t="s">
        <v>1441</v>
      </c>
      <c r="C551" s="10" t="s">
        <v>1442</v>
      </c>
      <c r="D551" s="11" t="str">
        <f>VLOOKUP(C:C,[1]Sheet1!$C$1:$D$65536,2,0)</f>
        <v>4113261701</v>
      </c>
      <c r="E551" s="9">
        <v>2</v>
      </c>
      <c r="F551" s="9">
        <v>2</v>
      </c>
      <c r="G551" s="12">
        <v>650</v>
      </c>
      <c r="H551" s="22" t="s">
        <v>991</v>
      </c>
      <c r="I551" s="14" t="s">
        <v>1390</v>
      </c>
      <c r="J551" s="25" t="s">
        <v>453</v>
      </c>
      <c r="K551" s="26" t="s">
        <v>30</v>
      </c>
      <c r="L551" s="12">
        <v>15538776005</v>
      </c>
      <c r="M551" s="27" t="str">
        <f>VLOOKUP(C:C,[4]Sheet1!$B:$C,2,0)</f>
        <v>6214672590008821546</v>
      </c>
    </row>
    <row r="552" ht="14.25" hidden="1" spans="1:13">
      <c r="A552" s="9">
        <v>6962</v>
      </c>
      <c r="B552" s="9" t="s">
        <v>1443</v>
      </c>
      <c r="C552" s="10" t="s">
        <v>1444</v>
      </c>
      <c r="D552" s="11" t="str">
        <f>VLOOKUP(C:C,[1]Sheet1!$C$1:$D$65536,2,0)</f>
        <v>4113261701</v>
      </c>
      <c r="E552" s="9">
        <v>1</v>
      </c>
      <c r="F552" s="9">
        <v>1</v>
      </c>
      <c r="G552" s="12">
        <v>470</v>
      </c>
      <c r="H552" s="22" t="s">
        <v>991</v>
      </c>
      <c r="I552" s="14" t="s">
        <v>1390</v>
      </c>
      <c r="J552" s="25" t="s">
        <v>453</v>
      </c>
      <c r="K552" s="26" t="s">
        <v>204</v>
      </c>
      <c r="L552" s="12">
        <v>15993152443</v>
      </c>
      <c r="M552" s="27" t="str">
        <f>VLOOKUP(C:C,[4]Sheet1!$B:$C,2,0)</f>
        <v>6214672590008825323</v>
      </c>
    </row>
    <row r="553" ht="14.25" hidden="1" spans="1:13">
      <c r="A553" s="9">
        <v>6972</v>
      </c>
      <c r="B553" s="9" t="s">
        <v>1445</v>
      </c>
      <c r="C553" s="10" t="s">
        <v>1446</v>
      </c>
      <c r="D553" s="11" t="str">
        <f>VLOOKUP(C:C,[1]Sheet1!$C$1:$D$65536,2,0)</f>
        <v>4113261701</v>
      </c>
      <c r="E553" s="9">
        <v>3</v>
      </c>
      <c r="F553" s="9">
        <v>3</v>
      </c>
      <c r="G553" s="12">
        <v>690</v>
      </c>
      <c r="H553" s="22" t="s">
        <v>991</v>
      </c>
      <c r="I553" s="14" t="s">
        <v>1390</v>
      </c>
      <c r="J553" s="25" t="s">
        <v>453</v>
      </c>
      <c r="K553" s="26" t="s">
        <v>157</v>
      </c>
      <c r="L553" s="12">
        <v>15838457068</v>
      </c>
      <c r="M553" s="27" t="str">
        <f>VLOOKUP(C:C,[4]Sheet1!$B:$C,2,0)</f>
        <v>6214672590006189516</v>
      </c>
    </row>
    <row r="554" ht="14.25" hidden="1" spans="1:13">
      <c r="A554" s="9">
        <v>7089</v>
      </c>
      <c r="B554" s="9" t="s">
        <v>1447</v>
      </c>
      <c r="C554" s="10" t="s">
        <v>1448</v>
      </c>
      <c r="D554" s="11" t="str">
        <f>VLOOKUP(C:C,[1]Sheet1!$C$1:$D$65536,2,0)</f>
        <v>4113261701</v>
      </c>
      <c r="E554" s="9">
        <v>2</v>
      </c>
      <c r="F554" s="9">
        <v>2</v>
      </c>
      <c r="G554" s="12">
        <v>590</v>
      </c>
      <c r="H554" s="22" t="s">
        <v>991</v>
      </c>
      <c r="I554" s="14" t="s">
        <v>1390</v>
      </c>
      <c r="J554" s="25" t="s">
        <v>453</v>
      </c>
      <c r="K554" s="26" t="s">
        <v>30</v>
      </c>
      <c r="L554" s="12">
        <v>13937762862</v>
      </c>
      <c r="M554" s="27" t="str">
        <f>VLOOKUP(C:C,[4]Sheet1!$B:$C,2,0)</f>
        <v>623059486702922519</v>
      </c>
    </row>
    <row r="555" ht="14.25" hidden="1" spans="1:13">
      <c r="A555" s="9">
        <v>7190</v>
      </c>
      <c r="B555" s="9" t="s">
        <v>1449</v>
      </c>
      <c r="C555" s="10" t="s">
        <v>1450</v>
      </c>
      <c r="D555" s="11" t="str">
        <f>VLOOKUP(C:C,[1]Sheet1!$C$1:$D$65536,2,0)</f>
        <v>4113261701</v>
      </c>
      <c r="E555" s="9">
        <v>1</v>
      </c>
      <c r="F555" s="9">
        <v>1</v>
      </c>
      <c r="G555" s="12">
        <v>380</v>
      </c>
      <c r="H555" s="22" t="s">
        <v>991</v>
      </c>
      <c r="I555" s="14" t="s">
        <v>1390</v>
      </c>
      <c r="J555" s="25" t="s">
        <v>453</v>
      </c>
      <c r="K555" s="26" t="s">
        <v>19</v>
      </c>
      <c r="L555" s="12">
        <v>15538727646</v>
      </c>
      <c r="M555" s="27" t="str">
        <f>VLOOKUP(C:C,[4]Sheet1!$B:$C,2,0)</f>
        <v>623059486701706301</v>
      </c>
    </row>
    <row r="556" ht="14.25" hidden="1" spans="1:13">
      <c r="A556" s="9">
        <v>7191</v>
      </c>
      <c r="B556" s="9" t="s">
        <v>1451</v>
      </c>
      <c r="C556" s="10" t="s">
        <v>1452</v>
      </c>
      <c r="D556" s="11" t="str">
        <f>VLOOKUP(C:C,[1]Sheet1!$C$1:$D$65536,2,0)</f>
        <v>4113261701</v>
      </c>
      <c r="E556" s="9">
        <v>5</v>
      </c>
      <c r="F556" s="9">
        <v>4</v>
      </c>
      <c r="G556" s="12">
        <v>670</v>
      </c>
      <c r="H556" s="22" t="s">
        <v>991</v>
      </c>
      <c r="I556" s="14" t="s">
        <v>1390</v>
      </c>
      <c r="J556" s="25" t="s">
        <v>453</v>
      </c>
      <c r="K556" s="26" t="s">
        <v>30</v>
      </c>
      <c r="L556" s="12">
        <v>15225623782</v>
      </c>
      <c r="M556" s="27" t="str">
        <f>VLOOKUP(C:C,[4]Sheet1!$B:$C,2,0)</f>
        <v>6214672590006060279</v>
      </c>
    </row>
    <row r="557" ht="14.25" hidden="1" spans="1:13">
      <c r="A557" s="9">
        <v>7309</v>
      </c>
      <c r="B557" s="9" t="s">
        <v>1453</v>
      </c>
      <c r="C557" s="10" t="s">
        <v>1454</v>
      </c>
      <c r="D557" s="11" t="str">
        <f>VLOOKUP(C:C,[1]Sheet1!$C$1:$D$65536,2,0)</f>
        <v>4113261701</v>
      </c>
      <c r="E557" s="9">
        <v>1</v>
      </c>
      <c r="F557" s="9">
        <v>1</v>
      </c>
      <c r="G557" s="12">
        <v>475</v>
      </c>
      <c r="H557" s="22" t="s">
        <v>991</v>
      </c>
      <c r="I557" s="14" t="s">
        <v>1390</v>
      </c>
      <c r="J557" s="25" t="s">
        <v>453</v>
      </c>
      <c r="K557" s="26" t="s">
        <v>204</v>
      </c>
      <c r="L557" s="12">
        <v>13409273878</v>
      </c>
      <c r="M557" s="27" t="str">
        <f>VLOOKUP(C:C,[4]Sheet1!$B:$C,2,0)</f>
        <v>6214672590008821934</v>
      </c>
    </row>
    <row r="558" ht="14.25" hidden="1" spans="1:13">
      <c r="A558" s="9">
        <v>7311</v>
      </c>
      <c r="B558" s="9" t="s">
        <v>1455</v>
      </c>
      <c r="C558" s="10" t="s">
        <v>1456</v>
      </c>
      <c r="D558" s="11" t="str">
        <f>VLOOKUP(C:C,[1]Sheet1!$C$1:$D$65536,2,0)</f>
        <v>4113261701</v>
      </c>
      <c r="E558" s="9">
        <v>2</v>
      </c>
      <c r="F558" s="9">
        <v>2</v>
      </c>
      <c r="G558" s="12">
        <v>650</v>
      </c>
      <c r="H558" s="22" t="s">
        <v>991</v>
      </c>
      <c r="I558" s="14" t="s">
        <v>1390</v>
      </c>
      <c r="J558" s="25" t="s">
        <v>453</v>
      </c>
      <c r="K558" s="26" t="s">
        <v>45</v>
      </c>
      <c r="L558" s="12">
        <v>13673775383</v>
      </c>
      <c r="M558" s="27" t="str">
        <f>VLOOKUP(C:C,[4]Sheet1!$B:$C,2,0)</f>
        <v>6236605507528460</v>
      </c>
    </row>
    <row r="559" ht="14.25" hidden="1" spans="1:13">
      <c r="A559" s="9">
        <v>7397</v>
      </c>
      <c r="B559" s="9" t="s">
        <v>1457</v>
      </c>
      <c r="C559" s="10" t="s">
        <v>1458</v>
      </c>
      <c r="D559" s="11" t="str">
        <f>VLOOKUP(C:C,[1]Sheet1!$C$1:$D$65536,2,0)</f>
        <v>4113261701</v>
      </c>
      <c r="E559" s="9">
        <v>3</v>
      </c>
      <c r="F559" s="9">
        <v>3</v>
      </c>
      <c r="G559" s="12">
        <v>760</v>
      </c>
      <c r="H559" s="22" t="s">
        <v>991</v>
      </c>
      <c r="I559" s="14" t="s">
        <v>1390</v>
      </c>
      <c r="J559" s="25" t="s">
        <v>453</v>
      </c>
      <c r="K559" s="26" t="s">
        <v>204</v>
      </c>
      <c r="L559" s="12">
        <v>13525110718</v>
      </c>
      <c r="M559" s="27" t="str">
        <f>VLOOKUP(C:C,[4]Sheet1!$B:$C,2,0)</f>
        <v>6214672590008828814</v>
      </c>
    </row>
    <row r="560" ht="14.25" hidden="1" spans="1:13">
      <c r="A560" s="9">
        <v>7451</v>
      </c>
      <c r="B560" s="9" t="s">
        <v>1459</v>
      </c>
      <c r="C560" s="10" t="s">
        <v>1460</v>
      </c>
      <c r="D560" s="11" t="str">
        <f>VLOOKUP(C:C,[1]Sheet1!$C$1:$D$65536,2,0)</f>
        <v>4113261701</v>
      </c>
      <c r="E560" s="9">
        <v>1</v>
      </c>
      <c r="F560" s="9">
        <v>1</v>
      </c>
      <c r="G560" s="12">
        <v>475</v>
      </c>
      <c r="H560" s="22" t="s">
        <v>991</v>
      </c>
      <c r="I560" s="14" t="s">
        <v>1390</v>
      </c>
      <c r="J560" s="25" t="s">
        <v>453</v>
      </c>
      <c r="K560" s="26" t="s">
        <v>1461</v>
      </c>
      <c r="L560" s="12">
        <v>15514149968</v>
      </c>
      <c r="M560" s="27" t="str">
        <f>VLOOKUP(C:C,[4]Sheet1!$B:$C,2,0)</f>
        <v>623059486701149874</v>
      </c>
    </row>
    <row r="561" ht="14.25" hidden="1" spans="1:13">
      <c r="A561" s="9">
        <v>7530</v>
      </c>
      <c r="B561" s="9" t="s">
        <v>1462</v>
      </c>
      <c r="C561" s="10" t="s">
        <v>1463</v>
      </c>
      <c r="D561" s="11" t="str">
        <f>VLOOKUP(C:C,[1]Sheet1!$C$1:$D$65536,2,0)</f>
        <v>4113261701</v>
      </c>
      <c r="E561" s="9">
        <v>3</v>
      </c>
      <c r="F561" s="9">
        <v>3</v>
      </c>
      <c r="G561" s="12">
        <v>620</v>
      </c>
      <c r="H561" s="22" t="s">
        <v>991</v>
      </c>
      <c r="I561" s="14" t="s">
        <v>1390</v>
      </c>
      <c r="J561" s="25" t="s">
        <v>453</v>
      </c>
      <c r="K561" s="26" t="s">
        <v>1464</v>
      </c>
      <c r="L561" s="12">
        <v>18736639957</v>
      </c>
      <c r="M561" s="27" t="str">
        <f>VLOOKUP(C:C,[4]Sheet1!$B:$C,2,0)</f>
        <v>6214672590009048974</v>
      </c>
    </row>
    <row r="562" ht="14.25" hidden="1" spans="1:13">
      <c r="A562" s="12">
        <v>7573</v>
      </c>
      <c r="B562" s="12" t="s">
        <v>1465</v>
      </c>
      <c r="C562" s="136" t="s">
        <v>1466</v>
      </c>
      <c r="D562" s="11" t="str">
        <f>VLOOKUP(C:C,[1]Sheet1!$C$1:$D$65536,2,0)</f>
        <v>4113261701</v>
      </c>
      <c r="E562" s="12">
        <v>3</v>
      </c>
      <c r="F562" s="12">
        <v>2</v>
      </c>
      <c r="G562" s="12">
        <v>560</v>
      </c>
      <c r="H562" s="22" t="s">
        <v>991</v>
      </c>
      <c r="I562" s="14" t="s">
        <v>1390</v>
      </c>
      <c r="J562" s="25" t="s">
        <v>453</v>
      </c>
      <c r="K562" s="12" t="s">
        <v>1467</v>
      </c>
      <c r="L562" s="12">
        <v>13838991072</v>
      </c>
      <c r="M562" s="27" t="str">
        <f>VLOOKUP(C:C,[4]Sheet1!$B:$C,2,0)</f>
        <v>6214672590008828533</v>
      </c>
    </row>
    <row r="563" ht="14.25" hidden="1" spans="1:13">
      <c r="A563" s="12">
        <v>7574</v>
      </c>
      <c r="B563" s="12" t="s">
        <v>1468</v>
      </c>
      <c r="C563" s="10" t="s">
        <v>1469</v>
      </c>
      <c r="D563" s="11" t="str">
        <f>VLOOKUP(C:C,[1]Sheet1!$C$1:$D$65536,2,0)</f>
        <v>4113261701</v>
      </c>
      <c r="E563" s="12">
        <v>1</v>
      </c>
      <c r="F563" s="12">
        <v>1</v>
      </c>
      <c r="G563" s="12">
        <v>500</v>
      </c>
      <c r="H563" s="22" t="s">
        <v>991</v>
      </c>
      <c r="I563" s="14" t="s">
        <v>1390</v>
      </c>
      <c r="J563" s="25" t="s">
        <v>453</v>
      </c>
      <c r="K563" s="12" t="s">
        <v>1470</v>
      </c>
      <c r="L563" s="12">
        <v>13525689315</v>
      </c>
      <c r="M563" s="27" t="str">
        <f>VLOOKUP(C:C,[4]Sheet1!$B:$C,2,0)</f>
        <v>6214672590009049444</v>
      </c>
    </row>
    <row r="564" ht="14.25" hidden="1" spans="1:13">
      <c r="A564" s="12">
        <v>7665</v>
      </c>
      <c r="B564" s="111" t="s">
        <v>1471</v>
      </c>
      <c r="C564" s="10" t="s">
        <v>1472</v>
      </c>
      <c r="D564" s="11" t="str">
        <f>VLOOKUP(C:C,[1]Sheet1!$C$1:$D$65536,2,0)</f>
        <v>4113261701</v>
      </c>
      <c r="E564" s="12">
        <v>4</v>
      </c>
      <c r="F564" s="12">
        <v>3</v>
      </c>
      <c r="G564" s="12">
        <v>510</v>
      </c>
      <c r="H564" s="22" t="s">
        <v>991</v>
      </c>
      <c r="I564" s="14" t="s">
        <v>1390</v>
      </c>
      <c r="J564" s="25" t="s">
        <v>453</v>
      </c>
      <c r="K564" s="26" t="s">
        <v>175</v>
      </c>
      <c r="L564" s="12">
        <v>15139019582</v>
      </c>
      <c r="M564" s="27" t="str">
        <f>VLOOKUP(C:C,[4]Sheet1!$B:$C,2,0)</f>
        <v>6214672590008829713</v>
      </c>
    </row>
    <row r="565" ht="14.25" hidden="1" spans="1:13">
      <c r="A565" s="12">
        <v>7676</v>
      </c>
      <c r="B565" s="12" t="s">
        <v>1473</v>
      </c>
      <c r="C565" s="136" t="s">
        <v>1474</v>
      </c>
      <c r="D565" s="11" t="str">
        <f>VLOOKUP(C:C,[1]Sheet1!$C$1:$D$65536,2,0)</f>
        <v>4113261701</v>
      </c>
      <c r="E565" s="12">
        <v>4</v>
      </c>
      <c r="F565" s="12">
        <v>2</v>
      </c>
      <c r="G565" s="12">
        <v>580</v>
      </c>
      <c r="H565" s="22" t="s">
        <v>991</v>
      </c>
      <c r="I565" s="14" t="s">
        <v>1390</v>
      </c>
      <c r="J565" s="25" t="s">
        <v>453</v>
      </c>
      <c r="K565" s="12" t="s">
        <v>1475</v>
      </c>
      <c r="L565" s="12">
        <v>18338321777</v>
      </c>
      <c r="M565" s="27" t="str">
        <f>VLOOKUP(C:C,[4]Sheet1!$B:$C,2,0)</f>
        <v>6217211714002171598</v>
      </c>
    </row>
    <row r="566" ht="14.25" hidden="1" spans="1:13">
      <c r="A566" s="12">
        <v>7677</v>
      </c>
      <c r="B566" s="12" t="s">
        <v>1476</v>
      </c>
      <c r="C566" s="136" t="s">
        <v>1477</v>
      </c>
      <c r="D566" s="11" t="str">
        <f>VLOOKUP(C:C,[1]Sheet1!$C$1:$D$65536,2,0)</f>
        <v>4113261701</v>
      </c>
      <c r="E566" s="12">
        <v>3</v>
      </c>
      <c r="F566" s="12">
        <v>3</v>
      </c>
      <c r="G566" s="12">
        <v>640</v>
      </c>
      <c r="H566" s="22" t="s">
        <v>991</v>
      </c>
      <c r="I566" s="14" t="s">
        <v>1390</v>
      </c>
      <c r="J566" s="25" t="s">
        <v>453</v>
      </c>
      <c r="K566" s="12" t="s">
        <v>1478</v>
      </c>
      <c r="L566" s="12">
        <v>13569207049</v>
      </c>
      <c r="M566" s="27" t="str">
        <f>VLOOKUP(C:C,[4]Sheet1!$B:$C,2,0)</f>
        <v>623059486702856964</v>
      </c>
    </row>
    <row r="567" ht="14.25" hidden="1" spans="1:13">
      <c r="A567" s="12">
        <v>7678</v>
      </c>
      <c r="B567" s="12" t="s">
        <v>1479</v>
      </c>
      <c r="C567" s="136" t="s">
        <v>1480</v>
      </c>
      <c r="D567" s="11" t="str">
        <f>VLOOKUP(C:C,[1]Sheet1!$C$1:$D$65536,2,0)</f>
        <v>4113261701</v>
      </c>
      <c r="E567" s="12">
        <v>1</v>
      </c>
      <c r="F567" s="12">
        <v>1</v>
      </c>
      <c r="G567" s="12">
        <v>505</v>
      </c>
      <c r="H567" s="22" t="s">
        <v>991</v>
      </c>
      <c r="I567" s="14" t="s">
        <v>1390</v>
      </c>
      <c r="J567" s="25" t="s">
        <v>453</v>
      </c>
      <c r="K567" s="12" t="s">
        <v>1481</v>
      </c>
      <c r="L567" s="12">
        <v>13949399881</v>
      </c>
      <c r="M567" s="27" t="str">
        <f>VLOOKUP(C:C,[4]Sheet1!$B:$C,2,0)</f>
        <v>6228230979001766771</v>
      </c>
    </row>
    <row r="568" ht="14.25" hidden="1" spans="1:13">
      <c r="A568" s="12">
        <v>7679</v>
      </c>
      <c r="B568" s="12" t="s">
        <v>1482</v>
      </c>
      <c r="C568" s="136" t="s">
        <v>1483</v>
      </c>
      <c r="D568" s="11" t="str">
        <f>VLOOKUP(C:C,[1]Sheet1!$C$1:$D$65536,2,0)</f>
        <v>4113261701</v>
      </c>
      <c r="E568" s="12">
        <v>1</v>
      </c>
      <c r="F568" s="12">
        <v>1</v>
      </c>
      <c r="G568" s="12">
        <v>475</v>
      </c>
      <c r="H568" s="22" t="s">
        <v>991</v>
      </c>
      <c r="I568" s="14" t="s">
        <v>1390</v>
      </c>
      <c r="J568" s="25" t="s">
        <v>453</v>
      </c>
      <c r="K568" s="12" t="s">
        <v>300</v>
      </c>
      <c r="L568" s="12">
        <v>18338104688</v>
      </c>
      <c r="M568" s="27" t="str">
        <f>VLOOKUP(C:C,[4]Sheet1!$B:$C,2,0)</f>
        <v>6214672590006122335</v>
      </c>
    </row>
    <row r="569" ht="14.25" spans="1:13">
      <c r="A569" s="9">
        <v>7717</v>
      </c>
      <c r="B569" s="9" t="s">
        <v>1484</v>
      </c>
      <c r="C569" s="10" t="s">
        <v>1485</v>
      </c>
      <c r="D569" s="11" t="str">
        <f>VLOOKUP(C:C,[1]Sheet1!$C$1:$D$65536,2,0)</f>
        <v>4113261605</v>
      </c>
      <c r="E569" s="9">
        <v>3</v>
      </c>
      <c r="F569" s="9">
        <v>1</v>
      </c>
      <c r="G569" s="12">
        <v>475</v>
      </c>
      <c r="H569" s="22" t="s">
        <v>16</v>
      </c>
      <c r="I569" s="14" t="s">
        <v>452</v>
      </c>
      <c r="J569" s="25" t="s">
        <v>140</v>
      </c>
      <c r="K569" s="26" t="s">
        <v>300</v>
      </c>
      <c r="L569" s="12">
        <v>13849793338</v>
      </c>
      <c r="M569" s="27" t="str">
        <f>VLOOKUP(C:C,[4]Sheet1!$B:$C,2,0)</f>
        <v>6217211714002160211</v>
      </c>
    </row>
    <row r="570" ht="14.25" hidden="1" spans="1:13">
      <c r="A570" s="12">
        <v>7680</v>
      </c>
      <c r="B570" s="12" t="s">
        <v>1486</v>
      </c>
      <c r="C570" s="136" t="s">
        <v>1487</v>
      </c>
      <c r="D570" s="11" t="str">
        <f>VLOOKUP(C:C,[1]Sheet1!$C$1:$D$65536,2,0)</f>
        <v>4113261701</v>
      </c>
      <c r="E570" s="12">
        <v>3</v>
      </c>
      <c r="F570" s="12">
        <v>2</v>
      </c>
      <c r="G570" s="21">
        <v>400</v>
      </c>
      <c r="H570" s="22" t="s">
        <v>991</v>
      </c>
      <c r="I570" s="14" t="s">
        <v>1390</v>
      </c>
      <c r="J570" s="25" t="s">
        <v>1091</v>
      </c>
      <c r="K570" s="12" t="s">
        <v>50</v>
      </c>
      <c r="L570" s="12">
        <v>15938809982</v>
      </c>
      <c r="M570" s="27" t="str">
        <f>VLOOKUP(C:C,[4]Sheet1!$B:$C,2,0)</f>
        <v>6217211714002331804</v>
      </c>
    </row>
    <row r="571" ht="14.25" hidden="1" spans="1:13">
      <c r="A571" s="9">
        <v>7796</v>
      </c>
      <c r="B571" s="9" t="s">
        <v>1488</v>
      </c>
      <c r="C571" s="10" t="s">
        <v>1489</v>
      </c>
      <c r="D571" s="11" t="str">
        <f>VLOOKUP(C:C,[1]Sheet1!$C$1:$D$65536,2,0)</f>
        <v>4113261701</v>
      </c>
      <c r="E571" s="9">
        <v>4</v>
      </c>
      <c r="F571" s="9">
        <v>2</v>
      </c>
      <c r="G571" s="12">
        <v>550</v>
      </c>
      <c r="H571" s="22" t="s">
        <v>991</v>
      </c>
      <c r="I571" s="14" t="s">
        <v>1390</v>
      </c>
      <c r="J571" s="25" t="s">
        <v>1490</v>
      </c>
      <c r="K571" s="26" t="s">
        <v>1491</v>
      </c>
      <c r="L571" s="26">
        <v>13733114319</v>
      </c>
      <c r="M571" s="27" t="str">
        <f>VLOOKUP(C:C,[4]Sheet1!$B:$C,2,0)</f>
        <v>6214672590009049303</v>
      </c>
    </row>
    <row r="572" ht="14.25" hidden="1" spans="1:13">
      <c r="A572" s="9">
        <v>7799</v>
      </c>
      <c r="B572" s="9" t="s">
        <v>1492</v>
      </c>
      <c r="C572" s="10" t="s">
        <v>1493</v>
      </c>
      <c r="D572" s="11" t="str">
        <f>VLOOKUP(C:C,[1]Sheet1!$C$1:$D$65536,2,0)</f>
        <v>4113261701</v>
      </c>
      <c r="E572" s="9">
        <v>2</v>
      </c>
      <c r="F572" s="9">
        <v>2</v>
      </c>
      <c r="G572" s="12">
        <v>590</v>
      </c>
      <c r="H572" s="22" t="s">
        <v>991</v>
      </c>
      <c r="I572" s="14" t="s">
        <v>1390</v>
      </c>
      <c r="J572" s="25" t="s">
        <v>1490</v>
      </c>
      <c r="K572" s="26" t="s">
        <v>64</v>
      </c>
      <c r="L572" s="26">
        <v>17698376030</v>
      </c>
      <c r="M572" s="139" t="s">
        <v>1494</v>
      </c>
    </row>
    <row r="573" ht="14.25" hidden="1" spans="1:13">
      <c r="A573" s="9">
        <v>7800</v>
      </c>
      <c r="B573" s="9" t="s">
        <v>1495</v>
      </c>
      <c r="C573" s="10" t="s">
        <v>1496</v>
      </c>
      <c r="D573" s="11" t="str">
        <f>VLOOKUP(C:C,[1]Sheet1!$C$1:$D$65536,2,0)</f>
        <v>4113261701</v>
      </c>
      <c r="E573" s="9">
        <v>2</v>
      </c>
      <c r="F573" s="9">
        <v>2</v>
      </c>
      <c r="G573" s="21">
        <v>450</v>
      </c>
      <c r="H573" s="22" t="s">
        <v>991</v>
      </c>
      <c r="I573" s="14" t="s">
        <v>1390</v>
      </c>
      <c r="J573" s="25" t="s">
        <v>1490</v>
      </c>
      <c r="K573" s="26" t="s">
        <v>1497</v>
      </c>
      <c r="L573" s="26">
        <v>15670686537</v>
      </c>
      <c r="M573" s="27" t="str">
        <f>VLOOKUP(C:C,[4]Sheet1!$B:$C,2,0)</f>
        <v>6214672590008823674</v>
      </c>
    </row>
    <row r="574" ht="14.25" hidden="1" spans="1:13">
      <c r="A574" s="9">
        <v>7802</v>
      </c>
      <c r="B574" s="9" t="s">
        <v>1498</v>
      </c>
      <c r="C574" s="10" t="s">
        <v>1499</v>
      </c>
      <c r="D574" s="11" t="str">
        <f>VLOOKUP(C:C,[1]Sheet1!$C$1:$D$65536,2,0)</f>
        <v>4113261701</v>
      </c>
      <c r="E574" s="9">
        <v>1</v>
      </c>
      <c r="F574" s="9">
        <v>1</v>
      </c>
      <c r="G574" s="12">
        <v>375</v>
      </c>
      <c r="H574" s="22" t="s">
        <v>991</v>
      </c>
      <c r="I574" s="14" t="s">
        <v>1390</v>
      </c>
      <c r="J574" s="25" t="s">
        <v>1490</v>
      </c>
      <c r="K574" s="26" t="s">
        <v>58</v>
      </c>
      <c r="L574" s="26">
        <v>18338297570</v>
      </c>
      <c r="M574" s="27" t="str">
        <f>VLOOKUP(C:C,[4]Sheet1!$B:$C,2,0)</f>
        <v>6214672590008825125</v>
      </c>
    </row>
    <row r="575" ht="14.25" hidden="1" spans="1:13">
      <c r="A575" s="12">
        <v>7808</v>
      </c>
      <c r="B575" s="12" t="s">
        <v>1500</v>
      </c>
      <c r="C575" s="10" t="s">
        <v>1501</v>
      </c>
      <c r="D575" s="11" t="str">
        <f>VLOOKUP(C:C,[1]Sheet1!$C$1:$D$65536,2,0)</f>
        <v>4113261701</v>
      </c>
      <c r="E575" s="12">
        <v>4</v>
      </c>
      <c r="F575" s="12">
        <v>2</v>
      </c>
      <c r="G575" s="12">
        <v>520</v>
      </c>
      <c r="H575" s="22" t="s">
        <v>991</v>
      </c>
      <c r="I575" s="14" t="s">
        <v>1390</v>
      </c>
      <c r="J575" s="25" t="s">
        <v>1490</v>
      </c>
      <c r="K575" s="12" t="s">
        <v>1502</v>
      </c>
      <c r="L575" s="12">
        <v>18238132133</v>
      </c>
      <c r="M575" s="27" t="str">
        <f>VLOOKUP(C:C,[4]Sheet1!$B:$C,2,0)</f>
        <v>6214672590009050020</v>
      </c>
    </row>
    <row r="576" ht="14.25" hidden="1" spans="1:13">
      <c r="A576" s="12">
        <v>7809</v>
      </c>
      <c r="B576" s="12" t="s">
        <v>1503</v>
      </c>
      <c r="C576" s="10" t="s">
        <v>1504</v>
      </c>
      <c r="D576" s="11" t="str">
        <f>VLOOKUP(C:C,[1]Sheet1!$C$1:$D$65536,2,0)</f>
        <v>4113261701</v>
      </c>
      <c r="E576" s="12">
        <v>2</v>
      </c>
      <c r="F576" s="12">
        <v>2</v>
      </c>
      <c r="G576" s="21">
        <v>450</v>
      </c>
      <c r="H576" s="22" t="s">
        <v>991</v>
      </c>
      <c r="I576" s="14" t="s">
        <v>1390</v>
      </c>
      <c r="J576" s="25" t="s">
        <v>1490</v>
      </c>
      <c r="K576" s="26" t="s">
        <v>1505</v>
      </c>
      <c r="L576" s="12">
        <v>13613870977</v>
      </c>
      <c r="M576" s="27" t="str">
        <f>VLOOKUP(C:C,[4]Sheet1!$B:$C,2,0)</f>
        <v>6214672590005041106</v>
      </c>
    </row>
    <row r="577" ht="14.25" hidden="1" spans="1:13">
      <c r="A577" s="12">
        <v>7811</v>
      </c>
      <c r="B577" s="9" t="s">
        <v>1506</v>
      </c>
      <c r="C577" s="10" t="s">
        <v>1507</v>
      </c>
      <c r="D577" s="11" t="str">
        <f>VLOOKUP(C:C,[1]Sheet1!$C$1:$D$65536,2,0)</f>
        <v>4113261701</v>
      </c>
      <c r="E577" s="9">
        <v>3</v>
      </c>
      <c r="F577" s="9">
        <v>1</v>
      </c>
      <c r="G577" s="12">
        <v>450</v>
      </c>
      <c r="H577" s="22" t="s">
        <v>991</v>
      </c>
      <c r="I577" s="14" t="s">
        <v>1390</v>
      </c>
      <c r="J577" s="25" t="s">
        <v>1490</v>
      </c>
      <c r="K577" s="26" t="s">
        <v>324</v>
      </c>
      <c r="L577" s="12">
        <v>13623998292</v>
      </c>
      <c r="M577" s="27" t="str">
        <f>VLOOKUP(C:C,[4]Sheet1!$B:$C,2,0)</f>
        <v>623059486702856956</v>
      </c>
    </row>
    <row r="578" ht="14.25" hidden="1" spans="1:13">
      <c r="A578" s="12">
        <v>7812</v>
      </c>
      <c r="B578" s="12" t="s">
        <v>1508</v>
      </c>
      <c r="C578" s="10" t="s">
        <v>1509</v>
      </c>
      <c r="D578" s="11" t="str">
        <f>VLOOKUP(C:C,[1]Sheet1!$C$1:$D$65536,2,0)</f>
        <v>4113261701</v>
      </c>
      <c r="E578" s="12">
        <v>4</v>
      </c>
      <c r="F578" s="12">
        <v>4</v>
      </c>
      <c r="G578" s="21">
        <v>630</v>
      </c>
      <c r="H578" s="22" t="s">
        <v>991</v>
      </c>
      <c r="I578" s="14" t="s">
        <v>1390</v>
      </c>
      <c r="J578" s="25" t="s">
        <v>1490</v>
      </c>
      <c r="K578" s="12" t="s">
        <v>1510</v>
      </c>
      <c r="L578" s="12">
        <v>13243134540</v>
      </c>
      <c r="M578" s="27" t="str">
        <f>VLOOKUP(C:C,[4]Sheet1!$B:$C,2,0)</f>
        <v>6214672590009049147</v>
      </c>
    </row>
    <row r="579" ht="14.25" hidden="1" spans="1:13">
      <c r="A579" s="12">
        <v>7813</v>
      </c>
      <c r="B579" s="12" t="s">
        <v>1511</v>
      </c>
      <c r="C579" s="10" t="s">
        <v>1512</v>
      </c>
      <c r="D579" s="11" t="str">
        <f>VLOOKUP(C:C,[1]Sheet1!$C$1:$D$65536,2,0)</f>
        <v>4113261701</v>
      </c>
      <c r="E579" s="12">
        <v>3</v>
      </c>
      <c r="F579" s="12">
        <v>2</v>
      </c>
      <c r="G579" s="12">
        <v>510</v>
      </c>
      <c r="H579" s="22" t="s">
        <v>991</v>
      </c>
      <c r="I579" s="14" t="s">
        <v>1390</v>
      </c>
      <c r="J579" s="25" t="s">
        <v>1490</v>
      </c>
      <c r="K579" s="12" t="s">
        <v>300</v>
      </c>
      <c r="L579" s="12">
        <v>13949304815</v>
      </c>
      <c r="M579" s="27" t="str">
        <f>VLOOKUP(C:C,[4]Sheet1!$B:$C,2,0)</f>
        <v>6214672590008829598</v>
      </c>
    </row>
    <row r="580" ht="14.25" hidden="1" spans="1:13">
      <c r="A580" s="12">
        <v>7814</v>
      </c>
      <c r="B580" s="12" t="s">
        <v>1513</v>
      </c>
      <c r="C580" s="10" t="s">
        <v>1514</v>
      </c>
      <c r="D580" s="11" t="str">
        <f>VLOOKUP(C:C,[1]Sheet1!$C$1:$D$65536,2,0)</f>
        <v>4113261701</v>
      </c>
      <c r="E580" s="12">
        <v>2</v>
      </c>
      <c r="F580" s="21">
        <v>1</v>
      </c>
      <c r="G580" s="21">
        <v>400</v>
      </c>
      <c r="H580" s="22" t="s">
        <v>991</v>
      </c>
      <c r="I580" s="14" t="s">
        <v>1390</v>
      </c>
      <c r="J580" s="25" t="s">
        <v>1490</v>
      </c>
      <c r="K580" s="12" t="s">
        <v>780</v>
      </c>
      <c r="L580" s="12">
        <v>15137725162</v>
      </c>
      <c r="M580" s="27" t="str">
        <f>VLOOKUP(C:C,[4]Sheet1!$B:$C,2,0)</f>
        <v>623059486701709636</v>
      </c>
    </row>
    <row r="581" ht="14.25" hidden="1" spans="1:13">
      <c r="A581" s="12">
        <v>7815</v>
      </c>
      <c r="B581" s="12" t="s">
        <v>1515</v>
      </c>
      <c r="C581" s="10" t="s">
        <v>1516</v>
      </c>
      <c r="D581" s="11" t="str">
        <f>VLOOKUP(C:C,[1]Sheet1!$C$1:$D$65536,2,0)</f>
        <v>4113261701</v>
      </c>
      <c r="E581" s="12">
        <v>3</v>
      </c>
      <c r="F581" s="12">
        <v>2</v>
      </c>
      <c r="G581" s="12">
        <v>440</v>
      </c>
      <c r="H581" s="22" t="s">
        <v>991</v>
      </c>
      <c r="I581" s="14" t="s">
        <v>1390</v>
      </c>
      <c r="J581" s="25" t="s">
        <v>1490</v>
      </c>
      <c r="K581" s="26" t="s">
        <v>1505</v>
      </c>
      <c r="L581" s="12">
        <v>18749055244</v>
      </c>
      <c r="M581" s="27" t="str">
        <f>VLOOKUP(C:C,[4]Sheet1!$B:$C,2,0)</f>
        <v>6214672590008829317</v>
      </c>
    </row>
    <row r="582" ht="14.25" hidden="1" spans="1:13">
      <c r="A582" s="12">
        <v>7816</v>
      </c>
      <c r="B582" s="12" t="s">
        <v>1517</v>
      </c>
      <c r="C582" s="10" t="s">
        <v>1518</v>
      </c>
      <c r="D582" s="11" t="str">
        <f>VLOOKUP(C:C,[1]Sheet1!$C$1:$D$65536,2,0)</f>
        <v>4113261701</v>
      </c>
      <c r="E582" s="12">
        <v>3</v>
      </c>
      <c r="F582" s="12">
        <v>3</v>
      </c>
      <c r="G582" s="12">
        <v>520</v>
      </c>
      <c r="H582" s="22" t="s">
        <v>991</v>
      </c>
      <c r="I582" s="14" t="s">
        <v>1390</v>
      </c>
      <c r="J582" s="25" t="s">
        <v>1490</v>
      </c>
      <c r="K582" s="12" t="s">
        <v>1519</v>
      </c>
      <c r="L582" s="12">
        <v>13523776249</v>
      </c>
      <c r="M582" s="27" t="str">
        <f>VLOOKUP(C:C,[4]Sheet1!$B:$C,2,0)</f>
        <v>6214672590005041155</v>
      </c>
    </row>
    <row r="583" ht="14.25" hidden="1" spans="1:13">
      <c r="A583" s="12">
        <v>7818</v>
      </c>
      <c r="B583" s="12" t="s">
        <v>1520</v>
      </c>
      <c r="C583" s="10" t="s">
        <v>1521</v>
      </c>
      <c r="D583" s="11" t="str">
        <f>VLOOKUP(C:C,[1]Sheet1!$C$1:$D$65536,2,0)</f>
        <v>4113261701</v>
      </c>
      <c r="E583" s="12">
        <v>1</v>
      </c>
      <c r="F583" s="12">
        <v>1</v>
      </c>
      <c r="G583" s="12">
        <v>335</v>
      </c>
      <c r="H583" s="22" t="s">
        <v>991</v>
      </c>
      <c r="I583" s="14" t="s">
        <v>1390</v>
      </c>
      <c r="J583" s="25" t="s">
        <v>1490</v>
      </c>
      <c r="K583" s="12" t="s">
        <v>58</v>
      </c>
      <c r="L583" s="12">
        <v>13525689315</v>
      </c>
      <c r="M583" s="27" t="str">
        <f>VLOOKUP(C:C,[4]Sheet1!$B:$C,2,0)</f>
        <v>6214672590009048867</v>
      </c>
    </row>
    <row r="584" ht="14.25" hidden="1" spans="1:13">
      <c r="A584" s="12">
        <v>7819</v>
      </c>
      <c r="B584" s="12" t="s">
        <v>1522</v>
      </c>
      <c r="C584" s="10" t="s">
        <v>1523</v>
      </c>
      <c r="D584" s="11" t="str">
        <f>VLOOKUP(C:C,[1]Sheet1!$C$1:$D$65536,2,0)</f>
        <v>4113261701</v>
      </c>
      <c r="E584" s="12">
        <v>1</v>
      </c>
      <c r="F584" s="12">
        <v>1</v>
      </c>
      <c r="G584" s="12">
        <v>315</v>
      </c>
      <c r="H584" s="22" t="s">
        <v>991</v>
      </c>
      <c r="I584" s="14" t="s">
        <v>1390</v>
      </c>
      <c r="J584" s="25" t="s">
        <v>1490</v>
      </c>
      <c r="K584" s="12" t="s">
        <v>76</v>
      </c>
      <c r="L584" s="12">
        <v>15565677453</v>
      </c>
      <c r="M584" s="27" t="str">
        <f>VLOOKUP(C:C,[4]Sheet1!$B:$C,2,0)</f>
        <v>6214672590008823534</v>
      </c>
    </row>
    <row r="585" ht="14.25" hidden="1" spans="1:13">
      <c r="A585" s="12">
        <v>7820</v>
      </c>
      <c r="B585" s="12" t="s">
        <v>1524</v>
      </c>
      <c r="C585" s="10" t="s">
        <v>1525</v>
      </c>
      <c r="D585" s="11" t="str">
        <f>VLOOKUP(C:C,[1]Sheet1!$C$1:$D$65536,2,0)</f>
        <v>4113261701</v>
      </c>
      <c r="E585" s="12">
        <v>4</v>
      </c>
      <c r="F585" s="12">
        <v>4</v>
      </c>
      <c r="G585" s="21">
        <v>550</v>
      </c>
      <c r="H585" s="22" t="s">
        <v>991</v>
      </c>
      <c r="I585" s="14" t="s">
        <v>1390</v>
      </c>
      <c r="J585" s="25" t="s">
        <v>1490</v>
      </c>
      <c r="K585" s="12" t="s">
        <v>1526</v>
      </c>
      <c r="L585" s="12">
        <v>18338147891</v>
      </c>
      <c r="M585" s="27" t="str">
        <f>VLOOKUP(C:C,[4]Sheet1!$B:$C,2,0)</f>
        <v>6214672590005046378</v>
      </c>
    </row>
    <row r="586" ht="14.25" hidden="1" spans="1:13">
      <c r="A586" s="12">
        <v>7821</v>
      </c>
      <c r="B586" s="12" t="s">
        <v>1527</v>
      </c>
      <c r="C586" s="10" t="s">
        <v>1528</v>
      </c>
      <c r="D586" s="11" t="str">
        <f>VLOOKUP(C:C,[1]Sheet1!$C$1:$D$65536,2,0)</f>
        <v>4113261701</v>
      </c>
      <c r="E586" s="12">
        <v>2</v>
      </c>
      <c r="F586" s="12">
        <v>2</v>
      </c>
      <c r="G586" s="12">
        <v>500</v>
      </c>
      <c r="H586" s="22" t="s">
        <v>991</v>
      </c>
      <c r="I586" s="14" t="s">
        <v>1390</v>
      </c>
      <c r="J586" s="25" t="s">
        <v>1490</v>
      </c>
      <c r="K586" s="26" t="s">
        <v>64</v>
      </c>
      <c r="L586" s="12">
        <v>13598241177</v>
      </c>
      <c r="M586" s="27" t="str">
        <f>VLOOKUP(C:C,[4]Sheet1!$B:$C,2,0)</f>
        <v>6214672590008826149</v>
      </c>
    </row>
    <row r="587" ht="14.25" hidden="1" spans="1:13">
      <c r="A587" s="12">
        <v>7824</v>
      </c>
      <c r="B587" s="12" t="s">
        <v>1529</v>
      </c>
      <c r="C587" s="10" t="s">
        <v>1530</v>
      </c>
      <c r="D587" s="11" t="str">
        <f>VLOOKUP(C:C,[1]Sheet1!$C$1:$D$65536,2,0)</f>
        <v>4113261701</v>
      </c>
      <c r="E587" s="12">
        <v>2</v>
      </c>
      <c r="F587" s="12">
        <v>2</v>
      </c>
      <c r="G587" s="21">
        <v>450</v>
      </c>
      <c r="H587" s="22" t="s">
        <v>991</v>
      </c>
      <c r="I587" s="14" t="s">
        <v>1390</v>
      </c>
      <c r="J587" s="25" t="s">
        <v>1490</v>
      </c>
      <c r="K587" s="12" t="s">
        <v>1531</v>
      </c>
      <c r="L587" s="12">
        <v>13721805030</v>
      </c>
      <c r="M587" s="27" t="str">
        <f>VLOOKUP(C:C,[4]Sheet1!$B:$C,2,0)</f>
        <v>6214672590008825018</v>
      </c>
    </row>
    <row r="588" ht="14.25" hidden="1" spans="1:13">
      <c r="A588" s="12">
        <v>7825</v>
      </c>
      <c r="B588" s="12" t="s">
        <v>1532</v>
      </c>
      <c r="C588" s="10" t="s">
        <v>1533</v>
      </c>
      <c r="D588" s="11" t="str">
        <f>VLOOKUP(C:C,[1]Sheet1!$C$1:$D$65536,2,0)</f>
        <v>4113261701</v>
      </c>
      <c r="E588" s="12">
        <v>1</v>
      </c>
      <c r="F588" s="12">
        <v>1</v>
      </c>
      <c r="G588" s="12">
        <v>310</v>
      </c>
      <c r="H588" s="22" t="s">
        <v>991</v>
      </c>
      <c r="I588" s="14" t="s">
        <v>1390</v>
      </c>
      <c r="J588" s="25" t="s">
        <v>1490</v>
      </c>
      <c r="K588" s="12" t="s">
        <v>1534</v>
      </c>
      <c r="L588" s="12">
        <v>13137772468</v>
      </c>
      <c r="M588" s="27" t="str">
        <f>VLOOKUP(C:C,[4]Sheet1!$B:$C,2,0)</f>
        <v>6214672590005041239</v>
      </c>
    </row>
    <row r="589" ht="14.25" hidden="1" spans="1:13">
      <c r="A589" s="12">
        <v>7826</v>
      </c>
      <c r="B589" s="12" t="s">
        <v>1535</v>
      </c>
      <c r="C589" s="10" t="s">
        <v>1536</v>
      </c>
      <c r="D589" s="11" t="str">
        <f>VLOOKUP(C:C,[1]Sheet1!$C$1:$D$65536,2,0)</f>
        <v>4113261701</v>
      </c>
      <c r="E589" s="12">
        <v>3</v>
      </c>
      <c r="F589" s="12">
        <v>2</v>
      </c>
      <c r="G589" s="21">
        <v>430</v>
      </c>
      <c r="H589" s="22" t="s">
        <v>991</v>
      </c>
      <c r="I589" s="14" t="s">
        <v>1390</v>
      </c>
      <c r="J589" s="25" t="s">
        <v>1490</v>
      </c>
      <c r="K589" s="12" t="s">
        <v>327</v>
      </c>
      <c r="L589" s="12">
        <v>15839974190</v>
      </c>
      <c r="M589" s="27" t="str">
        <f>VLOOKUP(C:C,[4]Sheet1!$B:$C,2,0)</f>
        <v>623059486701709537</v>
      </c>
    </row>
    <row r="590" ht="14.25" hidden="1" spans="1:13">
      <c r="A590" s="12">
        <v>7872</v>
      </c>
      <c r="B590" s="12" t="s">
        <v>1537</v>
      </c>
      <c r="C590" s="10" t="s">
        <v>1538</v>
      </c>
      <c r="D590" s="11" t="str">
        <f>VLOOKUP(C:C,[1]Sheet1!$C$1:$D$65536,2,0)</f>
        <v>4113261701</v>
      </c>
      <c r="E590" s="12">
        <v>2</v>
      </c>
      <c r="F590" s="12">
        <v>2</v>
      </c>
      <c r="G590" s="12">
        <v>560</v>
      </c>
      <c r="H590" s="22" t="s">
        <v>991</v>
      </c>
      <c r="I590" s="14" t="s">
        <v>1390</v>
      </c>
      <c r="J590" s="25" t="s">
        <v>993</v>
      </c>
      <c r="K590" s="12" t="s">
        <v>295</v>
      </c>
      <c r="L590" s="12">
        <v>15838743166</v>
      </c>
      <c r="M590" s="27" t="str">
        <f>VLOOKUP(C:C,[4]Sheet1!$B:$C,2,0)</f>
        <v>6214672590008821686</v>
      </c>
    </row>
    <row r="591" ht="14.25" hidden="1" spans="1:13">
      <c r="A591" s="12">
        <v>7873</v>
      </c>
      <c r="B591" s="12" t="s">
        <v>1539</v>
      </c>
      <c r="C591" s="10" t="s">
        <v>1540</v>
      </c>
      <c r="D591" s="11" t="str">
        <f>VLOOKUP(C:C,[1]Sheet1!$C$1:$D$65536,2,0)</f>
        <v>4113261701</v>
      </c>
      <c r="E591" s="12">
        <v>1</v>
      </c>
      <c r="F591" s="12">
        <v>1</v>
      </c>
      <c r="G591" s="12">
        <v>375</v>
      </c>
      <c r="H591" s="22" t="s">
        <v>991</v>
      </c>
      <c r="I591" s="14" t="s">
        <v>1390</v>
      </c>
      <c r="J591" s="25" t="s">
        <v>993</v>
      </c>
      <c r="K591" s="12" t="s">
        <v>618</v>
      </c>
      <c r="L591" s="12">
        <v>15036274418</v>
      </c>
      <c r="M591" s="27" t="str">
        <f>VLOOKUP(C:C,[4]Sheet1!$B:$C,2,0)</f>
        <v>6214672590009048925</v>
      </c>
    </row>
    <row r="592" ht="14.25" hidden="1" spans="1:13">
      <c r="A592" s="12">
        <v>7876</v>
      </c>
      <c r="B592" s="12" t="s">
        <v>1541</v>
      </c>
      <c r="C592" s="10" t="s">
        <v>1542</v>
      </c>
      <c r="D592" s="11" t="str">
        <f>VLOOKUP(C:C,[1]Sheet1!$C$1:$D$65536,2,0)</f>
        <v>4113261701</v>
      </c>
      <c r="E592" s="12">
        <v>1</v>
      </c>
      <c r="F592" s="12">
        <v>1</v>
      </c>
      <c r="G592" s="12">
        <v>405</v>
      </c>
      <c r="H592" s="22" t="s">
        <v>991</v>
      </c>
      <c r="I592" s="14" t="s">
        <v>1390</v>
      </c>
      <c r="J592" s="25" t="s">
        <v>993</v>
      </c>
      <c r="K592" s="12" t="s">
        <v>76</v>
      </c>
      <c r="L592" s="12">
        <v>13721844105</v>
      </c>
      <c r="M592" s="27" t="str">
        <f>VLOOKUP(C:C,[4]Sheet1!$B:$C,2,0)</f>
        <v>6214672590008828590</v>
      </c>
    </row>
    <row r="593" ht="14.25" hidden="1" spans="1:13">
      <c r="A593" s="12">
        <v>7877</v>
      </c>
      <c r="B593" s="12" t="s">
        <v>1543</v>
      </c>
      <c r="C593" s="10" t="s">
        <v>1544</v>
      </c>
      <c r="D593" s="11" t="str">
        <f>VLOOKUP(C:C,[1]Sheet1!$C$1:$D$65536,2,0)</f>
        <v>4113261701</v>
      </c>
      <c r="E593" s="12">
        <v>1</v>
      </c>
      <c r="F593" s="12">
        <v>1</v>
      </c>
      <c r="G593" s="12">
        <v>375</v>
      </c>
      <c r="H593" s="22" t="s">
        <v>991</v>
      </c>
      <c r="I593" s="14" t="s">
        <v>1390</v>
      </c>
      <c r="J593" s="25" t="s">
        <v>993</v>
      </c>
      <c r="K593" s="12" t="s">
        <v>1497</v>
      </c>
      <c r="L593" s="12">
        <v>13569201056</v>
      </c>
      <c r="M593" s="27" t="str">
        <f>VLOOKUP(C:C,[4]Sheet1!$B:$C,2,0)</f>
        <v>6217211714004183146</v>
      </c>
    </row>
    <row r="594" ht="14.25" hidden="1" spans="1:13">
      <c r="A594" s="12">
        <v>7878</v>
      </c>
      <c r="B594" s="12" t="s">
        <v>1545</v>
      </c>
      <c r="C594" s="10" t="s">
        <v>1546</v>
      </c>
      <c r="D594" s="11" t="str">
        <f>VLOOKUP(C:C,[1]Sheet1!$C$1:$D$65536,2,0)</f>
        <v>4113261701</v>
      </c>
      <c r="E594" s="12">
        <v>1</v>
      </c>
      <c r="F594" s="12">
        <v>1</v>
      </c>
      <c r="G594" s="12">
        <v>475</v>
      </c>
      <c r="H594" s="22" t="s">
        <v>991</v>
      </c>
      <c r="I594" s="14" t="s">
        <v>1390</v>
      </c>
      <c r="J594" s="25" t="s">
        <v>993</v>
      </c>
      <c r="K594" s="12" t="s">
        <v>1079</v>
      </c>
      <c r="L594" s="12">
        <v>18203858792</v>
      </c>
      <c r="M594" s="27" t="str">
        <f>VLOOKUP(C:C,[4]Sheet1!$B:$C,2,0)</f>
        <v>623059486701712036</v>
      </c>
    </row>
    <row r="595" ht="14.25" hidden="1" spans="1:13">
      <c r="A595" s="12">
        <v>7879</v>
      </c>
      <c r="B595" s="12" t="s">
        <v>1547</v>
      </c>
      <c r="C595" s="10" t="s">
        <v>1548</v>
      </c>
      <c r="D595" s="11" t="str">
        <f>VLOOKUP(C:C,[1]Sheet1!$C$1:$D$65536,2,0)</f>
        <v>4113261701</v>
      </c>
      <c r="E595" s="12">
        <v>1</v>
      </c>
      <c r="F595" s="12">
        <v>1</v>
      </c>
      <c r="G595" s="12">
        <v>375</v>
      </c>
      <c r="H595" s="22" t="s">
        <v>991</v>
      </c>
      <c r="I595" s="14" t="s">
        <v>1390</v>
      </c>
      <c r="J595" s="25" t="s">
        <v>993</v>
      </c>
      <c r="K595" s="12" t="s">
        <v>777</v>
      </c>
      <c r="L595" s="12">
        <v>15893551615</v>
      </c>
      <c r="M595" s="27" t="str">
        <f>VLOOKUP(C:C,[4]Sheet1!$B:$C,2,0)</f>
        <v>6214672590005046576</v>
      </c>
    </row>
    <row r="596" ht="14.25" hidden="1" spans="1:13">
      <c r="A596" s="12">
        <v>7882</v>
      </c>
      <c r="B596" s="12" t="s">
        <v>1549</v>
      </c>
      <c r="C596" s="10" t="s">
        <v>1550</v>
      </c>
      <c r="D596" s="11" t="str">
        <f>VLOOKUP(C:C,[1]Sheet1!$C$1:$D$65536,2,0)</f>
        <v>4113261701</v>
      </c>
      <c r="E596" s="12">
        <v>2</v>
      </c>
      <c r="F596" s="12">
        <v>2</v>
      </c>
      <c r="G596" s="12">
        <v>630</v>
      </c>
      <c r="H596" s="22" t="s">
        <v>991</v>
      </c>
      <c r="I596" s="14" t="s">
        <v>1390</v>
      </c>
      <c r="J596" s="25" t="s">
        <v>993</v>
      </c>
      <c r="K596" s="12" t="s">
        <v>1551</v>
      </c>
      <c r="L596" s="12">
        <v>18338131159</v>
      </c>
      <c r="M596" s="27" t="str">
        <f>VLOOKUP(C:C,[4]Sheet1!$B:$C,2,0)</f>
        <v>6214672590008826891</v>
      </c>
    </row>
    <row r="597" ht="14.25" hidden="1" spans="1:13">
      <c r="A597" s="12">
        <v>7884</v>
      </c>
      <c r="B597" s="12" t="s">
        <v>1552</v>
      </c>
      <c r="C597" s="10" t="s">
        <v>1553</v>
      </c>
      <c r="D597" s="11" t="str">
        <f>VLOOKUP(C:C,[1]Sheet1!$C$1:$D$65536,2,0)</f>
        <v>4113261701</v>
      </c>
      <c r="E597" s="12">
        <v>4</v>
      </c>
      <c r="F597" s="12">
        <v>1</v>
      </c>
      <c r="G597" s="12">
        <v>435</v>
      </c>
      <c r="H597" s="22" t="s">
        <v>991</v>
      </c>
      <c r="I597" s="14" t="s">
        <v>1390</v>
      </c>
      <c r="J597" s="25" t="s">
        <v>993</v>
      </c>
      <c r="K597" s="12" t="s">
        <v>58</v>
      </c>
      <c r="L597" s="12">
        <v>15890404555</v>
      </c>
      <c r="M597" s="27" t="str">
        <f>VLOOKUP(C:C,[4]Sheet1!$B:$C,2,0)</f>
        <v>623059486702897927</v>
      </c>
    </row>
    <row r="598" ht="14.25" hidden="1" spans="1:13">
      <c r="A598" s="12">
        <v>7885</v>
      </c>
      <c r="B598" s="12" t="s">
        <v>1554</v>
      </c>
      <c r="C598" s="10" t="s">
        <v>1555</v>
      </c>
      <c r="D598" s="11" t="str">
        <f>VLOOKUP(C:C,[1]Sheet1!$C$1:$D$65536,2,0)</f>
        <v>4113261701</v>
      </c>
      <c r="E598" s="12">
        <v>3</v>
      </c>
      <c r="F598" s="12">
        <v>2</v>
      </c>
      <c r="G598" s="12">
        <v>530</v>
      </c>
      <c r="H598" s="22" t="s">
        <v>991</v>
      </c>
      <c r="I598" s="14" t="s">
        <v>1390</v>
      </c>
      <c r="J598" s="25" t="s">
        <v>993</v>
      </c>
      <c r="K598" s="12" t="s">
        <v>1556</v>
      </c>
      <c r="L598" s="12">
        <v>13409276506</v>
      </c>
      <c r="M598" s="27" t="str">
        <f>VLOOKUP(C:C,[4]Sheet1!$B:$C,2,0)</f>
        <v>6214672590008827139</v>
      </c>
    </row>
    <row r="599" ht="14.25" hidden="1" spans="1:13">
      <c r="A599" s="12">
        <v>7886</v>
      </c>
      <c r="B599" s="12" t="s">
        <v>1557</v>
      </c>
      <c r="C599" s="10" t="s">
        <v>1558</v>
      </c>
      <c r="D599" s="11" t="str">
        <f>VLOOKUP(C:C,[1]Sheet1!$C$1:$D$65536,2,0)</f>
        <v>4113261701</v>
      </c>
      <c r="E599" s="12">
        <v>3</v>
      </c>
      <c r="F599" s="12">
        <v>3</v>
      </c>
      <c r="G599" s="12">
        <v>590</v>
      </c>
      <c r="H599" s="22" t="s">
        <v>991</v>
      </c>
      <c r="I599" s="14" t="s">
        <v>1390</v>
      </c>
      <c r="J599" s="25" t="s">
        <v>993</v>
      </c>
      <c r="K599" s="12" t="s">
        <v>1559</v>
      </c>
      <c r="L599" s="12">
        <v>15936422298</v>
      </c>
      <c r="M599" s="27" t="str">
        <f>VLOOKUP(C:C,[4]Sheet1!$B:$C,2,0)</f>
        <v>623059486702737545</v>
      </c>
    </row>
    <row r="600" ht="14.25" hidden="1" spans="1:13">
      <c r="A600" s="12">
        <v>7887</v>
      </c>
      <c r="B600" s="12" t="s">
        <v>1560</v>
      </c>
      <c r="C600" s="10" t="s">
        <v>1561</v>
      </c>
      <c r="D600" s="11" t="str">
        <f>VLOOKUP(C:C,[1]Sheet1!$C$1:$D$65536,2,0)</f>
        <v>4113261701</v>
      </c>
      <c r="E600" s="12">
        <v>4</v>
      </c>
      <c r="F600" s="12">
        <v>3</v>
      </c>
      <c r="G600" s="12">
        <v>540</v>
      </c>
      <c r="H600" s="22" t="s">
        <v>991</v>
      </c>
      <c r="I600" s="14" t="s">
        <v>1390</v>
      </c>
      <c r="J600" s="25" t="s">
        <v>993</v>
      </c>
      <c r="K600" s="12" t="s">
        <v>1562</v>
      </c>
      <c r="L600" s="12">
        <v>15139016037</v>
      </c>
      <c r="M600" s="27" t="str">
        <f>VLOOKUP(C:C,[4]Sheet1!$B:$C,2,0)</f>
        <v>6214672590008850412</v>
      </c>
    </row>
    <row r="601" ht="14.25" hidden="1" spans="1:13">
      <c r="A601" s="12">
        <v>7889</v>
      </c>
      <c r="B601" s="12" t="s">
        <v>1563</v>
      </c>
      <c r="C601" s="10" t="s">
        <v>1564</v>
      </c>
      <c r="D601" s="11" t="str">
        <f>VLOOKUP(C:C,[1]Sheet1!$C$1:$D$65536,2,0)</f>
        <v>4113261701</v>
      </c>
      <c r="E601" s="12">
        <v>1</v>
      </c>
      <c r="F601" s="12">
        <v>1</v>
      </c>
      <c r="G601" s="12">
        <v>475</v>
      </c>
      <c r="H601" s="22" t="s">
        <v>991</v>
      </c>
      <c r="I601" s="14" t="s">
        <v>1390</v>
      </c>
      <c r="J601" s="25" t="s">
        <v>993</v>
      </c>
      <c r="K601" s="12" t="s">
        <v>255</v>
      </c>
      <c r="L601" s="12">
        <v>18238155257</v>
      </c>
      <c r="M601" s="27" t="str">
        <f>VLOOKUP(C:C,[4]Sheet1!$B:$C,2,0)</f>
        <v>623059486701704769</v>
      </c>
    </row>
    <row r="602" ht="14.25" hidden="1" spans="1:13">
      <c r="A602" s="12">
        <v>7891</v>
      </c>
      <c r="B602" s="12" t="s">
        <v>1565</v>
      </c>
      <c r="C602" s="136" t="s">
        <v>1566</v>
      </c>
      <c r="D602" s="11" t="s">
        <v>1567</v>
      </c>
      <c r="E602" s="12">
        <v>2</v>
      </c>
      <c r="F602" s="12">
        <v>2</v>
      </c>
      <c r="G602" s="12">
        <v>580</v>
      </c>
      <c r="H602" s="22" t="s">
        <v>991</v>
      </c>
      <c r="I602" s="14" t="s">
        <v>1390</v>
      </c>
      <c r="J602" s="25" t="s">
        <v>993</v>
      </c>
      <c r="K602" s="12" t="s">
        <v>1568</v>
      </c>
      <c r="L602" s="12">
        <v>13782190360</v>
      </c>
      <c r="M602" s="27" t="str">
        <f>VLOOKUP(C:C,[4]Sheet1!$B:$C,2,0)</f>
        <v>6217211714002443922</v>
      </c>
    </row>
    <row r="603" ht="14.25" hidden="1" spans="1:13">
      <c r="A603" s="12">
        <v>7892</v>
      </c>
      <c r="B603" s="12" t="s">
        <v>1569</v>
      </c>
      <c r="C603" s="10" t="s">
        <v>1570</v>
      </c>
      <c r="D603" s="11" t="str">
        <f>VLOOKUP(C:C,[1]Sheet1!$C$1:$D$65536,2,0)</f>
        <v>4113261701</v>
      </c>
      <c r="E603" s="12">
        <v>3</v>
      </c>
      <c r="F603" s="12">
        <v>3</v>
      </c>
      <c r="G603" s="12">
        <v>540</v>
      </c>
      <c r="H603" s="22" t="s">
        <v>991</v>
      </c>
      <c r="I603" s="14" t="s">
        <v>1390</v>
      </c>
      <c r="J603" s="25" t="s">
        <v>993</v>
      </c>
      <c r="K603" s="12" t="s">
        <v>1571</v>
      </c>
      <c r="L603" s="12">
        <v>17613798465</v>
      </c>
      <c r="M603" s="27" t="str">
        <f>VLOOKUP(C:C,[4]Sheet1!$B:$C,2,0)</f>
        <v>623059486702897356</v>
      </c>
    </row>
    <row r="604" ht="14.25" hidden="1" spans="1:13">
      <c r="A604" s="12">
        <v>7895</v>
      </c>
      <c r="B604" s="12" t="s">
        <v>1572</v>
      </c>
      <c r="C604" s="10" t="s">
        <v>1573</v>
      </c>
      <c r="D604" s="11" t="str">
        <f>VLOOKUP(C:C,[1]Sheet1!$C$1:$D$65536,2,0)</f>
        <v>4113261701</v>
      </c>
      <c r="E604" s="12">
        <v>1</v>
      </c>
      <c r="F604" s="12">
        <v>1</v>
      </c>
      <c r="G604" s="12">
        <v>375</v>
      </c>
      <c r="H604" s="22" t="s">
        <v>991</v>
      </c>
      <c r="I604" s="14" t="s">
        <v>1390</v>
      </c>
      <c r="J604" s="25" t="s">
        <v>993</v>
      </c>
      <c r="K604" s="12" t="s">
        <v>64</v>
      </c>
      <c r="L604" s="12">
        <v>15537749194</v>
      </c>
      <c r="M604" s="27" t="str">
        <f>VLOOKUP(C:C,[4]Sheet1!$B:$C,2,0)</f>
        <v>6214672590008825752</v>
      </c>
    </row>
    <row r="605" ht="14.25" hidden="1" spans="1:13">
      <c r="A605" s="12">
        <v>7987</v>
      </c>
      <c r="B605" s="12" t="s">
        <v>1574</v>
      </c>
      <c r="C605" s="10" t="s">
        <v>1575</v>
      </c>
      <c r="D605" s="11" t="str">
        <f>VLOOKUP(C:C,[1]Sheet1!$C$1:$D$65536,2,0)</f>
        <v>4113261701</v>
      </c>
      <c r="E605" s="12">
        <v>2</v>
      </c>
      <c r="F605" s="12">
        <v>2</v>
      </c>
      <c r="G605" s="12">
        <v>440</v>
      </c>
      <c r="H605" s="22" t="s">
        <v>991</v>
      </c>
      <c r="I605" s="14" t="s">
        <v>1390</v>
      </c>
      <c r="J605" s="25" t="s">
        <v>1091</v>
      </c>
      <c r="K605" s="12" t="s">
        <v>1576</v>
      </c>
      <c r="L605" s="12">
        <v>15993182126</v>
      </c>
      <c r="M605" s="27" t="str">
        <f>VLOOKUP(C:C,[4]Sheet1!$B:$C,2,0)</f>
        <v>6214672590008829655</v>
      </c>
    </row>
    <row r="606" ht="14.25" hidden="1" spans="1:13">
      <c r="A606" s="12">
        <v>7988</v>
      </c>
      <c r="B606" s="12" t="s">
        <v>1577</v>
      </c>
      <c r="C606" s="10" t="s">
        <v>1578</v>
      </c>
      <c r="D606" s="11" t="str">
        <f>VLOOKUP(C:C,[1]Sheet1!$C$1:$D$65536,2,0)</f>
        <v>4113261701</v>
      </c>
      <c r="E606" s="12">
        <v>4</v>
      </c>
      <c r="F606" s="12">
        <v>1</v>
      </c>
      <c r="G606" s="12">
        <v>340</v>
      </c>
      <c r="H606" s="22" t="s">
        <v>991</v>
      </c>
      <c r="I606" s="14" t="s">
        <v>1390</v>
      </c>
      <c r="J606" s="25" t="s">
        <v>1091</v>
      </c>
      <c r="K606" s="12" t="s">
        <v>1579</v>
      </c>
      <c r="L606" s="12">
        <v>18738781073</v>
      </c>
      <c r="M606" s="27" t="str">
        <f>VLOOKUP(C:C,[4]Sheet1!$B:$C,2,0)</f>
        <v>623059486702878729</v>
      </c>
    </row>
    <row r="607" ht="14.25" hidden="1" spans="1:13">
      <c r="A607" s="12">
        <v>7989</v>
      </c>
      <c r="B607" s="12" t="s">
        <v>1580</v>
      </c>
      <c r="C607" s="10" t="s">
        <v>1581</v>
      </c>
      <c r="D607" s="11" t="str">
        <f>VLOOKUP(C:C,[1]Sheet1!$C$1:$D$65536,2,0)</f>
        <v>4113261701</v>
      </c>
      <c r="E607" s="12">
        <v>2</v>
      </c>
      <c r="F607" s="12">
        <v>2</v>
      </c>
      <c r="G607" s="21">
        <v>430</v>
      </c>
      <c r="H607" s="22" t="s">
        <v>991</v>
      </c>
      <c r="I607" s="14" t="s">
        <v>1390</v>
      </c>
      <c r="J607" s="25" t="s">
        <v>1091</v>
      </c>
      <c r="K607" s="12" t="s">
        <v>1582</v>
      </c>
      <c r="L607" s="12">
        <v>13663773407</v>
      </c>
      <c r="M607" s="27" t="str">
        <f>VLOOKUP(C:C,[4]Sheet1!$B:$C,2,0)</f>
        <v>6214672590008826875</v>
      </c>
    </row>
    <row r="608" ht="14.25" hidden="1" spans="1:13">
      <c r="A608" s="12">
        <v>7991</v>
      </c>
      <c r="B608" s="12" t="s">
        <v>1583</v>
      </c>
      <c r="C608" s="10" t="s">
        <v>1584</v>
      </c>
      <c r="D608" s="11" t="str">
        <f>VLOOKUP(C:C,[1]Sheet1!$C$1:$D$65536,2,0)</f>
        <v>4113261701</v>
      </c>
      <c r="E608" s="12">
        <v>3</v>
      </c>
      <c r="F608" s="12">
        <v>2</v>
      </c>
      <c r="G608" s="21">
        <v>410</v>
      </c>
      <c r="H608" s="22" t="s">
        <v>991</v>
      </c>
      <c r="I608" s="14" t="s">
        <v>1390</v>
      </c>
      <c r="J608" s="25" t="s">
        <v>1091</v>
      </c>
      <c r="K608" s="12" t="s">
        <v>1582</v>
      </c>
      <c r="L608" s="12">
        <v>15237771438</v>
      </c>
      <c r="M608" s="27" t="str">
        <f>VLOOKUP(C:C,[4]Sheet1!$B:$C,2,0)</f>
        <v>6214672590008823831</v>
      </c>
    </row>
    <row r="609" ht="14.25" hidden="1" spans="1:13">
      <c r="A609" s="12">
        <v>7992</v>
      </c>
      <c r="B609" s="12" t="s">
        <v>1585</v>
      </c>
      <c r="C609" s="10" t="s">
        <v>1586</v>
      </c>
      <c r="D609" s="11" t="str">
        <f>VLOOKUP(C:C,[1]Sheet1!$C$1:$D$65536,2,0)</f>
        <v>4113261701</v>
      </c>
      <c r="E609" s="12">
        <v>1</v>
      </c>
      <c r="F609" s="12">
        <v>1</v>
      </c>
      <c r="G609" s="12">
        <v>355</v>
      </c>
      <c r="H609" s="22" t="s">
        <v>991</v>
      </c>
      <c r="I609" s="14" t="s">
        <v>1390</v>
      </c>
      <c r="J609" s="25" t="s">
        <v>1091</v>
      </c>
      <c r="K609" s="12" t="s">
        <v>1582</v>
      </c>
      <c r="L609" s="12">
        <v>69227678</v>
      </c>
      <c r="M609" s="27" t="str">
        <f>VLOOKUP(C:C,[4]Sheet1!$B:$C,2,0)</f>
        <v>6214672590009049139</v>
      </c>
    </row>
    <row r="610" ht="14.25" hidden="1" spans="1:13">
      <c r="A610" s="12">
        <v>7993</v>
      </c>
      <c r="B610" s="12" t="s">
        <v>1587</v>
      </c>
      <c r="C610" s="136" t="s">
        <v>1588</v>
      </c>
      <c r="D610" s="11" t="str">
        <f>VLOOKUP(C:C,[1]Sheet1!$C$1:$D$65536,2,0)</f>
        <v>4113261701</v>
      </c>
      <c r="E610" s="12">
        <v>2</v>
      </c>
      <c r="F610" s="12">
        <v>2</v>
      </c>
      <c r="G610" s="21">
        <v>490</v>
      </c>
      <c r="H610" s="22" t="s">
        <v>991</v>
      </c>
      <c r="I610" s="14" t="s">
        <v>1390</v>
      </c>
      <c r="J610" s="25" t="s">
        <v>1091</v>
      </c>
      <c r="K610" s="12" t="s">
        <v>1589</v>
      </c>
      <c r="L610" s="12">
        <v>15628414497</v>
      </c>
      <c r="M610" s="27" t="str">
        <f>VLOOKUP(C:C,[4]Sheet1!$B:$C,2,0)</f>
        <v>6214672590008826842</v>
      </c>
    </row>
    <row r="611" ht="14.25" hidden="1" spans="1:13">
      <c r="A611" s="12">
        <v>7994</v>
      </c>
      <c r="B611" s="14" t="s">
        <v>1590</v>
      </c>
      <c r="C611" s="10" t="s">
        <v>1591</v>
      </c>
      <c r="D611" s="11" t="str">
        <f>VLOOKUP(C:C,[1]Sheet1!$C$1:$D$65536,2,0)</f>
        <v>4113261701</v>
      </c>
      <c r="E611" s="14">
        <v>1</v>
      </c>
      <c r="F611" s="14">
        <v>1</v>
      </c>
      <c r="G611" s="12">
        <v>335</v>
      </c>
      <c r="H611" s="22" t="s">
        <v>991</v>
      </c>
      <c r="I611" s="14" t="s">
        <v>1390</v>
      </c>
      <c r="J611" s="25" t="s">
        <v>1091</v>
      </c>
      <c r="K611" s="12" t="s">
        <v>1582</v>
      </c>
      <c r="L611" s="12">
        <v>18338297570</v>
      </c>
      <c r="M611" s="27" t="str">
        <f>VLOOKUP(C:C,[4]Sheet1!$B:$C,2,0)</f>
        <v>6214672590008823195</v>
      </c>
    </row>
    <row r="612" ht="14.25" hidden="1" spans="1:13">
      <c r="A612" s="12">
        <v>7995</v>
      </c>
      <c r="B612" s="14" t="s">
        <v>1592</v>
      </c>
      <c r="C612" s="10" t="s">
        <v>1593</v>
      </c>
      <c r="D612" s="11" t="str">
        <f>VLOOKUP(C:C,[1]Sheet1!$C$1:$D$65536,2,0)</f>
        <v>4113261701</v>
      </c>
      <c r="E612" s="14">
        <v>2</v>
      </c>
      <c r="F612" s="14">
        <v>2</v>
      </c>
      <c r="G612" s="21">
        <v>450</v>
      </c>
      <c r="H612" s="22" t="s">
        <v>991</v>
      </c>
      <c r="I612" s="14" t="s">
        <v>1390</v>
      </c>
      <c r="J612" s="25" t="s">
        <v>1091</v>
      </c>
      <c r="K612" s="12" t="s">
        <v>1582</v>
      </c>
      <c r="L612" s="12">
        <v>15538772635</v>
      </c>
      <c r="M612" s="27" t="str">
        <f>VLOOKUP(C:C,[4]Sheet1!$B:$C,2,0)</f>
        <v>6214672590009598903</v>
      </c>
    </row>
    <row r="613" ht="14.25" hidden="1" spans="1:13">
      <c r="A613" s="12">
        <v>7996</v>
      </c>
      <c r="B613" s="12" t="s">
        <v>1594</v>
      </c>
      <c r="C613" s="10" t="s">
        <v>1595</v>
      </c>
      <c r="D613" s="11" t="str">
        <f>VLOOKUP(C:C,[1]Sheet1!$C$1:$D$65536,2,0)</f>
        <v>4113261701</v>
      </c>
      <c r="E613" s="12">
        <v>2</v>
      </c>
      <c r="F613" s="12">
        <v>2</v>
      </c>
      <c r="G613" s="21">
        <v>440</v>
      </c>
      <c r="H613" s="22" t="s">
        <v>991</v>
      </c>
      <c r="I613" s="14" t="s">
        <v>1390</v>
      </c>
      <c r="J613" s="25" t="s">
        <v>1091</v>
      </c>
      <c r="K613" s="12" t="s">
        <v>1582</v>
      </c>
      <c r="L613" s="12">
        <v>18336632358</v>
      </c>
      <c r="M613" s="27" t="str">
        <f>VLOOKUP(C:C,[4]Sheet1!$B:$C,2,0)</f>
        <v>6214672590008823229</v>
      </c>
    </row>
    <row r="614" ht="14.25" hidden="1" spans="1:13">
      <c r="A614" s="12">
        <v>7997</v>
      </c>
      <c r="B614" s="12" t="s">
        <v>1596</v>
      </c>
      <c r="C614" s="10" t="s">
        <v>1597</v>
      </c>
      <c r="D614" s="11" t="str">
        <f>VLOOKUP(C:C,[1]Sheet1!$C$1:$D$65536,2,0)</f>
        <v>4113261701</v>
      </c>
      <c r="E614" s="12">
        <v>2</v>
      </c>
      <c r="F614" s="12">
        <v>2</v>
      </c>
      <c r="G614" s="21">
        <v>480</v>
      </c>
      <c r="H614" s="22" t="s">
        <v>991</v>
      </c>
      <c r="I614" s="14" t="s">
        <v>1390</v>
      </c>
      <c r="J614" s="25" t="s">
        <v>1091</v>
      </c>
      <c r="K614" s="12" t="s">
        <v>1582</v>
      </c>
      <c r="L614" s="12">
        <v>15538733636</v>
      </c>
      <c r="M614" s="27" t="str">
        <f>VLOOKUP(C:C,[4]Sheet1!$B:$C,2,0)</f>
        <v>6214672590008830059</v>
      </c>
    </row>
    <row r="615" ht="14.25" hidden="1" spans="1:13">
      <c r="A615" s="12">
        <v>7998</v>
      </c>
      <c r="B615" s="12" t="s">
        <v>1598</v>
      </c>
      <c r="C615" s="10" t="s">
        <v>1599</v>
      </c>
      <c r="D615" s="11" t="str">
        <f>VLOOKUP(C:C,[1]Sheet1!$C$1:$D$65536,2,0)</f>
        <v>4113261701</v>
      </c>
      <c r="E615" s="12">
        <v>1</v>
      </c>
      <c r="F615" s="12">
        <v>1</v>
      </c>
      <c r="G615" s="12">
        <v>335</v>
      </c>
      <c r="H615" s="22" t="s">
        <v>991</v>
      </c>
      <c r="I615" s="14" t="s">
        <v>1390</v>
      </c>
      <c r="J615" s="25" t="s">
        <v>1091</v>
      </c>
      <c r="K615" s="12" t="s">
        <v>1582</v>
      </c>
      <c r="L615" s="12">
        <v>13782179157</v>
      </c>
      <c r="M615" s="27" t="str">
        <f>VLOOKUP(C:C,[4]Sheet1!$B:$C,2,0)</f>
        <v>623059486702897455</v>
      </c>
    </row>
    <row r="616" ht="14.25" hidden="1" spans="1:13">
      <c r="A616" s="12">
        <v>7999</v>
      </c>
      <c r="B616" s="12" t="s">
        <v>1600</v>
      </c>
      <c r="C616" s="10" t="s">
        <v>1601</v>
      </c>
      <c r="D616" s="11" t="str">
        <f>VLOOKUP(C:C,[1]Sheet1!$C$1:$D$65536,2,0)</f>
        <v>4113261701</v>
      </c>
      <c r="E616" s="12">
        <v>1</v>
      </c>
      <c r="F616" s="12">
        <v>1</v>
      </c>
      <c r="G616" s="12">
        <v>335</v>
      </c>
      <c r="H616" s="22" t="s">
        <v>991</v>
      </c>
      <c r="I616" s="14" t="s">
        <v>1390</v>
      </c>
      <c r="J616" s="25" t="s">
        <v>1091</v>
      </c>
      <c r="K616" s="12" t="s">
        <v>1582</v>
      </c>
      <c r="L616" s="12">
        <v>15838439150</v>
      </c>
      <c r="M616" s="27" t="str">
        <f>VLOOKUP(C:C,[4]Sheet1!$B:$C,2,0)</f>
        <v>6214672590008823047</v>
      </c>
    </row>
    <row r="617" ht="14.25" hidden="1" spans="1:13">
      <c r="A617" s="12">
        <v>8000</v>
      </c>
      <c r="B617" s="12" t="s">
        <v>1602</v>
      </c>
      <c r="C617" s="10" t="s">
        <v>1603</v>
      </c>
      <c r="D617" s="11" t="str">
        <f>VLOOKUP(C:C,[1]Sheet1!$C$1:$D$65536,2,0)</f>
        <v>4113261701</v>
      </c>
      <c r="E617" s="12">
        <v>3</v>
      </c>
      <c r="F617" s="12">
        <v>2</v>
      </c>
      <c r="G617" s="21">
        <v>450</v>
      </c>
      <c r="H617" s="22" t="s">
        <v>991</v>
      </c>
      <c r="I617" s="14" t="s">
        <v>1390</v>
      </c>
      <c r="J617" s="25" t="s">
        <v>1091</v>
      </c>
      <c r="K617" s="12" t="s">
        <v>222</v>
      </c>
      <c r="L617" s="12">
        <v>13462586920</v>
      </c>
      <c r="M617" s="27" t="str">
        <f>VLOOKUP(C:C,[4]Sheet1!$B:$C,2,0)</f>
        <v>623059486701706111</v>
      </c>
    </row>
    <row r="618" ht="14.25" hidden="1" spans="1:13">
      <c r="A618" s="12">
        <v>8001</v>
      </c>
      <c r="B618" s="12" t="s">
        <v>1604</v>
      </c>
      <c r="C618" s="10" t="s">
        <v>1605</v>
      </c>
      <c r="D618" s="11" t="str">
        <f>VLOOKUP(C:C,[1]Sheet1!$C$1:$D$65536,2,0)</f>
        <v>4113261701</v>
      </c>
      <c r="E618" s="12">
        <v>3</v>
      </c>
      <c r="F618" s="12">
        <v>2</v>
      </c>
      <c r="G618" s="12">
        <v>540</v>
      </c>
      <c r="H618" s="22" t="s">
        <v>991</v>
      </c>
      <c r="I618" s="14" t="s">
        <v>1390</v>
      </c>
      <c r="J618" s="25" t="s">
        <v>1091</v>
      </c>
      <c r="K618" s="12" t="s">
        <v>1606</v>
      </c>
      <c r="L618" s="12">
        <v>69227678</v>
      </c>
      <c r="M618" s="27" t="str">
        <f>VLOOKUP(C:C,[4]Sheet1!$B:$C,2,0)</f>
        <v>6228230979009744671</v>
      </c>
    </row>
    <row r="619" ht="14.25" hidden="1" spans="1:13">
      <c r="A619" s="12">
        <v>8004</v>
      </c>
      <c r="B619" s="12" t="s">
        <v>1607</v>
      </c>
      <c r="C619" s="10" t="s">
        <v>1608</v>
      </c>
      <c r="D619" s="11" t="str">
        <f>VLOOKUP(C:C,[1]Sheet1!$C$1:$D$65536,2,0)</f>
        <v>4113261701</v>
      </c>
      <c r="E619" s="12">
        <v>3</v>
      </c>
      <c r="F619" s="12">
        <v>1</v>
      </c>
      <c r="G619" s="12">
        <v>430</v>
      </c>
      <c r="H619" s="22" t="s">
        <v>991</v>
      </c>
      <c r="I619" s="14" t="s">
        <v>1390</v>
      </c>
      <c r="J619" s="25" t="s">
        <v>1091</v>
      </c>
      <c r="K619" s="12" t="s">
        <v>780</v>
      </c>
      <c r="L619" s="12">
        <v>18336665065</v>
      </c>
      <c r="M619" s="27" t="str">
        <f>VLOOKUP(C:C,[4]Sheet1!$B:$C,2,0)</f>
        <v>6214672590008826503</v>
      </c>
    </row>
    <row r="620" ht="14.25" hidden="1" spans="1:13">
      <c r="A620" s="12">
        <v>8007</v>
      </c>
      <c r="B620" s="12" t="s">
        <v>1609</v>
      </c>
      <c r="C620" s="10" t="s">
        <v>1610</v>
      </c>
      <c r="D620" s="11" t="str">
        <f>VLOOKUP(C:C,[1]Sheet1!$C$1:$D$65536,2,0)</f>
        <v>4113261701</v>
      </c>
      <c r="E620" s="12">
        <v>1</v>
      </c>
      <c r="F620" s="12">
        <v>1</v>
      </c>
      <c r="G620" s="12">
        <v>335</v>
      </c>
      <c r="H620" s="22" t="s">
        <v>991</v>
      </c>
      <c r="I620" s="14" t="s">
        <v>1390</v>
      </c>
      <c r="J620" s="25" t="s">
        <v>1091</v>
      </c>
      <c r="K620" s="12" t="s">
        <v>1079</v>
      </c>
      <c r="L620" s="12">
        <v>15938454886</v>
      </c>
      <c r="M620" s="27" t="str">
        <f>VLOOKUP(C:C,[4]Sheet1!$B:$C,2,0)</f>
        <v>623059486702573296</v>
      </c>
    </row>
    <row r="621" ht="14.25" hidden="1" spans="1:13">
      <c r="A621" s="12">
        <v>8008</v>
      </c>
      <c r="B621" s="12" t="s">
        <v>1611</v>
      </c>
      <c r="C621" s="10" t="s">
        <v>1612</v>
      </c>
      <c r="D621" s="11" t="str">
        <f>VLOOKUP(C:C,[1]Sheet1!$C$1:$D$65536,2,0)</f>
        <v>4113261701</v>
      </c>
      <c r="E621" s="12">
        <v>1</v>
      </c>
      <c r="F621" s="12">
        <v>1</v>
      </c>
      <c r="G621" s="12">
        <v>400</v>
      </c>
      <c r="H621" s="22" t="s">
        <v>991</v>
      </c>
      <c r="I621" s="14" t="s">
        <v>1390</v>
      </c>
      <c r="J621" s="25" t="s">
        <v>1091</v>
      </c>
      <c r="K621" s="12" t="s">
        <v>216</v>
      </c>
      <c r="L621" s="12">
        <v>15517718087</v>
      </c>
      <c r="M621" s="27" t="str">
        <f>VLOOKUP(C:C,[4]Sheet1!$B:$C,2,0)</f>
        <v>6228230979009741974</v>
      </c>
    </row>
    <row r="622" ht="14.25" hidden="1" spans="1:13">
      <c r="A622" s="12">
        <v>8009</v>
      </c>
      <c r="B622" s="12" t="s">
        <v>1613</v>
      </c>
      <c r="C622" s="10" t="s">
        <v>1614</v>
      </c>
      <c r="D622" s="11" t="str">
        <f>VLOOKUP(C:C,[1]Sheet1!$C$1:$D$65536,2,0)</f>
        <v>4113261701</v>
      </c>
      <c r="E622" s="12">
        <v>2</v>
      </c>
      <c r="F622" s="12">
        <v>2</v>
      </c>
      <c r="G622" s="12">
        <v>520</v>
      </c>
      <c r="H622" s="22" t="s">
        <v>991</v>
      </c>
      <c r="I622" s="14" t="s">
        <v>1390</v>
      </c>
      <c r="J622" s="25" t="s">
        <v>1091</v>
      </c>
      <c r="K622" s="12" t="s">
        <v>1615</v>
      </c>
      <c r="L622" s="12">
        <v>13838794321</v>
      </c>
      <c r="M622" s="27" t="str">
        <f>VLOOKUP(C:C,[4]Sheet1!$B:$C,2,0)</f>
        <v>6217211714003132201</v>
      </c>
    </row>
    <row r="623" ht="14.25" hidden="1" spans="1:13">
      <c r="A623" s="12">
        <v>8075</v>
      </c>
      <c r="B623" s="12" t="s">
        <v>1616</v>
      </c>
      <c r="C623" s="136" t="s">
        <v>1617</v>
      </c>
      <c r="D623" s="11" t="str">
        <f>VLOOKUP(C:C,[1]Sheet1!$C$1:$D$65536,2,0)</f>
        <v>4113261701</v>
      </c>
      <c r="E623" s="12">
        <v>2</v>
      </c>
      <c r="F623" s="12">
        <v>1</v>
      </c>
      <c r="G623" s="12">
        <v>360</v>
      </c>
      <c r="H623" s="22" t="s">
        <v>991</v>
      </c>
      <c r="I623" s="14" t="s">
        <v>1390</v>
      </c>
      <c r="J623" s="25" t="s">
        <v>1095</v>
      </c>
      <c r="K623" s="12" t="s">
        <v>175</v>
      </c>
      <c r="L623" s="12">
        <v>13949350075</v>
      </c>
      <c r="M623" s="27" t="str">
        <f>VLOOKUP(C:C,[4]Sheet1!$B:$C,2,0)</f>
        <v>6214672590009048636</v>
      </c>
    </row>
    <row r="624" ht="14.25" hidden="1" spans="1:13">
      <c r="A624" s="12">
        <v>8076</v>
      </c>
      <c r="B624" s="117" t="s">
        <v>1618</v>
      </c>
      <c r="C624" s="10" t="s">
        <v>1619</v>
      </c>
      <c r="D624" s="11" t="s">
        <v>1567</v>
      </c>
      <c r="E624" s="12">
        <v>2</v>
      </c>
      <c r="F624" s="12">
        <v>2</v>
      </c>
      <c r="G624" s="12">
        <v>540</v>
      </c>
      <c r="H624" s="22" t="s">
        <v>991</v>
      </c>
      <c r="I624" s="14" t="s">
        <v>1390</v>
      </c>
      <c r="J624" s="25" t="s">
        <v>1095</v>
      </c>
      <c r="K624" s="12" t="s">
        <v>1620</v>
      </c>
      <c r="L624" s="12">
        <v>13838950493</v>
      </c>
      <c r="M624" s="27" t="str">
        <f>VLOOKUP(C:C,[4]Sheet1!$B:$C,2,0)</f>
        <v>6214672590008823211</v>
      </c>
    </row>
    <row r="625" ht="14.25" hidden="1" spans="1:13">
      <c r="A625" s="12">
        <v>8077</v>
      </c>
      <c r="B625" s="12" t="s">
        <v>1621</v>
      </c>
      <c r="C625" s="136" t="s">
        <v>1622</v>
      </c>
      <c r="D625" s="11" t="str">
        <f>VLOOKUP(C:C,[1]Sheet1!$C$1:$D$65536,2,0)</f>
        <v>4113261701</v>
      </c>
      <c r="E625" s="12">
        <v>2</v>
      </c>
      <c r="F625" s="12">
        <v>2</v>
      </c>
      <c r="G625" s="12">
        <v>460</v>
      </c>
      <c r="H625" s="22" t="s">
        <v>991</v>
      </c>
      <c r="I625" s="14" t="s">
        <v>1390</v>
      </c>
      <c r="J625" s="25" t="s">
        <v>1095</v>
      </c>
      <c r="K625" s="12" t="s">
        <v>830</v>
      </c>
      <c r="L625" s="12">
        <v>15893559609</v>
      </c>
      <c r="M625" s="27" t="str">
        <f>VLOOKUP(C:C,[4]Sheet1!$B:$C,2,0)</f>
        <v>623059486701708554</v>
      </c>
    </row>
    <row r="626" ht="14.25" hidden="1" spans="1:13">
      <c r="A626" s="12">
        <v>8078</v>
      </c>
      <c r="B626" s="12" t="s">
        <v>1623</v>
      </c>
      <c r="C626" s="136" t="s">
        <v>1624</v>
      </c>
      <c r="D626" s="11" t="str">
        <f>VLOOKUP(C:C,[1]Sheet1!$C$1:$D$65536,2,0)</f>
        <v>4113261701</v>
      </c>
      <c r="E626" s="12">
        <v>1</v>
      </c>
      <c r="F626" s="12">
        <v>1</v>
      </c>
      <c r="G626" s="12">
        <v>410</v>
      </c>
      <c r="H626" s="22" t="s">
        <v>991</v>
      </c>
      <c r="I626" s="14" t="s">
        <v>1390</v>
      </c>
      <c r="J626" s="25" t="s">
        <v>1095</v>
      </c>
      <c r="K626" s="12" t="s">
        <v>1625</v>
      </c>
      <c r="L626" s="12">
        <v>15290328058</v>
      </c>
      <c r="M626" s="27" t="str">
        <f>VLOOKUP(C:C,[4]Sheet1!$B:$C,2,0)</f>
        <v>623059486701710683</v>
      </c>
    </row>
    <row r="627" ht="14.25" hidden="1" spans="1:13">
      <c r="A627" s="12">
        <v>8081</v>
      </c>
      <c r="B627" s="12" t="s">
        <v>1626</v>
      </c>
      <c r="C627" s="136" t="s">
        <v>1627</v>
      </c>
      <c r="D627" s="11" t="str">
        <f>VLOOKUP(C:C,[1]Sheet1!$C$1:$D$65536,2,0)</f>
        <v>4113261701</v>
      </c>
      <c r="E627" s="12">
        <v>1</v>
      </c>
      <c r="F627" s="12">
        <v>1</v>
      </c>
      <c r="G627" s="12">
        <v>410</v>
      </c>
      <c r="H627" s="22" t="s">
        <v>991</v>
      </c>
      <c r="I627" s="14" t="s">
        <v>1390</v>
      </c>
      <c r="J627" s="25" t="s">
        <v>1095</v>
      </c>
      <c r="K627" s="12" t="s">
        <v>1628</v>
      </c>
      <c r="L627" s="12">
        <v>13949372772</v>
      </c>
      <c r="M627" s="27" t="str">
        <f>VLOOKUP(C:C,[4]Sheet1!$B:$C,2,0)</f>
        <v>6214672590009049659</v>
      </c>
    </row>
    <row r="628" ht="14.25" hidden="1" spans="1:13">
      <c r="A628" s="12">
        <v>8082</v>
      </c>
      <c r="B628" s="12" t="s">
        <v>1629</v>
      </c>
      <c r="C628" s="136" t="s">
        <v>1630</v>
      </c>
      <c r="D628" s="11" t="str">
        <f>VLOOKUP(C:C,[1]Sheet1!$C$1:$D$65536,2,0)</f>
        <v>4113261701</v>
      </c>
      <c r="E628" s="12">
        <v>1</v>
      </c>
      <c r="F628" s="12">
        <v>1</v>
      </c>
      <c r="G628" s="12">
        <v>410</v>
      </c>
      <c r="H628" s="22" t="s">
        <v>991</v>
      </c>
      <c r="I628" s="14" t="s">
        <v>1390</v>
      </c>
      <c r="J628" s="25" t="s">
        <v>1095</v>
      </c>
      <c r="K628" s="12" t="s">
        <v>1628</v>
      </c>
      <c r="L628" s="12">
        <v>13507638232</v>
      </c>
      <c r="M628" s="27" t="str">
        <f>VLOOKUP(C:C,[4]Sheet1!$B:$C,2,0)</f>
        <v>623059486702586405</v>
      </c>
    </row>
    <row r="629" ht="14.25" hidden="1" spans="1:13">
      <c r="A629" s="12">
        <v>8083</v>
      </c>
      <c r="B629" s="12" t="s">
        <v>1631</v>
      </c>
      <c r="C629" s="136" t="s">
        <v>1632</v>
      </c>
      <c r="D629" s="11" t="str">
        <f>VLOOKUP(C:C,[1]Sheet1!$C$1:$D$65536,2,0)</f>
        <v>4113261701</v>
      </c>
      <c r="E629" s="12">
        <v>1</v>
      </c>
      <c r="F629" s="12">
        <v>1</v>
      </c>
      <c r="G629" s="12">
        <v>410</v>
      </c>
      <c r="H629" s="22" t="s">
        <v>991</v>
      </c>
      <c r="I629" s="14" t="s">
        <v>1390</v>
      </c>
      <c r="J629" s="25" t="s">
        <v>1095</v>
      </c>
      <c r="K629" s="12" t="s">
        <v>1633</v>
      </c>
      <c r="L629" s="12">
        <v>15938497865</v>
      </c>
      <c r="M629" s="27" t="str">
        <f>VLOOKUP(C:C,[4]Sheet1!$B:$C,2,0)</f>
        <v>6214672590008822957</v>
      </c>
    </row>
    <row r="630" ht="14.25" hidden="1" spans="1:13">
      <c r="A630" s="12">
        <v>8085</v>
      </c>
      <c r="B630" s="12" t="s">
        <v>1634</v>
      </c>
      <c r="C630" s="136" t="s">
        <v>1635</v>
      </c>
      <c r="D630" s="11" t="str">
        <f>VLOOKUP(C:C,[1]Sheet1!$C$1:$D$65536,2,0)</f>
        <v>4113261701</v>
      </c>
      <c r="E630" s="12">
        <v>2</v>
      </c>
      <c r="F630" s="12">
        <v>2</v>
      </c>
      <c r="G630" s="12">
        <v>460</v>
      </c>
      <c r="H630" s="22" t="s">
        <v>991</v>
      </c>
      <c r="I630" s="14" t="s">
        <v>1390</v>
      </c>
      <c r="J630" s="25" t="s">
        <v>1095</v>
      </c>
      <c r="K630" s="12" t="s">
        <v>1636</v>
      </c>
      <c r="L630" s="12">
        <v>17637752752</v>
      </c>
      <c r="M630" s="27" t="str">
        <f>VLOOKUP(C:C,[4]Sheet1!$B:$C,2,0)</f>
        <v>623059486702550013</v>
      </c>
    </row>
    <row r="631" ht="14.25" hidden="1" spans="1:13">
      <c r="A631" s="12">
        <v>8106</v>
      </c>
      <c r="B631" s="12" t="s">
        <v>1637</v>
      </c>
      <c r="C631" s="136" t="s">
        <v>1638</v>
      </c>
      <c r="D631" s="11" t="str">
        <f>VLOOKUP(C:C,[1]Sheet1!$C$1:$D$65536,2,0)</f>
        <v>4113261701</v>
      </c>
      <c r="E631" s="12">
        <v>2</v>
      </c>
      <c r="F631" s="12">
        <v>2</v>
      </c>
      <c r="G631" s="12">
        <v>540</v>
      </c>
      <c r="H631" s="22" t="s">
        <v>991</v>
      </c>
      <c r="I631" s="14" t="s">
        <v>1390</v>
      </c>
      <c r="J631" s="25" t="s">
        <v>580</v>
      </c>
      <c r="K631" s="12" t="s">
        <v>1639</v>
      </c>
      <c r="L631" s="12">
        <v>15937704099</v>
      </c>
      <c r="M631" s="27" t="str">
        <f>VLOOKUP(C:C,[4]Sheet1!$B:$C,2,0)</f>
        <v>623059486702830225</v>
      </c>
    </row>
    <row r="632" ht="14.25" hidden="1" spans="1:13">
      <c r="A632" s="12">
        <v>8107</v>
      </c>
      <c r="B632" s="12" t="s">
        <v>1640</v>
      </c>
      <c r="C632" s="136" t="s">
        <v>1641</v>
      </c>
      <c r="D632" s="11" t="str">
        <f>VLOOKUP(C:C,[1]Sheet1!$C$1:$D$65536,2,0)</f>
        <v>4113261701</v>
      </c>
      <c r="E632" s="12">
        <v>3</v>
      </c>
      <c r="F632" s="12">
        <v>3</v>
      </c>
      <c r="G632" s="12">
        <v>560</v>
      </c>
      <c r="H632" s="22" t="s">
        <v>991</v>
      </c>
      <c r="I632" s="14" t="s">
        <v>1390</v>
      </c>
      <c r="J632" s="25" t="s">
        <v>580</v>
      </c>
      <c r="K632" s="12" t="s">
        <v>1107</v>
      </c>
      <c r="L632" s="12">
        <v>18338202363</v>
      </c>
      <c r="M632" s="27" t="str">
        <f>VLOOKUP(C:C,[4]Sheet1!$B:$C,2,0)</f>
        <v>623059486702856949</v>
      </c>
    </row>
    <row r="633" ht="14.25" hidden="1" spans="1:13">
      <c r="A633" s="12">
        <v>8108</v>
      </c>
      <c r="B633" s="9" t="s">
        <v>1642</v>
      </c>
      <c r="C633" s="10" t="s">
        <v>1643</v>
      </c>
      <c r="D633" s="11" t="str">
        <f>VLOOKUP(C:C,[1]Sheet1!$C$1:$D$65536,2,0)</f>
        <v>4113261701</v>
      </c>
      <c r="E633" s="9">
        <v>2</v>
      </c>
      <c r="F633" s="9">
        <v>1</v>
      </c>
      <c r="G633" s="12">
        <v>490</v>
      </c>
      <c r="H633" s="22" t="s">
        <v>991</v>
      </c>
      <c r="I633" s="14" t="s">
        <v>1390</v>
      </c>
      <c r="J633" s="25" t="s">
        <v>580</v>
      </c>
      <c r="K633" s="26" t="s">
        <v>300</v>
      </c>
      <c r="L633" s="12">
        <v>15237718535</v>
      </c>
      <c r="M633" s="27" t="str">
        <f>VLOOKUP(C:C,[4]Sheet1!$B:$C,2,0)</f>
        <v>6228230979009738376</v>
      </c>
    </row>
    <row r="634" ht="14.25" hidden="1" spans="1:13">
      <c r="A634" s="12">
        <v>8109</v>
      </c>
      <c r="B634" s="9" t="s">
        <v>1644</v>
      </c>
      <c r="C634" s="10" t="s">
        <v>1645</v>
      </c>
      <c r="D634" s="11" t="str">
        <f>VLOOKUP(C:C,[1]Sheet1!$C$1:$D$65536,2,0)</f>
        <v>4113261701</v>
      </c>
      <c r="E634" s="9">
        <v>2</v>
      </c>
      <c r="F634" s="9">
        <v>2</v>
      </c>
      <c r="G634" s="21">
        <v>410</v>
      </c>
      <c r="H634" s="22" t="s">
        <v>991</v>
      </c>
      <c r="I634" s="14" t="s">
        <v>1390</v>
      </c>
      <c r="J634" s="25" t="s">
        <v>580</v>
      </c>
      <c r="K634" s="26" t="s">
        <v>1646</v>
      </c>
      <c r="L634" s="12">
        <v>18738739804</v>
      </c>
      <c r="M634" s="27" t="str">
        <f>VLOOKUP(C:C,[4]Sheet1!$B:$C,2,0)</f>
        <v>6214672590005039001</v>
      </c>
    </row>
    <row r="635" ht="14.25" hidden="1" spans="1:13">
      <c r="A635" s="12">
        <v>8110</v>
      </c>
      <c r="B635" s="12" t="s">
        <v>1647</v>
      </c>
      <c r="C635" s="136" t="s">
        <v>1648</v>
      </c>
      <c r="D635" s="11" t="str">
        <f>VLOOKUP(C:C,[1]Sheet1!$C$1:$D$65536,2,0)</f>
        <v>4113261701</v>
      </c>
      <c r="E635" s="12">
        <v>1</v>
      </c>
      <c r="F635" s="12">
        <v>1</v>
      </c>
      <c r="G635" s="12">
        <v>380</v>
      </c>
      <c r="H635" s="22" t="s">
        <v>991</v>
      </c>
      <c r="I635" s="14" t="s">
        <v>1390</v>
      </c>
      <c r="J635" s="25" t="s">
        <v>580</v>
      </c>
      <c r="K635" s="26" t="s">
        <v>1646</v>
      </c>
      <c r="L635" s="12">
        <v>13937765982</v>
      </c>
      <c r="M635" s="27" t="str">
        <f>VLOOKUP(C:C,[4]Sheet1!$B:$C,2,0)</f>
        <v>6214672590008822361</v>
      </c>
    </row>
    <row r="636" ht="14.25" hidden="1" spans="1:13">
      <c r="A636" s="105">
        <v>8111</v>
      </c>
      <c r="B636" s="105" t="s">
        <v>1649</v>
      </c>
      <c r="C636" s="136" t="s">
        <v>1650</v>
      </c>
      <c r="D636" s="106" t="str">
        <f>VLOOKUP(C:C,[1]Sheet1!$C$1:$D$65536,2,0)</f>
        <v>4113261701</v>
      </c>
      <c r="E636" s="105">
        <v>2</v>
      </c>
      <c r="F636" s="105">
        <v>2</v>
      </c>
      <c r="G636" s="105">
        <v>620</v>
      </c>
      <c r="H636" s="108" t="s">
        <v>991</v>
      </c>
      <c r="I636" s="109" t="s">
        <v>1390</v>
      </c>
      <c r="J636" s="110" t="s">
        <v>580</v>
      </c>
      <c r="K636" s="120" t="s">
        <v>1646</v>
      </c>
      <c r="L636" s="105">
        <v>13569217457</v>
      </c>
      <c r="M636" s="27" t="str">
        <f>VLOOKUP(C:C,[4]Sheet1!$B:$C,2,0)</f>
        <v>623059486701707820</v>
      </c>
    </row>
    <row r="637" ht="14.25" hidden="1" spans="1:13">
      <c r="A637" s="12">
        <v>8166</v>
      </c>
      <c r="B637" s="9" t="s">
        <v>1651</v>
      </c>
      <c r="C637" s="10" t="s">
        <v>1652</v>
      </c>
      <c r="D637" s="11" t="str">
        <f>VLOOKUP(C:C,[1]Sheet1!$C$1:$D$65536,2,0)</f>
        <v>4113261701</v>
      </c>
      <c r="E637" s="9">
        <v>4</v>
      </c>
      <c r="F637" s="9">
        <v>1</v>
      </c>
      <c r="G637" s="12">
        <v>450</v>
      </c>
      <c r="H637" s="22" t="s">
        <v>991</v>
      </c>
      <c r="I637" s="14" t="s">
        <v>1390</v>
      </c>
      <c r="J637" s="25" t="s">
        <v>1112</v>
      </c>
      <c r="K637" s="26" t="s">
        <v>300</v>
      </c>
      <c r="L637" s="12">
        <v>13782163557</v>
      </c>
      <c r="M637" s="27" t="str">
        <f>VLOOKUP(C:C,[4]Sheet1!$B:$C,2,0)</f>
        <v>623059486702710013</v>
      </c>
    </row>
    <row r="638" ht="14.25" hidden="1" spans="1:13">
      <c r="A638" s="12">
        <v>8167</v>
      </c>
      <c r="B638" s="9" t="s">
        <v>1653</v>
      </c>
      <c r="C638" s="10" t="s">
        <v>1654</v>
      </c>
      <c r="D638" s="11" t="str">
        <f>VLOOKUP(C:C,[1]Sheet1!$C$1:$D$65536,2,0)</f>
        <v>4113261701</v>
      </c>
      <c r="E638" s="9">
        <v>1</v>
      </c>
      <c r="F638" s="9">
        <v>1</v>
      </c>
      <c r="G638" s="12">
        <v>430</v>
      </c>
      <c r="H638" s="22" t="s">
        <v>991</v>
      </c>
      <c r="I638" s="14" t="s">
        <v>1390</v>
      </c>
      <c r="J638" s="25" t="s">
        <v>1112</v>
      </c>
      <c r="K638" s="26" t="s">
        <v>76</v>
      </c>
      <c r="L638" s="12">
        <v>15539963252</v>
      </c>
      <c r="M638" s="27" t="str">
        <f>VLOOKUP(C:C,[4]Sheet1!$B:$C,2,0)</f>
        <v>6214672590008817627</v>
      </c>
    </row>
    <row r="639" ht="14.25" hidden="1" spans="1:13">
      <c r="A639" s="12">
        <v>8177</v>
      </c>
      <c r="B639" s="12" t="s">
        <v>1655</v>
      </c>
      <c r="C639" s="136" t="s">
        <v>1656</v>
      </c>
      <c r="D639" s="11" t="s">
        <v>1567</v>
      </c>
      <c r="E639" s="12">
        <v>5</v>
      </c>
      <c r="F639" s="12">
        <v>3</v>
      </c>
      <c r="G639" s="21">
        <v>480</v>
      </c>
      <c r="H639" s="22" t="s">
        <v>991</v>
      </c>
      <c r="I639" s="14" t="s">
        <v>1390</v>
      </c>
      <c r="J639" s="25" t="s">
        <v>1657</v>
      </c>
      <c r="K639" s="12" t="s">
        <v>1658</v>
      </c>
      <c r="L639" s="12">
        <v>15893577017</v>
      </c>
      <c r="M639" s="27" t="str">
        <f>VLOOKUP(C:C,[4]Sheet1!$B:$C,2,0)</f>
        <v>623059486702691833</v>
      </c>
    </row>
    <row r="640" ht="14.25" hidden="1" spans="1:13">
      <c r="A640" s="12">
        <v>8218</v>
      </c>
      <c r="B640" s="12" t="s">
        <v>1659</v>
      </c>
      <c r="C640" s="136" t="s">
        <v>1660</v>
      </c>
      <c r="D640" s="11" t="s">
        <v>1567</v>
      </c>
      <c r="E640" s="12">
        <v>1</v>
      </c>
      <c r="F640" s="12">
        <v>1</v>
      </c>
      <c r="G640" s="12">
        <v>300</v>
      </c>
      <c r="H640" s="22" t="s">
        <v>991</v>
      </c>
      <c r="I640" s="14" t="s">
        <v>1390</v>
      </c>
      <c r="J640" s="25" t="s">
        <v>1115</v>
      </c>
      <c r="K640" s="26" t="s">
        <v>76</v>
      </c>
      <c r="L640" s="12">
        <v>18736649405</v>
      </c>
      <c r="M640" s="27" t="str">
        <f>VLOOKUP(C:C,[4]Sheet1!$B:$C,2,0)</f>
        <v>6214672590009048941</v>
      </c>
    </row>
    <row r="641" ht="14.25" hidden="1" spans="1:13">
      <c r="A641" s="9">
        <v>8219</v>
      </c>
      <c r="B641" s="9" t="s">
        <v>1661</v>
      </c>
      <c r="C641" s="10" t="s">
        <v>1662</v>
      </c>
      <c r="D641" s="11" t="s">
        <v>1567</v>
      </c>
      <c r="E641" s="9">
        <v>1</v>
      </c>
      <c r="F641" s="9">
        <v>1</v>
      </c>
      <c r="G641" s="12">
        <v>300</v>
      </c>
      <c r="H641" s="22" t="s">
        <v>991</v>
      </c>
      <c r="I641" s="14" t="s">
        <v>1390</v>
      </c>
      <c r="J641" s="25" t="s">
        <v>1115</v>
      </c>
      <c r="K641" s="26" t="s">
        <v>1663</v>
      </c>
      <c r="L641" s="12">
        <v>15670171723</v>
      </c>
      <c r="M641" s="27" t="str">
        <f>VLOOKUP(C:C,[4]Sheet1!$B:$C,2,0)</f>
        <v>623059486701707317</v>
      </c>
    </row>
    <row r="642" ht="14.25" hidden="1" spans="1:13">
      <c r="A642" s="12">
        <v>8220</v>
      </c>
      <c r="B642" s="12" t="s">
        <v>1664</v>
      </c>
      <c r="C642" s="136" t="s">
        <v>1665</v>
      </c>
      <c r="D642" s="11" t="s">
        <v>1567</v>
      </c>
      <c r="E642" s="9">
        <v>1</v>
      </c>
      <c r="F642" s="9">
        <v>1</v>
      </c>
      <c r="G642" s="12">
        <v>380</v>
      </c>
      <c r="H642" s="22" t="s">
        <v>991</v>
      </c>
      <c r="I642" s="14" t="s">
        <v>1390</v>
      </c>
      <c r="J642" s="25" t="s">
        <v>1115</v>
      </c>
      <c r="K642" s="12" t="s">
        <v>300</v>
      </c>
      <c r="L642" s="12">
        <v>18749034599</v>
      </c>
      <c r="M642" s="27" t="str">
        <f>VLOOKUP(C:C,[4]Sheet1!$B:$C,2,0)</f>
        <v>623059486702897364</v>
      </c>
    </row>
    <row r="643" ht="14.25" hidden="1" spans="1:13">
      <c r="A643" s="12">
        <v>8221</v>
      </c>
      <c r="B643" s="12" t="s">
        <v>1666</v>
      </c>
      <c r="C643" s="10" t="s">
        <v>1667</v>
      </c>
      <c r="D643" s="11" t="s">
        <v>1567</v>
      </c>
      <c r="E643" s="9">
        <v>2</v>
      </c>
      <c r="F643" s="9">
        <v>2</v>
      </c>
      <c r="G643" s="12">
        <v>550</v>
      </c>
      <c r="H643" s="22" t="s">
        <v>991</v>
      </c>
      <c r="I643" s="14" t="s">
        <v>1390</v>
      </c>
      <c r="J643" s="25" t="s">
        <v>1115</v>
      </c>
      <c r="K643" s="12" t="s">
        <v>1668</v>
      </c>
      <c r="L643" s="12">
        <v>13663054595</v>
      </c>
      <c r="M643" s="27" t="str">
        <f>VLOOKUP(C:C,[4]Sheet1!$B:$C,2,0)</f>
        <v>623059486702577701</v>
      </c>
    </row>
    <row r="644" ht="14.25" hidden="1" spans="1:13">
      <c r="A644" s="12">
        <v>8222</v>
      </c>
      <c r="B644" s="12" t="s">
        <v>1669</v>
      </c>
      <c r="C644" s="136" t="s">
        <v>1670</v>
      </c>
      <c r="D644" s="11" t="s">
        <v>1567</v>
      </c>
      <c r="E644" s="9">
        <v>4</v>
      </c>
      <c r="F644" s="9">
        <v>1</v>
      </c>
      <c r="G644" s="12">
        <v>400</v>
      </c>
      <c r="H644" s="22" t="s">
        <v>991</v>
      </c>
      <c r="I644" s="14" t="s">
        <v>1390</v>
      </c>
      <c r="J644" s="25" t="s">
        <v>1115</v>
      </c>
      <c r="K644" s="12" t="s">
        <v>50</v>
      </c>
      <c r="L644" s="12">
        <v>18738722451</v>
      </c>
      <c r="M644" s="27" t="str">
        <f>VLOOKUP(C:C,[4]Sheet1!$B:$C,2,0)</f>
        <v>6217211714002339021</v>
      </c>
    </row>
    <row r="645" ht="14.25" hidden="1" spans="1:13">
      <c r="A645" s="12">
        <v>8223</v>
      </c>
      <c r="B645" s="12" t="s">
        <v>1671</v>
      </c>
      <c r="C645" s="136" t="s">
        <v>1672</v>
      </c>
      <c r="D645" s="11" t="s">
        <v>1567</v>
      </c>
      <c r="E645" s="9">
        <v>3</v>
      </c>
      <c r="F645" s="9">
        <v>1</v>
      </c>
      <c r="G645" s="12">
        <v>300</v>
      </c>
      <c r="H645" s="22" t="s">
        <v>991</v>
      </c>
      <c r="I645" s="14" t="s">
        <v>1390</v>
      </c>
      <c r="J645" s="25" t="s">
        <v>1115</v>
      </c>
      <c r="K645" s="12" t="s">
        <v>216</v>
      </c>
      <c r="L645" s="12">
        <v>15993151086</v>
      </c>
      <c r="M645" s="27" t="str">
        <f>VLOOKUP(C:C,[4]Sheet1!$B:$C,2,0)</f>
        <v>6214672590008827964</v>
      </c>
    </row>
    <row r="646" ht="14.25" hidden="1" spans="1:13">
      <c r="A646" s="12">
        <v>8224</v>
      </c>
      <c r="B646" s="12" t="s">
        <v>1673</v>
      </c>
      <c r="C646" s="136" t="s">
        <v>1674</v>
      </c>
      <c r="D646" s="11" t="s">
        <v>1567</v>
      </c>
      <c r="E646" s="9">
        <v>1</v>
      </c>
      <c r="F646" s="9">
        <v>1</v>
      </c>
      <c r="G646" s="12">
        <v>300</v>
      </c>
      <c r="H646" s="22" t="s">
        <v>991</v>
      </c>
      <c r="I646" s="14" t="s">
        <v>1390</v>
      </c>
      <c r="J646" s="25" t="s">
        <v>1115</v>
      </c>
      <c r="K646" s="26" t="s">
        <v>76</v>
      </c>
      <c r="L646" s="12">
        <v>13838700624</v>
      </c>
      <c r="M646" s="27" t="str">
        <f>VLOOKUP(C:C,[4]Sheet1!$B:$C,2,0)</f>
        <v>623059486701710238</v>
      </c>
    </row>
    <row r="647" ht="14.25" hidden="1" spans="1:13">
      <c r="A647" s="9">
        <v>8262</v>
      </c>
      <c r="B647" s="12" t="s">
        <v>1675</v>
      </c>
      <c r="C647" s="10" t="s">
        <v>1676</v>
      </c>
      <c r="D647" s="11" t="s">
        <v>1567</v>
      </c>
      <c r="E647" s="12">
        <v>3</v>
      </c>
      <c r="F647" s="12">
        <v>3</v>
      </c>
      <c r="G647" s="101">
        <v>660</v>
      </c>
      <c r="H647" s="22" t="s">
        <v>991</v>
      </c>
      <c r="I647" s="14" t="s">
        <v>1390</v>
      </c>
      <c r="J647" s="25" t="s">
        <v>1677</v>
      </c>
      <c r="K647" s="12" t="s">
        <v>1049</v>
      </c>
      <c r="L647" s="111" t="s">
        <v>1678</v>
      </c>
      <c r="M647" s="27" t="str">
        <f>VLOOKUP(C:C,[4]Sheet1!$B:$C,2,0)</f>
        <v>623059486701709842</v>
      </c>
    </row>
    <row r="648" ht="14.25" hidden="1" spans="1:13">
      <c r="A648" s="9">
        <v>8286</v>
      </c>
      <c r="B648" s="12" t="s">
        <v>1679</v>
      </c>
      <c r="C648" s="10" t="s">
        <v>1680</v>
      </c>
      <c r="D648" s="11">
        <v>4113261701</v>
      </c>
      <c r="E648" s="12">
        <v>1</v>
      </c>
      <c r="F648" s="12">
        <v>1</v>
      </c>
      <c r="G648" s="101">
        <v>500</v>
      </c>
      <c r="H648" s="22" t="s">
        <v>991</v>
      </c>
      <c r="I648" s="14" t="s">
        <v>1390</v>
      </c>
      <c r="J648" s="25" t="s">
        <v>1681</v>
      </c>
      <c r="K648" s="12" t="s">
        <v>1682</v>
      </c>
      <c r="L648" s="111" t="s">
        <v>1683</v>
      </c>
      <c r="M648" s="27" t="str">
        <f>VLOOKUP(C:C,[4]Sheet1!$B:$C,2,0)</f>
        <v>623059486702907833</v>
      </c>
    </row>
    <row r="649" ht="14.25" hidden="1" spans="1:13">
      <c r="A649" s="9">
        <v>8295</v>
      </c>
      <c r="B649" s="9" t="s">
        <v>1684</v>
      </c>
      <c r="C649" s="136" t="s">
        <v>1685</v>
      </c>
      <c r="D649" s="11">
        <v>4113261701</v>
      </c>
      <c r="E649" s="9">
        <v>1</v>
      </c>
      <c r="F649" s="9">
        <v>1</v>
      </c>
      <c r="G649" s="12">
        <v>360</v>
      </c>
      <c r="H649" s="22" t="s">
        <v>991</v>
      </c>
      <c r="I649" s="14" t="s">
        <v>1390</v>
      </c>
      <c r="J649" s="25" t="s">
        <v>631</v>
      </c>
      <c r="K649" s="26" t="s">
        <v>1199</v>
      </c>
      <c r="L649" s="12">
        <v>13849706137</v>
      </c>
      <c r="M649" s="27" t="str">
        <f>VLOOKUP(C:C,[4]Sheet1!$B:$C,2,0)</f>
        <v>6217211714002335060</v>
      </c>
    </row>
    <row r="650" ht="14.25" hidden="1" spans="1:13">
      <c r="A650" s="9">
        <v>8296</v>
      </c>
      <c r="B650" s="9" t="s">
        <v>1686</v>
      </c>
      <c r="C650" s="10" t="s">
        <v>1687</v>
      </c>
      <c r="D650" s="11">
        <v>4113261701</v>
      </c>
      <c r="E650" s="9">
        <v>5</v>
      </c>
      <c r="F650" s="9">
        <v>5</v>
      </c>
      <c r="G650" s="12">
        <v>690</v>
      </c>
      <c r="H650" s="22" t="s">
        <v>991</v>
      </c>
      <c r="I650" s="14" t="s">
        <v>1390</v>
      </c>
      <c r="J650" s="25" t="s">
        <v>631</v>
      </c>
      <c r="K650" s="26" t="s">
        <v>1688</v>
      </c>
      <c r="L650" s="12">
        <v>18695988112</v>
      </c>
      <c r="M650" s="27" t="str">
        <f>VLOOKUP(C:C,[4]Sheet1!$B:$C,2,0)</f>
        <v>623059486701710147</v>
      </c>
    </row>
    <row r="651" ht="14.25" hidden="1" spans="1:13">
      <c r="A651" s="102">
        <v>8303</v>
      </c>
      <c r="B651" s="9" t="s">
        <v>1689</v>
      </c>
      <c r="C651" s="136" t="s">
        <v>1690</v>
      </c>
      <c r="D651" s="11">
        <v>4113261701</v>
      </c>
      <c r="E651" s="9">
        <v>3</v>
      </c>
      <c r="F651" s="9">
        <v>1</v>
      </c>
      <c r="G651" s="12">
        <v>480</v>
      </c>
      <c r="H651" s="22" t="s">
        <v>991</v>
      </c>
      <c r="I651" s="14" t="s">
        <v>1390</v>
      </c>
      <c r="J651" s="25" t="s">
        <v>116</v>
      </c>
      <c r="K651" s="26" t="s">
        <v>1691</v>
      </c>
      <c r="L651" s="12">
        <v>13333606782</v>
      </c>
      <c r="M651" s="27" t="str">
        <f>VLOOKUP(C:C,[4]Sheet1!$B:$C,2,0)</f>
        <v>6214672590008828301</v>
      </c>
    </row>
    <row r="652" ht="14.25" hidden="1" spans="1:13">
      <c r="A652" s="9">
        <v>8319</v>
      </c>
      <c r="B652" s="9" t="s">
        <v>1692</v>
      </c>
      <c r="C652" s="136" t="s">
        <v>1693</v>
      </c>
      <c r="D652" s="11">
        <v>4113261701</v>
      </c>
      <c r="E652" s="9">
        <v>1</v>
      </c>
      <c r="F652" s="9">
        <v>1</v>
      </c>
      <c r="G652" s="12">
        <v>520</v>
      </c>
      <c r="H652" s="14" t="s">
        <v>991</v>
      </c>
      <c r="I652" s="14" t="s">
        <v>1390</v>
      </c>
      <c r="J652" s="2" t="s">
        <v>635</v>
      </c>
      <c r="K652" s="26" t="s">
        <v>1694</v>
      </c>
      <c r="L652" s="12">
        <v>15137776953</v>
      </c>
      <c r="M652" s="27" t="str">
        <f>VLOOKUP(C:C,[4]Sheet1!$B:$C,2,0)</f>
        <v>6217211714002506066</v>
      </c>
    </row>
    <row r="653" ht="14.25" hidden="1" spans="1:13">
      <c r="A653" s="9">
        <v>8320</v>
      </c>
      <c r="B653" s="9" t="s">
        <v>1695</v>
      </c>
      <c r="C653" s="136" t="s">
        <v>1696</v>
      </c>
      <c r="D653" s="11">
        <v>4113261701</v>
      </c>
      <c r="E653" s="9">
        <v>4</v>
      </c>
      <c r="F653" s="9">
        <v>1</v>
      </c>
      <c r="G653" s="12">
        <v>350</v>
      </c>
      <c r="H653" s="14" t="s">
        <v>991</v>
      </c>
      <c r="I653" s="14" t="s">
        <v>1390</v>
      </c>
      <c r="J653" s="2" t="s">
        <v>635</v>
      </c>
      <c r="K653" s="26" t="s">
        <v>911</v>
      </c>
      <c r="L653" s="12">
        <v>18736501601</v>
      </c>
      <c r="M653" s="27" t="str">
        <f>VLOOKUP(C:C,[4]Sheet1!$B:$C,2,0)</f>
        <v>6214672590008826883</v>
      </c>
    </row>
    <row r="654" ht="14.25" hidden="1" spans="1:13">
      <c r="A654" s="9">
        <v>8329</v>
      </c>
      <c r="B654" s="9" t="s">
        <v>1697</v>
      </c>
      <c r="C654" s="136" t="s">
        <v>1698</v>
      </c>
      <c r="D654" s="11">
        <v>4113261701</v>
      </c>
      <c r="E654" s="9">
        <v>1</v>
      </c>
      <c r="F654" s="9">
        <v>1</v>
      </c>
      <c r="G654" s="12">
        <v>350</v>
      </c>
      <c r="H654" s="14" t="s">
        <v>991</v>
      </c>
      <c r="I654" s="14" t="s">
        <v>1390</v>
      </c>
      <c r="J654" s="2">
        <v>44774</v>
      </c>
      <c r="K654" s="26" t="s">
        <v>1699</v>
      </c>
      <c r="L654" s="12">
        <v>18739012435</v>
      </c>
      <c r="M654" s="27" t="str">
        <f>VLOOKUP(C:C,[4]Sheet1!$B:$C,2,0)</f>
        <v>6217975130015901580</v>
      </c>
    </row>
    <row r="655" ht="14.25" hidden="1" spans="1:13">
      <c r="A655" s="9">
        <v>8330</v>
      </c>
      <c r="B655" s="9" t="s">
        <v>1700</v>
      </c>
      <c r="C655" s="136" t="s">
        <v>1701</v>
      </c>
      <c r="D655" s="11">
        <v>4113261701</v>
      </c>
      <c r="E655" s="9">
        <v>5</v>
      </c>
      <c r="F655" s="9">
        <v>1</v>
      </c>
      <c r="G655" s="12">
        <v>500</v>
      </c>
      <c r="H655" s="14" t="s">
        <v>991</v>
      </c>
      <c r="I655" s="14" t="s">
        <v>1390</v>
      </c>
      <c r="J655" s="2">
        <v>44774</v>
      </c>
      <c r="K655" s="26" t="s">
        <v>1702</v>
      </c>
      <c r="L655" s="12">
        <v>13103687070</v>
      </c>
      <c r="M655" s="27" t="str">
        <f>VLOOKUP(C:C,[4]Sheet1!$B:$C,2,0)</f>
        <v>6214672590005040272</v>
      </c>
    </row>
    <row r="656" ht="14.25" hidden="1" spans="1:13">
      <c r="A656" s="9">
        <v>8340</v>
      </c>
      <c r="B656" s="9" t="s">
        <v>1703</v>
      </c>
      <c r="C656" s="136" t="s">
        <v>1704</v>
      </c>
      <c r="D656" s="11" t="s">
        <v>1567</v>
      </c>
      <c r="E656" s="9">
        <v>2</v>
      </c>
      <c r="F656" s="9">
        <v>1</v>
      </c>
      <c r="G656" s="12">
        <v>280</v>
      </c>
      <c r="H656" s="14" t="s">
        <v>991</v>
      </c>
      <c r="I656" s="14" t="s">
        <v>1390</v>
      </c>
      <c r="J656" s="2">
        <v>44805</v>
      </c>
      <c r="K656" s="26" t="s">
        <v>1705</v>
      </c>
      <c r="L656" s="12">
        <v>15203775564</v>
      </c>
      <c r="M656" s="27" t="str">
        <f>VLOOKUP(C:C,[4]Sheet1!$B:$C,2,0)</f>
        <v>6214672590008829432</v>
      </c>
    </row>
    <row r="657" ht="14.25" hidden="1" spans="1:13">
      <c r="A657" s="9">
        <v>8341</v>
      </c>
      <c r="B657" s="9" t="s">
        <v>1706</v>
      </c>
      <c r="C657" s="136" t="s">
        <v>1707</v>
      </c>
      <c r="D657" s="11">
        <v>4113261701</v>
      </c>
      <c r="E657" s="9">
        <v>2</v>
      </c>
      <c r="F657" s="9">
        <v>2</v>
      </c>
      <c r="G657" s="12">
        <v>560</v>
      </c>
      <c r="H657" s="14" t="s">
        <v>991</v>
      </c>
      <c r="I657" s="14" t="s">
        <v>1390</v>
      </c>
      <c r="J657" s="2">
        <v>44835</v>
      </c>
      <c r="K657" s="26" t="s">
        <v>1708</v>
      </c>
      <c r="L657" s="12">
        <v>15565691810</v>
      </c>
      <c r="M657" s="27" t="str">
        <f>VLOOKUP(C:C,[4]Sheet1!$B:$C,2,0)</f>
        <v>623059486702931130</v>
      </c>
    </row>
    <row r="658" ht="14.25" hidden="1" spans="1:13">
      <c r="A658" s="9">
        <v>8343</v>
      </c>
      <c r="B658" s="9" t="s">
        <v>1709</v>
      </c>
      <c r="C658" s="136" t="s">
        <v>1710</v>
      </c>
      <c r="D658" s="11">
        <v>4113261701</v>
      </c>
      <c r="E658" s="9">
        <v>1</v>
      </c>
      <c r="F658" s="9">
        <v>1</v>
      </c>
      <c r="G658" s="12">
        <v>420</v>
      </c>
      <c r="H658" s="14" t="s">
        <v>991</v>
      </c>
      <c r="I658" s="14" t="s">
        <v>1390</v>
      </c>
      <c r="J658" s="2">
        <v>44835</v>
      </c>
      <c r="K658" s="26" t="s">
        <v>1183</v>
      </c>
      <c r="L658" s="12">
        <v>15670197328</v>
      </c>
      <c r="M658" s="27" t="str">
        <f>VLOOKUP(C:C,[4]Sheet1!$B:$C,2,0)</f>
        <v>6214672590005039050</v>
      </c>
    </row>
    <row r="659" ht="14.25" hidden="1" spans="1:13">
      <c r="A659" s="78">
        <v>8370</v>
      </c>
      <c r="B659" s="78" t="s">
        <v>1711</v>
      </c>
      <c r="C659" s="113" t="s">
        <v>1712</v>
      </c>
      <c r="D659" s="123">
        <v>4113261701</v>
      </c>
      <c r="E659" s="78">
        <v>1</v>
      </c>
      <c r="F659" s="78">
        <v>1</v>
      </c>
      <c r="G659" s="78">
        <v>450</v>
      </c>
      <c r="H659" s="78" t="s">
        <v>991</v>
      </c>
      <c r="I659" s="78" t="s">
        <v>1390</v>
      </c>
      <c r="J659" s="25" t="s">
        <v>120</v>
      </c>
      <c r="K659" s="78" t="s">
        <v>421</v>
      </c>
      <c r="L659" s="78">
        <v>13733117165</v>
      </c>
      <c r="M659" s="102" t="str">
        <f>VLOOKUP(C:C,[4]Sheet1!$B:$C,2,0)</f>
        <v>6217211714002128960</v>
      </c>
    </row>
    <row r="660" hidden="1" spans="1:13">
      <c r="A660" s="113">
        <v>8406</v>
      </c>
      <c r="B660" s="113" t="s">
        <v>1713</v>
      </c>
      <c r="C660" s="137" t="s">
        <v>1714</v>
      </c>
      <c r="D660" s="113">
        <v>4113261701</v>
      </c>
      <c r="E660" s="113">
        <v>1</v>
      </c>
      <c r="F660" s="113">
        <v>1</v>
      </c>
      <c r="G660" s="113">
        <v>380</v>
      </c>
      <c r="H660" s="113" t="s">
        <v>991</v>
      </c>
      <c r="I660" s="113" t="s">
        <v>1390</v>
      </c>
      <c r="J660" s="114" t="s">
        <v>447</v>
      </c>
      <c r="K660" s="113" t="s">
        <v>1715</v>
      </c>
      <c r="L660" s="113">
        <v>13598255541</v>
      </c>
      <c r="M660" s="137" t="s">
        <v>1716</v>
      </c>
    </row>
    <row r="661" ht="14.25" hidden="1" spans="1:13">
      <c r="A661" s="9">
        <v>1773</v>
      </c>
      <c r="B661" s="9" t="s">
        <v>1717</v>
      </c>
      <c r="C661" s="10" t="s">
        <v>1718</v>
      </c>
      <c r="D661" s="11" t="str">
        <f>VLOOKUP(C:C,[1]Sheet1!$C$1:$D$65536,2,0)</f>
        <v>4113260702</v>
      </c>
      <c r="E661" s="9">
        <v>2</v>
      </c>
      <c r="F661" s="9">
        <v>1</v>
      </c>
      <c r="G661" s="12">
        <v>355</v>
      </c>
      <c r="H661" s="14" t="s">
        <v>1719</v>
      </c>
      <c r="I661" s="124" t="s">
        <v>1720</v>
      </c>
      <c r="J661" s="2">
        <v>42856</v>
      </c>
      <c r="K661" s="26" t="s">
        <v>27</v>
      </c>
      <c r="L661" s="12">
        <v>13523645641</v>
      </c>
      <c r="M661" s="27" t="str">
        <f>VLOOKUP(C:C,[4]Sheet1!$B:$C,2,0)</f>
        <v>6228230979009727676</v>
      </c>
    </row>
    <row r="662" ht="14.25" hidden="1" spans="1:13">
      <c r="A662" s="9">
        <v>3946</v>
      </c>
      <c r="B662" s="9" t="s">
        <v>1721</v>
      </c>
      <c r="C662" s="10" t="s">
        <v>1722</v>
      </c>
      <c r="D662" s="11" t="str">
        <f>VLOOKUP(C:C,[1]Sheet1!$C$1:$D$65536,2,0)</f>
        <v>4113260702</v>
      </c>
      <c r="E662" s="9">
        <v>1</v>
      </c>
      <c r="F662" s="9">
        <v>1</v>
      </c>
      <c r="G662" s="12">
        <v>495</v>
      </c>
      <c r="H662" s="14" t="s">
        <v>1719</v>
      </c>
      <c r="I662" s="14" t="s">
        <v>1723</v>
      </c>
      <c r="J662" s="2">
        <v>42856</v>
      </c>
      <c r="K662" s="26" t="s">
        <v>33</v>
      </c>
      <c r="L662" s="12">
        <v>13598292921</v>
      </c>
      <c r="M662" s="27" t="str">
        <f>VLOOKUP(C:C,[4]Sheet1!$B:$C,2,0)</f>
        <v>6217211714003987737</v>
      </c>
    </row>
    <row r="663" ht="14.25" hidden="1" spans="1:13">
      <c r="A663" s="9">
        <v>4950</v>
      </c>
      <c r="B663" s="9" t="s">
        <v>1724</v>
      </c>
      <c r="C663" s="10" t="s">
        <v>1725</v>
      </c>
      <c r="D663" s="11" t="str">
        <f>VLOOKUP(C:C,[1]Sheet1!$C$1:$D$65536,2,0)</f>
        <v>4113260705</v>
      </c>
      <c r="E663" s="9">
        <v>4</v>
      </c>
      <c r="F663" s="9">
        <v>1</v>
      </c>
      <c r="G663" s="12">
        <v>415</v>
      </c>
      <c r="H663" s="14" t="s">
        <v>1719</v>
      </c>
      <c r="I663" s="14" t="s">
        <v>1723</v>
      </c>
      <c r="J663" s="2">
        <v>42856</v>
      </c>
      <c r="K663" s="26" t="s">
        <v>27</v>
      </c>
      <c r="L663" s="12">
        <v>18738724152</v>
      </c>
      <c r="M663" s="27" t="str">
        <f>VLOOKUP(C:C,[4]Sheet1!$B:$C,2,0)</f>
        <v>623059486702898180</v>
      </c>
    </row>
    <row r="664" ht="14.25" hidden="1" spans="1:13">
      <c r="A664" s="9">
        <v>5618</v>
      </c>
      <c r="B664" s="9" t="s">
        <v>1726</v>
      </c>
      <c r="C664" s="10" t="s">
        <v>1727</v>
      </c>
      <c r="D664" s="11" t="str">
        <f>VLOOKUP(C:C,[1]Sheet1!$C$1:$D$65536,2,0)</f>
        <v>4113260702</v>
      </c>
      <c r="E664" s="9">
        <v>1</v>
      </c>
      <c r="F664" s="9">
        <v>1</v>
      </c>
      <c r="G664" s="12">
        <v>475</v>
      </c>
      <c r="H664" s="14" t="s">
        <v>1719</v>
      </c>
      <c r="I664" s="14" t="s">
        <v>1720</v>
      </c>
      <c r="J664" s="2">
        <v>42856</v>
      </c>
      <c r="K664" s="26" t="s">
        <v>45</v>
      </c>
      <c r="L664" s="12">
        <v>15670195272</v>
      </c>
      <c r="M664" s="27" t="str">
        <f>VLOOKUP(C:C,[4]Sheet1!$B:$C,2,0)</f>
        <v>6217975130011415817</v>
      </c>
    </row>
    <row r="665" ht="14.25" hidden="1" spans="1:13">
      <c r="A665" s="9">
        <v>5621</v>
      </c>
      <c r="B665" s="9" t="s">
        <v>1728</v>
      </c>
      <c r="C665" s="10" t="s">
        <v>1729</v>
      </c>
      <c r="D665" s="11" t="str">
        <f>VLOOKUP(C:C,[1]Sheet1!$C$1:$D$65536,2,0)</f>
        <v>4113260702</v>
      </c>
      <c r="E665" s="9">
        <v>1</v>
      </c>
      <c r="F665" s="9">
        <v>1</v>
      </c>
      <c r="G665" s="12">
        <v>455</v>
      </c>
      <c r="H665" s="14" t="s">
        <v>1719</v>
      </c>
      <c r="I665" s="14" t="s">
        <v>1720</v>
      </c>
      <c r="J665" s="2">
        <v>42856</v>
      </c>
      <c r="K665" s="26" t="s">
        <v>45</v>
      </c>
      <c r="L665" s="12">
        <v>15893552206</v>
      </c>
      <c r="M665" s="27" t="str">
        <f>VLOOKUP(C:C,[4]Sheet1!$B:$C,2,0)</f>
        <v>6217975130011416542</v>
      </c>
    </row>
    <row r="666" ht="14.25" hidden="1" spans="1:13">
      <c r="A666" s="9">
        <v>5952</v>
      </c>
      <c r="B666" s="9" t="s">
        <v>1730</v>
      </c>
      <c r="C666" s="10" t="s">
        <v>1731</v>
      </c>
      <c r="D666" s="11" t="str">
        <f>VLOOKUP(C:C,[1]Sheet1!$C$1:$D$65536,2,0)</f>
        <v>4113260702</v>
      </c>
      <c r="E666" s="9">
        <v>3</v>
      </c>
      <c r="F666" s="9">
        <v>2</v>
      </c>
      <c r="G666" s="12">
        <v>560</v>
      </c>
      <c r="H666" s="14" t="s">
        <v>1719</v>
      </c>
      <c r="I666" s="14" t="s">
        <v>1720</v>
      </c>
      <c r="J666" s="2">
        <v>42856</v>
      </c>
      <c r="K666" s="26" t="s">
        <v>45</v>
      </c>
      <c r="L666" s="12">
        <v>15637705959</v>
      </c>
      <c r="M666" s="27" t="str">
        <f>VLOOKUP(C:C,[4]Sheet1!$B:$C,2,0)</f>
        <v>623059486702014259</v>
      </c>
    </row>
    <row r="667" ht="14.25" hidden="1" spans="1:13">
      <c r="A667" s="9">
        <v>6178</v>
      </c>
      <c r="B667" s="9" t="s">
        <v>1732</v>
      </c>
      <c r="C667" s="10" t="s">
        <v>1733</v>
      </c>
      <c r="D667" s="11" t="str">
        <f>VLOOKUP(C:C,[1]Sheet1!$C$1:$D$65536,2,0)</f>
        <v>4113260702</v>
      </c>
      <c r="E667" s="9">
        <v>4</v>
      </c>
      <c r="F667" s="9">
        <v>1</v>
      </c>
      <c r="G667" s="12">
        <v>420</v>
      </c>
      <c r="H667" s="14" t="s">
        <v>1719</v>
      </c>
      <c r="I667" s="14" t="s">
        <v>1720</v>
      </c>
      <c r="J667" s="2">
        <v>42856</v>
      </c>
      <c r="K667" s="26" t="s">
        <v>506</v>
      </c>
      <c r="L667" s="12">
        <v>15838458170</v>
      </c>
      <c r="M667" s="27" t="str">
        <f>VLOOKUP(C:C,[4]Sheet1!$B:$C,2,0)</f>
        <v>6217975130011421070</v>
      </c>
    </row>
    <row r="668" ht="14.25" hidden="1" spans="1:13">
      <c r="A668" s="9">
        <v>6464</v>
      </c>
      <c r="B668" s="9" t="s">
        <v>1734</v>
      </c>
      <c r="C668" s="10" t="s">
        <v>1735</v>
      </c>
      <c r="D668" s="11" t="str">
        <f>VLOOKUP(C:C,[1]Sheet1!$C$1:$D$65536,2,0)</f>
        <v>4113260702</v>
      </c>
      <c r="E668" s="9">
        <v>3</v>
      </c>
      <c r="F668" s="9">
        <v>2</v>
      </c>
      <c r="G668" s="12">
        <v>475</v>
      </c>
      <c r="H668" s="14" t="s">
        <v>1719</v>
      </c>
      <c r="I668" s="14" t="s">
        <v>1723</v>
      </c>
      <c r="J668" s="2">
        <v>42856</v>
      </c>
      <c r="K668" s="26" t="s">
        <v>27</v>
      </c>
      <c r="L668" s="12">
        <v>13462657568</v>
      </c>
      <c r="M668" s="27" t="str">
        <f>VLOOKUP(C:C,[4]Sheet1!$B:$C,2,0)</f>
        <v>623059486702898206</v>
      </c>
    </row>
    <row r="669" ht="14.25" hidden="1" spans="1:13">
      <c r="A669" s="9">
        <v>6682</v>
      </c>
      <c r="B669" s="9" t="s">
        <v>1736</v>
      </c>
      <c r="C669" s="10" t="s">
        <v>1737</v>
      </c>
      <c r="D669" s="11" t="str">
        <f>VLOOKUP(C:C,[1]Sheet1!$C$1:$D$65536,2,0)</f>
        <v>4113260702</v>
      </c>
      <c r="E669" s="9">
        <v>1</v>
      </c>
      <c r="F669" s="9">
        <v>1</v>
      </c>
      <c r="G669" s="12">
        <v>550</v>
      </c>
      <c r="H669" s="14" t="s">
        <v>1719</v>
      </c>
      <c r="I669" s="124" t="s">
        <v>1723</v>
      </c>
      <c r="J669" s="2">
        <v>42856</v>
      </c>
      <c r="K669" s="26" t="s">
        <v>204</v>
      </c>
      <c r="L669" s="12">
        <v>15993196400</v>
      </c>
      <c r="M669" s="27" t="str">
        <f>VLOOKUP(C:C,[4]Sheet1!$B:$C,2,0)</f>
        <v>6217975130026892380</v>
      </c>
    </row>
    <row r="670" ht="14.25" hidden="1" spans="1:13">
      <c r="A670" s="9">
        <v>7370</v>
      </c>
      <c r="B670" s="9" t="s">
        <v>1738</v>
      </c>
      <c r="C670" s="10" t="s">
        <v>1739</v>
      </c>
      <c r="D670" s="11" t="str">
        <f>VLOOKUP(C:C,[1]Sheet1!$C$1:$D$65536,2,0)</f>
        <v>4113260714</v>
      </c>
      <c r="E670" s="9">
        <v>1</v>
      </c>
      <c r="F670" s="9">
        <v>1</v>
      </c>
      <c r="G670" s="12">
        <v>465</v>
      </c>
      <c r="H670" s="14" t="s">
        <v>1719</v>
      </c>
      <c r="I670" s="124" t="s">
        <v>1740</v>
      </c>
      <c r="J670" s="2">
        <v>42856</v>
      </c>
      <c r="K670" s="26" t="s">
        <v>45</v>
      </c>
      <c r="L670" s="12">
        <v>15139046433</v>
      </c>
      <c r="M670" s="27" t="str">
        <f>VLOOKUP(C:C,[4]Sheet1!$B:$C,2,0)</f>
        <v>623059486702719493</v>
      </c>
    </row>
    <row r="671" ht="14.25" hidden="1" spans="1:13">
      <c r="A671" s="9">
        <v>7371</v>
      </c>
      <c r="B671" s="9" t="s">
        <v>1741</v>
      </c>
      <c r="C671" s="10" t="s">
        <v>1742</v>
      </c>
      <c r="D671" s="11" t="str">
        <f>VLOOKUP(C:C,[1]Sheet1!$C$1:$D$65536,2,0)</f>
        <v>4113260714</v>
      </c>
      <c r="E671" s="9">
        <v>4</v>
      </c>
      <c r="F671" s="9">
        <v>1</v>
      </c>
      <c r="G671" s="12">
        <v>390</v>
      </c>
      <c r="H671" s="14" t="s">
        <v>1719</v>
      </c>
      <c r="I671" s="124" t="s">
        <v>1740</v>
      </c>
      <c r="J671" s="2">
        <v>42856</v>
      </c>
      <c r="K671" s="26" t="s">
        <v>27</v>
      </c>
      <c r="L671" s="12">
        <v>13462620201</v>
      </c>
      <c r="M671" s="27" t="str">
        <f>VLOOKUP(C:C,[4]Sheet1!$B:$C,2,0)</f>
        <v>6228230979009731579</v>
      </c>
    </row>
    <row r="672" ht="14.25" hidden="1" spans="1:13">
      <c r="A672" s="9">
        <v>7373</v>
      </c>
      <c r="B672" s="9" t="s">
        <v>1743</v>
      </c>
      <c r="C672" s="10" t="s">
        <v>1744</v>
      </c>
      <c r="D672" s="11" t="str">
        <f>VLOOKUP(C:C,[1]Sheet1!$C$1:$D$65536,2,0)</f>
        <v>4113260716</v>
      </c>
      <c r="E672" s="9">
        <v>2</v>
      </c>
      <c r="F672" s="9">
        <v>1</v>
      </c>
      <c r="G672" s="12">
        <v>440</v>
      </c>
      <c r="H672" s="14" t="s">
        <v>1719</v>
      </c>
      <c r="I672" s="124" t="s">
        <v>1745</v>
      </c>
      <c r="J672" s="2">
        <v>42856</v>
      </c>
      <c r="K672" s="26" t="s">
        <v>45</v>
      </c>
      <c r="L672" s="12">
        <v>13693879824</v>
      </c>
      <c r="M672" s="27" t="str">
        <f>VLOOKUP(C:C,[4]Sheet1!$B:$C,2,0)</f>
        <v>6217975130011421211</v>
      </c>
    </row>
    <row r="673" ht="14.25" hidden="1" spans="1:13">
      <c r="A673" s="9">
        <v>7446</v>
      </c>
      <c r="B673" s="9" t="s">
        <v>1746</v>
      </c>
      <c r="C673" s="10" t="s">
        <v>1747</v>
      </c>
      <c r="D673" s="11" t="str">
        <f>VLOOKUP(C:C,[1]Sheet1!$C$1:$D$65536,2,0)</f>
        <v>4113260716</v>
      </c>
      <c r="E673" s="9">
        <v>4</v>
      </c>
      <c r="F673" s="9">
        <v>1</v>
      </c>
      <c r="G673" s="12">
        <v>410</v>
      </c>
      <c r="H673" s="14" t="s">
        <v>1719</v>
      </c>
      <c r="I673" s="124" t="s">
        <v>1745</v>
      </c>
      <c r="J673" s="2">
        <v>42856</v>
      </c>
      <c r="K673" s="26" t="s">
        <v>1079</v>
      </c>
      <c r="L673" s="12">
        <v>18739047903</v>
      </c>
      <c r="M673" s="27" t="str">
        <f>VLOOKUP(C:C,[4]Sheet1!$B:$C,2,0)</f>
        <v>6217975130011415981</v>
      </c>
    </row>
    <row r="674" ht="14.25" hidden="1" spans="1:13">
      <c r="A674" s="12">
        <v>7828</v>
      </c>
      <c r="B674" s="12" t="s">
        <v>1748</v>
      </c>
      <c r="C674" s="10" t="s">
        <v>1749</v>
      </c>
      <c r="D674" s="11" t="str">
        <f>VLOOKUP(C:C,[1]Sheet1!$C$1:$D$65536,2,0)</f>
        <v>4113260713</v>
      </c>
      <c r="E674" s="12">
        <v>3</v>
      </c>
      <c r="F674" s="12">
        <v>1</v>
      </c>
      <c r="G674" s="12">
        <v>375</v>
      </c>
      <c r="H674" s="14" t="s">
        <v>1719</v>
      </c>
      <c r="I674" s="12" t="s">
        <v>1750</v>
      </c>
      <c r="J674" s="2">
        <v>43009</v>
      </c>
      <c r="K674" s="12" t="s">
        <v>1751</v>
      </c>
      <c r="L674" s="12">
        <v>13849712226</v>
      </c>
      <c r="M674" s="27" t="str">
        <f>VLOOKUP(C:C,[4]Sheet1!$B:$C,2,0)</f>
        <v>6217975130025828104</v>
      </c>
    </row>
    <row r="675" ht="14.25" hidden="1" spans="1:13">
      <c r="A675" s="12">
        <v>7830</v>
      </c>
      <c r="B675" s="12" t="s">
        <v>1752</v>
      </c>
      <c r="C675" s="10" t="s">
        <v>1753</v>
      </c>
      <c r="D675" s="11" t="str">
        <f>VLOOKUP(C:C,[1]Sheet1!$C$1:$D$65536,2,0)</f>
        <v>4113260702</v>
      </c>
      <c r="E675" s="12">
        <v>3</v>
      </c>
      <c r="F675" s="12">
        <v>2</v>
      </c>
      <c r="G675" s="12">
        <v>590</v>
      </c>
      <c r="H675" s="14" t="s">
        <v>1719</v>
      </c>
      <c r="I675" s="14" t="s">
        <v>1720</v>
      </c>
      <c r="J675" s="2">
        <v>43009</v>
      </c>
      <c r="K675" s="12" t="s">
        <v>1754</v>
      </c>
      <c r="L675" s="12">
        <v>15565752031</v>
      </c>
      <c r="M675" s="27" t="str">
        <f>VLOOKUP(C:C,[4]Sheet1!$B:$C,2,0)</f>
        <v>6214672590008831198</v>
      </c>
    </row>
    <row r="676" ht="14.25" hidden="1" spans="1:13">
      <c r="A676" s="12">
        <v>7831</v>
      </c>
      <c r="B676" s="12" t="s">
        <v>1755</v>
      </c>
      <c r="C676" s="10" t="s">
        <v>1756</v>
      </c>
      <c r="D676" s="11" t="str">
        <f>VLOOKUP(C:C,[1]Sheet1!$C$1:$D$65536,2,0)</f>
        <v>4113260703</v>
      </c>
      <c r="E676" s="12">
        <v>1</v>
      </c>
      <c r="F676" s="12">
        <v>1</v>
      </c>
      <c r="G676" s="12">
        <v>275</v>
      </c>
      <c r="H676" s="14" t="s">
        <v>1719</v>
      </c>
      <c r="I676" s="124" t="s">
        <v>1757</v>
      </c>
      <c r="J676" s="2">
        <v>43009</v>
      </c>
      <c r="K676" s="12" t="s">
        <v>780</v>
      </c>
      <c r="L676" s="12">
        <v>13461979790</v>
      </c>
      <c r="M676" s="27" t="str">
        <f>VLOOKUP(C:C,[4]Sheet1!$B:$C,2,0)</f>
        <v>6217975130011417300</v>
      </c>
    </row>
    <row r="677" ht="14.25" hidden="1" spans="1:13">
      <c r="A677" s="12">
        <v>7985</v>
      </c>
      <c r="B677" s="12" t="s">
        <v>1758</v>
      </c>
      <c r="C677" s="10" t="s">
        <v>1759</v>
      </c>
      <c r="D677" s="11" t="str">
        <f>VLOOKUP(C:C,[1]Sheet1!$C$1:$D$65536,2,0)</f>
        <v>4113260702</v>
      </c>
      <c r="E677" s="12">
        <v>3</v>
      </c>
      <c r="F677" s="12">
        <v>1</v>
      </c>
      <c r="G677" s="12">
        <v>405</v>
      </c>
      <c r="H677" s="14" t="s">
        <v>1719</v>
      </c>
      <c r="I677" s="14" t="s">
        <v>1720</v>
      </c>
      <c r="J677" s="2">
        <v>43282</v>
      </c>
      <c r="K677" s="12" t="s">
        <v>58</v>
      </c>
      <c r="L677" s="12">
        <v>13782196963</v>
      </c>
      <c r="M677" s="27" t="str">
        <f>VLOOKUP(C:C,[4]Sheet1!$B:$C,2,0)</f>
        <v>6217211714004270398</v>
      </c>
    </row>
    <row r="678" ht="14.25" hidden="1" spans="1:13">
      <c r="A678" s="12">
        <v>7986</v>
      </c>
      <c r="B678" s="12" t="s">
        <v>1760</v>
      </c>
      <c r="C678" s="10" t="s">
        <v>1761</v>
      </c>
      <c r="D678" s="11" t="str">
        <f>VLOOKUP(C:C,[1]Sheet1!$C$1:$D$65536,2,0)</f>
        <v>4113260702</v>
      </c>
      <c r="E678" s="12">
        <v>2</v>
      </c>
      <c r="F678" s="12">
        <v>2</v>
      </c>
      <c r="G678" s="12">
        <v>580</v>
      </c>
      <c r="H678" s="14" t="s">
        <v>1719</v>
      </c>
      <c r="I678" s="14" t="s">
        <v>1723</v>
      </c>
      <c r="J678" s="2">
        <v>43282</v>
      </c>
      <c r="K678" s="12" t="s">
        <v>1762</v>
      </c>
      <c r="L678" s="12">
        <v>13603775183</v>
      </c>
      <c r="M678" s="27" t="str">
        <f>VLOOKUP(C:C,[4]Sheet1!$B:$C,2,0)</f>
        <v>6217211714003987562</v>
      </c>
    </row>
    <row r="679" ht="14.25" hidden="1" spans="1:13">
      <c r="A679" s="12">
        <v>8161</v>
      </c>
      <c r="B679" s="12" t="s">
        <v>1763</v>
      </c>
      <c r="C679" s="10" t="s">
        <v>1764</v>
      </c>
      <c r="D679" s="11" t="str">
        <f>VLOOKUP(C:C,[1]Sheet1!$C$1:$D$65536,2,0)</f>
        <v>4113260702</v>
      </c>
      <c r="E679" s="12">
        <v>1</v>
      </c>
      <c r="F679" s="12">
        <v>1</v>
      </c>
      <c r="G679" s="12">
        <v>500</v>
      </c>
      <c r="H679" s="14" t="s">
        <v>1719</v>
      </c>
      <c r="I679" s="14" t="s">
        <v>1723</v>
      </c>
      <c r="J679" s="2">
        <v>44013</v>
      </c>
      <c r="K679" s="12" t="s">
        <v>255</v>
      </c>
      <c r="L679" s="12">
        <v>13733127014</v>
      </c>
      <c r="M679" s="27" t="str">
        <f>VLOOKUP(C:C,[4]Sheet1!$B:$C,2,0)</f>
        <v>623059486702546524</v>
      </c>
    </row>
    <row r="680" ht="14.25" hidden="1" spans="1:13">
      <c r="A680" s="12">
        <v>8207</v>
      </c>
      <c r="B680" s="12" t="s">
        <v>1765</v>
      </c>
      <c r="C680" s="136" t="s">
        <v>1766</v>
      </c>
      <c r="D680" s="11" t="s">
        <v>1767</v>
      </c>
      <c r="E680" s="12">
        <v>1</v>
      </c>
      <c r="F680" s="12">
        <v>1</v>
      </c>
      <c r="G680" s="12">
        <v>500</v>
      </c>
      <c r="H680" s="12" t="s">
        <v>1719</v>
      </c>
      <c r="I680" s="12" t="s">
        <v>1720</v>
      </c>
      <c r="J680" s="2">
        <v>44317</v>
      </c>
      <c r="K680" s="12" t="s">
        <v>1768</v>
      </c>
      <c r="L680" s="12">
        <v>13849799883</v>
      </c>
      <c r="M680" s="27" t="str">
        <f>VLOOKUP(C:C,[4]Sheet1!$B:$C,2,0)</f>
        <v>6214672590005038151</v>
      </c>
    </row>
    <row r="681" ht="14.25" hidden="1" spans="1:13">
      <c r="A681" s="12">
        <v>8208</v>
      </c>
      <c r="B681" s="12" t="s">
        <v>1769</v>
      </c>
      <c r="C681" s="10" t="s">
        <v>1770</v>
      </c>
      <c r="D681" s="11" t="s">
        <v>1767</v>
      </c>
      <c r="E681" s="12">
        <v>3</v>
      </c>
      <c r="F681" s="12">
        <v>1</v>
      </c>
      <c r="G681" s="12">
        <v>350</v>
      </c>
      <c r="H681" s="12" t="s">
        <v>1719</v>
      </c>
      <c r="I681" s="12" t="s">
        <v>1720</v>
      </c>
      <c r="J681" s="2">
        <v>44317</v>
      </c>
      <c r="K681" s="12" t="s">
        <v>1771</v>
      </c>
      <c r="L681" s="12">
        <v>13838768254</v>
      </c>
      <c r="M681" s="27" t="str">
        <f>VLOOKUP(C:C,[4]Sheet1!$B:$C,2,0)</f>
        <v>6217975130028351740</v>
      </c>
    </row>
    <row r="682" ht="14.25" hidden="1" spans="1:13">
      <c r="A682" s="9">
        <v>8298</v>
      </c>
      <c r="B682" s="9" t="s">
        <v>1772</v>
      </c>
      <c r="C682" s="136" t="s">
        <v>1773</v>
      </c>
      <c r="D682" s="11">
        <v>4113260702</v>
      </c>
      <c r="E682" s="27">
        <v>1</v>
      </c>
      <c r="F682" s="27">
        <v>1</v>
      </c>
      <c r="G682" s="78">
        <v>500</v>
      </c>
      <c r="H682" s="22" t="s">
        <v>1719</v>
      </c>
      <c r="I682" s="14" t="s">
        <v>1723</v>
      </c>
      <c r="J682" s="25" t="s">
        <v>631</v>
      </c>
      <c r="K682" s="125" t="s">
        <v>1774</v>
      </c>
      <c r="L682" s="12">
        <v>13733127382</v>
      </c>
      <c r="M682" s="27" t="str">
        <f>VLOOKUP(C:C,[4]Sheet1!$B:$C,2,0)</f>
        <v>623059486702920968</v>
      </c>
    </row>
    <row r="683" ht="14.25" hidden="1" spans="1:13">
      <c r="A683" s="12">
        <v>8364</v>
      </c>
      <c r="B683" s="12" t="s">
        <v>1775</v>
      </c>
      <c r="C683" s="136" t="s">
        <v>1776</v>
      </c>
      <c r="D683" s="11" t="s">
        <v>1767</v>
      </c>
      <c r="E683" s="12">
        <v>4</v>
      </c>
      <c r="F683" s="12">
        <v>1</v>
      </c>
      <c r="G683" s="12">
        <v>480</v>
      </c>
      <c r="H683" s="22" t="s">
        <v>1719</v>
      </c>
      <c r="I683" s="14" t="s">
        <v>1723</v>
      </c>
      <c r="J683" s="25" t="s">
        <v>120</v>
      </c>
      <c r="K683" s="12" t="s">
        <v>30</v>
      </c>
      <c r="L683" s="12">
        <v>13849773207</v>
      </c>
      <c r="M683" s="27" t="str">
        <f>VLOOKUP(C:C,[4]Sheet1!$B:$C,2,0)</f>
        <v>6217975130020629895</v>
      </c>
    </row>
    <row r="684" ht="14.25" hidden="1" spans="1:13">
      <c r="A684" s="9">
        <v>8389</v>
      </c>
      <c r="B684" s="9" t="s">
        <v>1777</v>
      </c>
      <c r="C684" s="138" t="s">
        <v>1778</v>
      </c>
      <c r="D684" s="6">
        <v>4113260702</v>
      </c>
      <c r="E684" s="9">
        <v>5</v>
      </c>
      <c r="F684" s="9">
        <v>1</v>
      </c>
      <c r="G684" s="12">
        <v>500</v>
      </c>
      <c r="H684" s="22" t="s">
        <v>1719</v>
      </c>
      <c r="I684" s="14" t="s">
        <v>1779</v>
      </c>
      <c r="J684" s="25" t="s">
        <v>186</v>
      </c>
      <c r="K684" s="26" t="s">
        <v>1780</v>
      </c>
      <c r="L684" s="12">
        <v>15093029876</v>
      </c>
      <c r="M684" s="27" t="str">
        <f>VLOOKUP(C:C,[4]Sheet1!$B:$C,2,0)</f>
        <v>6228230979019593373</v>
      </c>
    </row>
    <row r="685" ht="14.25" hidden="1" spans="1:13">
      <c r="A685" s="9">
        <v>898</v>
      </c>
      <c r="B685" s="9" t="s">
        <v>1781</v>
      </c>
      <c r="C685" s="10" t="s">
        <v>1782</v>
      </c>
      <c r="D685" s="11" t="str">
        <f>VLOOKUP(C:C,[1]Sheet1!$C$1:$D$65536,2,0)</f>
        <v>4113260632</v>
      </c>
      <c r="E685" s="9">
        <v>1</v>
      </c>
      <c r="F685" s="9">
        <v>1</v>
      </c>
      <c r="G685" s="12">
        <v>495</v>
      </c>
      <c r="H685" s="14" t="s">
        <v>1783</v>
      </c>
      <c r="I685" s="14" t="s">
        <v>1784</v>
      </c>
      <c r="J685" s="2">
        <v>43040</v>
      </c>
      <c r="K685" s="26" t="s">
        <v>157</v>
      </c>
      <c r="L685" s="12">
        <v>15936195245</v>
      </c>
      <c r="M685" s="27" t="str">
        <f>VLOOKUP(C:C,[4]Sheet1!$B:$C,2,0)</f>
        <v>6214672590008830190</v>
      </c>
    </row>
    <row r="686" ht="14.25" hidden="1" spans="1:13">
      <c r="A686" s="9">
        <v>1062</v>
      </c>
      <c r="B686" s="9" t="s">
        <v>1785</v>
      </c>
      <c r="C686" s="10" t="s">
        <v>1786</v>
      </c>
      <c r="D686" s="11" t="str">
        <f>VLOOKUP(C:C,[1]Sheet1!$C$1:$D$65536,2,0)</f>
        <v>4113260632</v>
      </c>
      <c r="E686" s="9">
        <v>2</v>
      </c>
      <c r="F686" s="9">
        <v>1</v>
      </c>
      <c r="G686" s="12">
        <v>440</v>
      </c>
      <c r="H686" s="14" t="s">
        <v>1783</v>
      </c>
      <c r="I686" s="14" t="s">
        <v>1784</v>
      </c>
      <c r="J686" s="2">
        <v>43040</v>
      </c>
      <c r="K686" s="26" t="s">
        <v>157</v>
      </c>
      <c r="L686" s="12">
        <v>18211807050</v>
      </c>
      <c r="M686" s="27" t="str">
        <f>VLOOKUP(C:C,[4]Sheet1!$B:$C,2,0)</f>
        <v>623059486700798770</v>
      </c>
    </row>
    <row r="687" ht="14.25" hidden="1" spans="1:13">
      <c r="A687" s="9">
        <v>1753</v>
      </c>
      <c r="B687" s="9" t="s">
        <v>1787</v>
      </c>
      <c r="C687" s="10" t="s">
        <v>1788</v>
      </c>
      <c r="D687" s="11" t="str">
        <f>VLOOKUP(C:C,[1]Sheet1!$C$1:$D$65536,2,0)</f>
        <v>4113260632</v>
      </c>
      <c r="E687" s="9">
        <v>3</v>
      </c>
      <c r="F687" s="9">
        <v>1</v>
      </c>
      <c r="G687" s="12">
        <v>485</v>
      </c>
      <c r="H687" s="14" t="s">
        <v>1783</v>
      </c>
      <c r="I687" s="14" t="s">
        <v>1784</v>
      </c>
      <c r="J687" s="2">
        <v>43040</v>
      </c>
      <c r="K687" s="26" t="s">
        <v>27</v>
      </c>
      <c r="L687" s="12">
        <v>15837797074</v>
      </c>
      <c r="M687" s="27" t="str">
        <f>VLOOKUP(C:C,[4]Sheet1!$B:$C,2,0)</f>
        <v>6214672590006107476</v>
      </c>
    </row>
    <row r="688" ht="14.25" hidden="1" spans="1:13">
      <c r="A688" s="9">
        <v>2264</v>
      </c>
      <c r="B688" s="9" t="s">
        <v>1789</v>
      </c>
      <c r="C688" s="10" t="s">
        <v>1790</v>
      </c>
      <c r="D688" s="11" t="str">
        <f>VLOOKUP(C:C,[1]Sheet1!$C$1:$D$65536,2,0)</f>
        <v>4113260632</v>
      </c>
      <c r="E688" s="9">
        <v>3</v>
      </c>
      <c r="F688" s="9">
        <v>1</v>
      </c>
      <c r="G688" s="12">
        <v>330</v>
      </c>
      <c r="H688" s="14" t="s">
        <v>1783</v>
      </c>
      <c r="I688" s="124" t="s">
        <v>1791</v>
      </c>
      <c r="J688" s="2">
        <v>43040</v>
      </c>
      <c r="K688" s="26" t="s">
        <v>27</v>
      </c>
      <c r="L688" s="12">
        <v>15893591557</v>
      </c>
      <c r="M688" s="27" t="str">
        <f>VLOOKUP(C:C,[4]Sheet1!$B:$C,2,0)</f>
        <v>6236605514729630</v>
      </c>
    </row>
    <row r="689" ht="14.25" hidden="1" spans="1:13">
      <c r="A689" s="9">
        <v>3647</v>
      </c>
      <c r="B689" s="9" t="s">
        <v>1792</v>
      </c>
      <c r="C689" s="10" t="s">
        <v>1793</v>
      </c>
      <c r="D689" s="11" t="str">
        <f>VLOOKUP(C:C,[1]Sheet1!$C$1:$D$65536,2,0)</f>
        <v>4113260632</v>
      </c>
      <c r="E689" s="9">
        <v>4</v>
      </c>
      <c r="F689" s="9">
        <v>1</v>
      </c>
      <c r="G689" s="12">
        <v>440</v>
      </c>
      <c r="H689" s="14" t="s">
        <v>1783</v>
      </c>
      <c r="I689" s="14" t="s">
        <v>1784</v>
      </c>
      <c r="J689" s="2">
        <v>43040</v>
      </c>
      <c r="K689" s="26" t="s">
        <v>1794</v>
      </c>
      <c r="L689" s="12">
        <v>15225617717</v>
      </c>
      <c r="M689" s="27" t="str">
        <f>VLOOKUP(C:C,[4]Sheet1!$B:$C,2,0)</f>
        <v>6214672590008850875</v>
      </c>
    </row>
    <row r="690" ht="14.25" hidden="1" spans="1:13">
      <c r="A690" s="9">
        <v>3660</v>
      </c>
      <c r="B690" s="9" t="s">
        <v>1795</v>
      </c>
      <c r="C690" s="10" t="s">
        <v>1796</v>
      </c>
      <c r="D690" s="11" t="str">
        <f>VLOOKUP(C:C,[1]Sheet1!$C$1:$D$65536,2,0)</f>
        <v>4113260632</v>
      </c>
      <c r="E690" s="9">
        <v>2</v>
      </c>
      <c r="F690" s="9">
        <v>1</v>
      </c>
      <c r="G690" s="12">
        <v>300</v>
      </c>
      <c r="H690" s="14" t="s">
        <v>1783</v>
      </c>
      <c r="I690" s="124" t="s">
        <v>1797</v>
      </c>
      <c r="J690" s="2">
        <v>43040</v>
      </c>
      <c r="K690" s="26" t="s">
        <v>33</v>
      </c>
      <c r="L690" s="12">
        <v>15003778979</v>
      </c>
      <c r="M690" s="27" t="str">
        <f>VLOOKUP(C:C,[4]Sheet1!$B:$C,2,0)</f>
        <v>623059486702906959</v>
      </c>
    </row>
    <row r="691" ht="14.25" hidden="1" spans="1:13">
      <c r="A691" s="9">
        <v>3762</v>
      </c>
      <c r="B691" s="9" t="s">
        <v>1798</v>
      </c>
      <c r="C691" s="10" t="s">
        <v>1799</v>
      </c>
      <c r="D691" s="11" t="str">
        <f>VLOOKUP(C:C,[1]Sheet1!$C$1:$D$65536,2,0)</f>
        <v>4113260632</v>
      </c>
      <c r="E691" s="9">
        <v>2</v>
      </c>
      <c r="F691" s="9">
        <v>2</v>
      </c>
      <c r="G691" s="12">
        <v>750</v>
      </c>
      <c r="H691" s="14" t="s">
        <v>1783</v>
      </c>
      <c r="I691" s="14" t="s">
        <v>1800</v>
      </c>
      <c r="J691" s="2">
        <v>43040</v>
      </c>
      <c r="K691" s="26" t="s">
        <v>45</v>
      </c>
      <c r="L691" s="12">
        <v>15738078916</v>
      </c>
      <c r="M691" s="27" t="str">
        <f>VLOOKUP(C:C,[4]Sheet1!$B:$C,2,0)</f>
        <v>6217975130026890194</v>
      </c>
    </row>
    <row r="692" ht="14.25" hidden="1" spans="1:13">
      <c r="A692" s="9">
        <v>3816</v>
      </c>
      <c r="B692" s="9" t="s">
        <v>1801</v>
      </c>
      <c r="C692" s="10" t="s">
        <v>1802</v>
      </c>
      <c r="D692" s="11" t="str">
        <f>VLOOKUP(C:C,[1]Sheet1!$C$1:$D$65536,2,0)</f>
        <v>4113260632</v>
      </c>
      <c r="E692" s="9">
        <v>1</v>
      </c>
      <c r="F692" s="9">
        <v>1</v>
      </c>
      <c r="G692" s="12">
        <v>435</v>
      </c>
      <c r="H692" s="14" t="s">
        <v>1783</v>
      </c>
      <c r="I692" s="14" t="s">
        <v>1800</v>
      </c>
      <c r="J692" s="2">
        <v>43040</v>
      </c>
      <c r="K692" s="26" t="s">
        <v>19</v>
      </c>
      <c r="L692" s="12">
        <v>15238146310</v>
      </c>
      <c r="M692" s="27" t="str">
        <f>VLOOKUP(C:C,[4]Sheet1!$B:$C,2,0)</f>
        <v>6236605507523313</v>
      </c>
    </row>
    <row r="693" ht="14.25" hidden="1" spans="1:13">
      <c r="A693" s="12">
        <v>4521</v>
      </c>
      <c r="B693" s="12" t="s">
        <v>1803</v>
      </c>
      <c r="C693" s="10" t="s">
        <v>1804</v>
      </c>
      <c r="D693" s="11" t="str">
        <f>VLOOKUP(C:C,[1]Sheet1!$C$1:$D$65536,2,0)</f>
        <v>4113260632</v>
      </c>
      <c r="E693" s="12">
        <v>2</v>
      </c>
      <c r="F693" s="12">
        <v>1</v>
      </c>
      <c r="G693" s="12">
        <v>465</v>
      </c>
      <c r="H693" s="14" t="s">
        <v>1783</v>
      </c>
      <c r="I693" s="14" t="s">
        <v>1800</v>
      </c>
      <c r="J693" s="2">
        <v>43101</v>
      </c>
      <c r="K693" s="12" t="s">
        <v>1805</v>
      </c>
      <c r="L693" s="12">
        <v>13526844893</v>
      </c>
      <c r="M693" s="27" t="str">
        <f>VLOOKUP(C:C,[4]Sheet1!$B:$C,2,0)</f>
        <v>6214672590005041940</v>
      </c>
    </row>
    <row r="694" ht="14.25" hidden="1" spans="1:13">
      <c r="A694" s="9">
        <v>4527</v>
      </c>
      <c r="B694" s="9" t="s">
        <v>1806</v>
      </c>
      <c r="C694" s="10" t="s">
        <v>1807</v>
      </c>
      <c r="D694" s="11" t="str">
        <f>VLOOKUP(C:C,[1]Sheet1!$C$1:$D$65536,2,0)</f>
        <v>4113260632</v>
      </c>
      <c r="E694" s="9">
        <v>3</v>
      </c>
      <c r="F694" s="9">
        <v>1</v>
      </c>
      <c r="G694" s="12">
        <v>365</v>
      </c>
      <c r="H694" s="14" t="s">
        <v>1783</v>
      </c>
      <c r="I694" s="14" t="s">
        <v>1800</v>
      </c>
      <c r="J694" s="2">
        <v>43040</v>
      </c>
      <c r="K694" s="26" t="s">
        <v>1396</v>
      </c>
      <c r="L694" s="12">
        <v>18567285506</v>
      </c>
      <c r="M694" s="27" t="str">
        <f>VLOOKUP(C:C,[4]Sheet1!$B:$C,2,0)</f>
        <v>623059486702906926</v>
      </c>
    </row>
    <row r="695" ht="14.25" hidden="1" spans="1:13">
      <c r="A695" s="9">
        <v>4528</v>
      </c>
      <c r="B695" s="9" t="s">
        <v>1808</v>
      </c>
      <c r="C695" s="10" t="s">
        <v>1809</v>
      </c>
      <c r="D695" s="11" t="str">
        <f>VLOOKUP(C:C,[1]Sheet1!$C$1:$D$65536,2,0)</f>
        <v>4113260632</v>
      </c>
      <c r="E695" s="9">
        <v>3</v>
      </c>
      <c r="F695" s="9">
        <v>1</v>
      </c>
      <c r="G695" s="12">
        <v>485</v>
      </c>
      <c r="H695" s="14" t="s">
        <v>1783</v>
      </c>
      <c r="I695" s="14" t="s">
        <v>1800</v>
      </c>
      <c r="J695" s="2">
        <v>43040</v>
      </c>
      <c r="K695" s="26" t="s">
        <v>27</v>
      </c>
      <c r="L695" s="12">
        <v>13333610106</v>
      </c>
      <c r="M695" s="27" t="str">
        <f>VLOOKUP(C:C,[4]Sheet1!$B:$C,2,0)</f>
        <v>6236605507550647</v>
      </c>
    </row>
    <row r="696" ht="14.25" hidden="1" spans="1:13">
      <c r="A696" s="9">
        <v>5286</v>
      </c>
      <c r="B696" s="9" t="s">
        <v>1810</v>
      </c>
      <c r="C696" s="10" t="s">
        <v>1811</v>
      </c>
      <c r="D696" s="11" t="str">
        <f>VLOOKUP(C:C,[1]Sheet1!$C$1:$D$65536,2,0)</f>
        <v>4113260632</v>
      </c>
      <c r="E696" s="9">
        <v>2</v>
      </c>
      <c r="F696" s="9">
        <v>1</v>
      </c>
      <c r="G696" s="12">
        <v>450</v>
      </c>
      <c r="H696" s="14" t="s">
        <v>1783</v>
      </c>
      <c r="I696" s="14" t="s">
        <v>1800</v>
      </c>
      <c r="J696" s="2">
        <v>43040</v>
      </c>
      <c r="K696" s="26" t="s">
        <v>33</v>
      </c>
      <c r="L696" s="12">
        <v>18203779459</v>
      </c>
      <c r="M696" s="27" t="str">
        <f>VLOOKUP(C:C,[4]Sheet1!$B:$C,2,0)</f>
        <v>623059486700667595</v>
      </c>
    </row>
    <row r="697" ht="14.25" hidden="1" spans="1:13">
      <c r="A697" s="9">
        <v>5288</v>
      </c>
      <c r="B697" s="9" t="s">
        <v>1812</v>
      </c>
      <c r="C697" s="10" t="s">
        <v>1813</v>
      </c>
      <c r="D697" s="11" t="str">
        <f>VLOOKUP(C:C,[1]Sheet1!$C$1:$D$65536,2,0)</f>
        <v>4113260632</v>
      </c>
      <c r="E697" s="9">
        <v>3</v>
      </c>
      <c r="F697" s="9">
        <v>2</v>
      </c>
      <c r="G697" s="12">
        <v>630</v>
      </c>
      <c r="H697" s="14" t="s">
        <v>1783</v>
      </c>
      <c r="I697" s="14" t="s">
        <v>1814</v>
      </c>
      <c r="J697" s="2">
        <v>43040</v>
      </c>
      <c r="K697" s="26" t="s">
        <v>33</v>
      </c>
      <c r="L697" s="12">
        <v>13838970819</v>
      </c>
      <c r="M697" s="27" t="str">
        <f>VLOOKUP(C:C,[4]Sheet1!$B:$C,2,0)</f>
        <v>623059486700743438</v>
      </c>
    </row>
    <row r="698" ht="14.25" hidden="1" spans="1:13">
      <c r="A698" s="9">
        <v>5808</v>
      </c>
      <c r="B698" s="9" t="s">
        <v>1815</v>
      </c>
      <c r="C698" s="10" t="s">
        <v>1816</v>
      </c>
      <c r="D698" s="11" t="str">
        <f>VLOOKUP(C:C,[1]Sheet1!$C$1:$D$65536,2,0)</f>
        <v>4113260632</v>
      </c>
      <c r="E698" s="9">
        <v>2</v>
      </c>
      <c r="F698" s="9">
        <v>1</v>
      </c>
      <c r="G698" s="12">
        <v>405</v>
      </c>
      <c r="H698" s="14" t="s">
        <v>1783</v>
      </c>
      <c r="I698" s="14" t="s">
        <v>1814</v>
      </c>
      <c r="J698" s="2">
        <v>43040</v>
      </c>
      <c r="K698" s="26" t="s">
        <v>45</v>
      </c>
      <c r="L698" s="12">
        <v>15225657690</v>
      </c>
      <c r="M698" s="27" t="str">
        <f>VLOOKUP(C:C,[4]Sheet1!$B:$C,2,0)</f>
        <v>623059486702897331</v>
      </c>
    </row>
    <row r="699" ht="14.25" hidden="1" spans="1:13">
      <c r="A699" s="9">
        <v>6139</v>
      </c>
      <c r="B699" s="9" t="s">
        <v>1817</v>
      </c>
      <c r="C699" s="10" t="s">
        <v>1818</v>
      </c>
      <c r="D699" s="11" t="str">
        <f>VLOOKUP(C:C,[1]Sheet1!$C$1:$D$65536,2,0)</f>
        <v>4113260632</v>
      </c>
      <c r="E699" s="9">
        <v>1</v>
      </c>
      <c r="F699" s="9">
        <v>1</v>
      </c>
      <c r="G699" s="12">
        <v>435</v>
      </c>
      <c r="H699" s="14" t="s">
        <v>1783</v>
      </c>
      <c r="I699" s="14" t="s">
        <v>1814</v>
      </c>
      <c r="J699" s="2">
        <v>43040</v>
      </c>
      <c r="K699" s="26" t="s">
        <v>33</v>
      </c>
      <c r="L699" s="12">
        <v>13243157984</v>
      </c>
      <c r="M699" s="27" t="str">
        <f>VLOOKUP(C:C,[4]Sheet1!$B:$C,2,0)</f>
        <v>6217211714002141518</v>
      </c>
    </row>
    <row r="700" ht="14.25" hidden="1" spans="1:13">
      <c r="A700" s="9">
        <v>6690</v>
      </c>
      <c r="B700" s="9" t="s">
        <v>1819</v>
      </c>
      <c r="C700" s="10" t="s">
        <v>1820</v>
      </c>
      <c r="D700" s="11" t="str">
        <f>VLOOKUP(C:C,[1]Sheet1!$C$1:$D$65536,2,0)</f>
        <v>4113260632</v>
      </c>
      <c r="E700" s="9">
        <v>1</v>
      </c>
      <c r="F700" s="9">
        <v>1</v>
      </c>
      <c r="G700" s="12">
        <v>495</v>
      </c>
      <c r="H700" s="14" t="s">
        <v>1783</v>
      </c>
      <c r="I700" s="14" t="s">
        <v>1814</v>
      </c>
      <c r="J700" s="2">
        <v>43040</v>
      </c>
      <c r="K700" s="26" t="s">
        <v>19</v>
      </c>
      <c r="L700" s="12">
        <v>15137705084</v>
      </c>
      <c r="M700" s="27" t="str">
        <f>VLOOKUP(C:C,[4]Sheet1!$B:$C,2,0)</f>
        <v>6217211714002127806</v>
      </c>
    </row>
    <row r="701" ht="14.25" hidden="1" spans="1:13">
      <c r="A701" s="9">
        <v>6691</v>
      </c>
      <c r="B701" s="9" t="s">
        <v>1821</v>
      </c>
      <c r="C701" s="136" t="s">
        <v>1822</v>
      </c>
      <c r="D701" s="11">
        <v>4113260632</v>
      </c>
      <c r="E701" s="9">
        <v>3</v>
      </c>
      <c r="F701" s="9">
        <v>3</v>
      </c>
      <c r="G701" s="12">
        <v>655</v>
      </c>
      <c r="H701" s="14" t="s">
        <v>1783</v>
      </c>
      <c r="I701" s="14" t="s">
        <v>1814</v>
      </c>
      <c r="J701" s="2">
        <v>43040</v>
      </c>
      <c r="K701" s="26" t="s">
        <v>30</v>
      </c>
      <c r="L701" s="12">
        <v>13073792717</v>
      </c>
      <c r="M701" s="27" t="str">
        <f>VLOOKUP(C:C,[4]Sheet1!$B:$C,2,0)</f>
        <v>6217211714002177942</v>
      </c>
    </row>
    <row r="702" ht="14.25" hidden="1" spans="1:13">
      <c r="A702" s="9">
        <v>6835</v>
      </c>
      <c r="B702" s="9" t="s">
        <v>1823</v>
      </c>
      <c r="C702" s="10" t="s">
        <v>1824</v>
      </c>
      <c r="D702" s="11" t="str">
        <f>VLOOKUP(C:C,[1]Sheet1!$C$1:$D$65536,2,0)</f>
        <v>4113260632</v>
      </c>
      <c r="E702" s="9">
        <v>2</v>
      </c>
      <c r="F702" s="9">
        <v>2</v>
      </c>
      <c r="G702" s="12">
        <v>560</v>
      </c>
      <c r="H702" s="14" t="s">
        <v>1783</v>
      </c>
      <c r="I702" s="14" t="s">
        <v>1814</v>
      </c>
      <c r="J702" s="2">
        <v>43040</v>
      </c>
      <c r="K702" s="26" t="s">
        <v>157</v>
      </c>
      <c r="L702" s="12">
        <v>15537722103</v>
      </c>
      <c r="M702" s="27" t="str">
        <f>VLOOKUP(C:C,[4]Sheet1!$B:$C,2,0)</f>
        <v>623059486700675234</v>
      </c>
    </row>
    <row r="703" ht="14.25" hidden="1" spans="1:13">
      <c r="A703" s="9">
        <v>6977</v>
      </c>
      <c r="B703" s="9" t="s">
        <v>1825</v>
      </c>
      <c r="C703" s="10" t="s">
        <v>1826</v>
      </c>
      <c r="D703" s="11" t="e">
        <f>VLOOKUP(C:C,[3]Sheet1!$C$1:$D$65536,2,0)</f>
        <v>#N/A</v>
      </c>
      <c r="E703" s="9">
        <v>1</v>
      </c>
      <c r="F703" s="9">
        <v>1</v>
      </c>
      <c r="G703" s="101">
        <v>445</v>
      </c>
      <c r="H703" s="14" t="s">
        <v>1783</v>
      </c>
      <c r="I703" s="14" t="s">
        <v>1784</v>
      </c>
      <c r="J703" s="2">
        <v>43040</v>
      </c>
      <c r="K703" s="26" t="s">
        <v>27</v>
      </c>
      <c r="L703" s="12">
        <v>15936103438</v>
      </c>
      <c r="M703" s="27" t="str">
        <f>VLOOKUP(C:C,[4]Sheet1!$B:$C,2,0)</f>
        <v>6236605507555398</v>
      </c>
    </row>
    <row r="704" ht="14.25" hidden="1" spans="1:13">
      <c r="A704" s="9">
        <v>7036</v>
      </c>
      <c r="B704" s="9" t="s">
        <v>1827</v>
      </c>
      <c r="C704" s="10" t="s">
        <v>1828</v>
      </c>
      <c r="D704" s="11" t="str">
        <f>VLOOKUP(C:C,[1]Sheet1!$C$1:$D$65536,2,0)</f>
        <v>4113260632</v>
      </c>
      <c r="E704" s="9">
        <v>1</v>
      </c>
      <c r="F704" s="9">
        <v>1</v>
      </c>
      <c r="G704" s="12">
        <v>435</v>
      </c>
      <c r="H704" s="14" t="s">
        <v>1783</v>
      </c>
      <c r="I704" s="14" t="s">
        <v>1784</v>
      </c>
      <c r="J704" s="2">
        <v>43040</v>
      </c>
      <c r="K704" s="26" t="s">
        <v>157</v>
      </c>
      <c r="L704" s="12">
        <v>13462654913</v>
      </c>
      <c r="M704" s="27" t="str">
        <f>VLOOKUP(C:C,[4]Sheet1!$B:$C,2,0)</f>
        <v>6217211714002343023</v>
      </c>
    </row>
    <row r="705" ht="14.25" hidden="1" spans="1:13">
      <c r="A705" s="9">
        <v>7037</v>
      </c>
      <c r="B705" s="9" t="s">
        <v>1829</v>
      </c>
      <c r="C705" s="10" t="s">
        <v>1830</v>
      </c>
      <c r="D705" s="11" t="str">
        <f>VLOOKUP(C:C,[1]Sheet1!$C$1:$D$65536,2,0)</f>
        <v>4113260632</v>
      </c>
      <c r="E705" s="9">
        <v>1</v>
      </c>
      <c r="F705" s="9">
        <v>1</v>
      </c>
      <c r="G705" s="12">
        <v>475</v>
      </c>
      <c r="H705" s="14" t="s">
        <v>1783</v>
      </c>
      <c r="I705" s="14" t="s">
        <v>1784</v>
      </c>
      <c r="J705" s="2">
        <v>43040</v>
      </c>
      <c r="K705" s="26" t="s">
        <v>33</v>
      </c>
      <c r="L705" s="12">
        <v>13937721548</v>
      </c>
      <c r="M705" s="27" t="str">
        <f>VLOOKUP(C:C,[4]Sheet1!$B:$C,2,0)</f>
        <v>623059486700671332</v>
      </c>
    </row>
    <row r="706" ht="14.25" hidden="1" spans="1:13">
      <c r="A706" s="9">
        <v>7290</v>
      </c>
      <c r="B706" s="9" t="s">
        <v>1831</v>
      </c>
      <c r="C706" s="10" t="s">
        <v>1832</v>
      </c>
      <c r="D706" s="11" t="str">
        <f>VLOOKUP(C:C,[1]Sheet1!$C$1:$D$65536,2,0)</f>
        <v>4113260632</v>
      </c>
      <c r="E706" s="9">
        <v>1</v>
      </c>
      <c r="F706" s="9">
        <v>1</v>
      </c>
      <c r="G706" s="12">
        <v>425</v>
      </c>
      <c r="H706" s="14" t="s">
        <v>1783</v>
      </c>
      <c r="I706" s="14" t="s">
        <v>1814</v>
      </c>
      <c r="J706" s="2">
        <v>43040</v>
      </c>
      <c r="K706" s="26" t="s">
        <v>33</v>
      </c>
      <c r="L706" s="12">
        <v>18336681413</v>
      </c>
      <c r="M706" s="27" t="str">
        <f>VLOOKUP(C:C,[4]Sheet1!$B:$C,2,0)</f>
        <v>623059486701001737</v>
      </c>
    </row>
    <row r="707" ht="14.25" hidden="1" spans="1:13">
      <c r="A707" s="9">
        <v>7294</v>
      </c>
      <c r="B707" s="9" t="s">
        <v>1833</v>
      </c>
      <c r="C707" s="10" t="s">
        <v>1834</v>
      </c>
      <c r="D707" s="11" t="str">
        <f>VLOOKUP(C:C,[1]Sheet1!$C$1:$D$65536,2,0)</f>
        <v>4113260632</v>
      </c>
      <c r="E707" s="9">
        <v>3</v>
      </c>
      <c r="F707" s="9">
        <v>1</v>
      </c>
      <c r="G707" s="12">
        <v>340</v>
      </c>
      <c r="H707" s="14" t="s">
        <v>1783</v>
      </c>
      <c r="I707" s="14" t="s">
        <v>1784</v>
      </c>
      <c r="J707" s="2">
        <v>43040</v>
      </c>
      <c r="K707" s="26" t="s">
        <v>33</v>
      </c>
      <c r="L707" s="12">
        <v>15838733613</v>
      </c>
      <c r="M707" s="27" t="str">
        <f>VLOOKUP(C:C,[4]Sheet1!$B:$C,2,0)</f>
        <v>6217211714002340482</v>
      </c>
    </row>
    <row r="708" ht="14.25" hidden="1" spans="1:13">
      <c r="A708" s="9">
        <v>7334</v>
      </c>
      <c r="B708" s="9" t="s">
        <v>1835</v>
      </c>
      <c r="C708" s="10" t="s">
        <v>1836</v>
      </c>
      <c r="D708" s="11" t="str">
        <f>VLOOKUP(C:C,[1]Sheet1!$C$1:$D$65536,2,0)</f>
        <v>4113260632</v>
      </c>
      <c r="E708" s="9">
        <v>1</v>
      </c>
      <c r="F708" s="9">
        <v>1</v>
      </c>
      <c r="G708" s="12">
        <v>455</v>
      </c>
      <c r="H708" s="14" t="s">
        <v>1783</v>
      </c>
      <c r="I708" s="14" t="s">
        <v>1800</v>
      </c>
      <c r="J708" s="2">
        <v>43040</v>
      </c>
      <c r="K708" s="26" t="s">
        <v>19</v>
      </c>
      <c r="L708" s="12">
        <v>18568772205</v>
      </c>
      <c r="M708" s="27" t="str">
        <f>VLOOKUP(C:C,[4]Sheet1!$B:$C,2,0)</f>
        <v>6214672590009691880</v>
      </c>
    </row>
    <row r="709" ht="14.25" hidden="1" spans="1:13">
      <c r="A709" s="9">
        <v>7434</v>
      </c>
      <c r="B709" s="9" t="s">
        <v>1837</v>
      </c>
      <c r="C709" s="10" t="s">
        <v>1838</v>
      </c>
      <c r="D709" s="11" t="str">
        <f>VLOOKUP(C:C,[1]Sheet1!$C$1:$D$65536,2,0)</f>
        <v>4113260632</v>
      </c>
      <c r="E709" s="9">
        <v>1</v>
      </c>
      <c r="F709" s="9">
        <v>1</v>
      </c>
      <c r="G709" s="12">
        <v>455</v>
      </c>
      <c r="H709" s="14" t="s">
        <v>1783</v>
      </c>
      <c r="I709" s="14" t="s">
        <v>1784</v>
      </c>
      <c r="J709" s="2">
        <v>43040</v>
      </c>
      <c r="K709" s="26" t="s">
        <v>1839</v>
      </c>
      <c r="L709" s="12">
        <v>18438833858</v>
      </c>
      <c r="M709" s="27" t="str">
        <f>VLOOKUP(C:C,[4]Sheet1!$B:$C,2,0)</f>
        <v>6217975130021196696</v>
      </c>
    </row>
    <row r="710" ht="14.25" hidden="1" spans="1:13">
      <c r="A710" s="9">
        <v>7435</v>
      </c>
      <c r="B710" s="9" t="s">
        <v>1840</v>
      </c>
      <c r="C710" s="10" t="s">
        <v>1841</v>
      </c>
      <c r="D710" s="11" t="str">
        <f>VLOOKUP(C:C,[1]Sheet1!$C$1:$D$65536,2,0)</f>
        <v>4113260632</v>
      </c>
      <c r="E710" s="9">
        <v>1</v>
      </c>
      <c r="F710" s="9">
        <v>1</v>
      </c>
      <c r="G710" s="12">
        <v>395</v>
      </c>
      <c r="H710" s="14" t="s">
        <v>1783</v>
      </c>
      <c r="I710" s="14" t="s">
        <v>1814</v>
      </c>
      <c r="J710" s="2">
        <v>43040</v>
      </c>
      <c r="K710" s="26" t="s">
        <v>1842</v>
      </c>
      <c r="L710" s="12">
        <v>13782019092</v>
      </c>
      <c r="M710" s="27" t="str">
        <f>VLOOKUP(C:C,[4]Sheet1!$B:$C,2,0)</f>
        <v>623059486700671126</v>
      </c>
    </row>
    <row r="711" ht="14.25" hidden="1" spans="1:13">
      <c r="A711" s="9">
        <v>7437</v>
      </c>
      <c r="B711" s="9" t="s">
        <v>1843</v>
      </c>
      <c r="C711" s="10" t="s">
        <v>1844</v>
      </c>
      <c r="D711" s="11" t="str">
        <f>VLOOKUP(C:C,[1]Sheet1!$C$1:$D$65536,2,0)</f>
        <v>4113260632</v>
      </c>
      <c r="E711" s="9">
        <v>2</v>
      </c>
      <c r="F711" s="9">
        <v>1</v>
      </c>
      <c r="G711" s="12">
        <v>455</v>
      </c>
      <c r="H711" s="14" t="s">
        <v>1783</v>
      </c>
      <c r="I711" s="124" t="s">
        <v>1845</v>
      </c>
      <c r="J711" s="2">
        <v>43040</v>
      </c>
      <c r="K711" s="26" t="s">
        <v>1264</v>
      </c>
      <c r="L711" s="12">
        <v>18211866586</v>
      </c>
      <c r="M711" s="27" t="str">
        <f>VLOOKUP(C:C,[4]Sheet1!$B:$C,2,0)</f>
        <v>623059486702577024</v>
      </c>
    </row>
    <row r="712" ht="14.25" hidden="1" spans="1:13">
      <c r="A712" s="9">
        <v>7465</v>
      </c>
      <c r="B712" s="9" t="s">
        <v>1846</v>
      </c>
      <c r="C712" s="10" t="s">
        <v>1847</v>
      </c>
      <c r="D712" s="11" t="str">
        <f>VLOOKUP(C:C,[1]Sheet1!$C$1:$D$65536,2,0)</f>
        <v>4113260632</v>
      </c>
      <c r="E712" s="9">
        <v>4</v>
      </c>
      <c r="F712" s="9">
        <v>1</v>
      </c>
      <c r="G712" s="12">
        <v>475</v>
      </c>
      <c r="H712" s="14" t="s">
        <v>1783</v>
      </c>
      <c r="I712" s="14" t="s">
        <v>1800</v>
      </c>
      <c r="J712" s="2">
        <v>42186</v>
      </c>
      <c r="K712" s="26" t="s">
        <v>1033</v>
      </c>
      <c r="L712" s="12">
        <v>13949374464</v>
      </c>
      <c r="M712" s="27" t="str">
        <f>VLOOKUP(C:C,[4]Sheet1!$B:$C,2,0)</f>
        <v>6217211714002333586</v>
      </c>
    </row>
    <row r="713" ht="14.25" hidden="1" spans="1:13">
      <c r="A713" s="9">
        <v>7472</v>
      </c>
      <c r="B713" s="9" t="s">
        <v>1848</v>
      </c>
      <c r="C713" s="10" t="s">
        <v>1849</v>
      </c>
      <c r="D713" s="11" t="str">
        <f>VLOOKUP(C:C,[1]Sheet1!$C$1:$D$65536,2,0)</f>
        <v>4113260632</v>
      </c>
      <c r="E713" s="9">
        <v>2</v>
      </c>
      <c r="F713" s="9">
        <v>1</v>
      </c>
      <c r="G713" s="12">
        <v>445</v>
      </c>
      <c r="H713" s="14" t="s">
        <v>1783</v>
      </c>
      <c r="I713" s="14" t="s">
        <v>1850</v>
      </c>
      <c r="J713" s="2">
        <v>43040</v>
      </c>
      <c r="K713" s="26" t="s">
        <v>1851</v>
      </c>
      <c r="L713" s="12">
        <v>15993175913</v>
      </c>
      <c r="M713" s="27" t="str">
        <f>VLOOKUP(C:C,[4]Sheet1!$B:$C,2,0)</f>
        <v>6214672590006231359</v>
      </c>
    </row>
    <row r="714" ht="14.25" hidden="1" spans="1:13">
      <c r="A714" s="9">
        <v>7477</v>
      </c>
      <c r="B714" s="9" t="s">
        <v>1852</v>
      </c>
      <c r="C714" s="10" t="s">
        <v>1853</v>
      </c>
      <c r="D714" s="11" t="str">
        <f>VLOOKUP(C:C,[1]Sheet1!$C$1:$D$65536,2,0)</f>
        <v>4113260632</v>
      </c>
      <c r="E714" s="9">
        <v>4</v>
      </c>
      <c r="F714" s="9">
        <v>4</v>
      </c>
      <c r="G714" s="12">
        <v>620</v>
      </c>
      <c r="H714" s="14" t="s">
        <v>1783</v>
      </c>
      <c r="I714" s="14" t="s">
        <v>1800</v>
      </c>
      <c r="J714" s="2">
        <v>43040</v>
      </c>
      <c r="K714" s="26" t="s">
        <v>1854</v>
      </c>
      <c r="L714" s="12">
        <v>18738710816</v>
      </c>
      <c r="M714" s="27" t="str">
        <f>VLOOKUP(C:C,[4]Sheet1!$B:$C,2,0)</f>
        <v>6217211714002346224</v>
      </c>
    </row>
    <row r="715" ht="14.25" hidden="1" spans="1:13">
      <c r="A715" s="12">
        <v>7591</v>
      </c>
      <c r="B715" s="12" t="s">
        <v>1855</v>
      </c>
      <c r="C715" s="136" t="s">
        <v>1856</v>
      </c>
      <c r="D715" s="11" t="str">
        <f>VLOOKUP(C:C,[1]Sheet1!$C$1:$D$65536,2,0)</f>
        <v>4113260632</v>
      </c>
      <c r="E715" s="12">
        <v>1</v>
      </c>
      <c r="F715" s="12">
        <v>1</v>
      </c>
      <c r="G715" s="12">
        <v>435</v>
      </c>
      <c r="H715" s="14" t="s">
        <v>1783</v>
      </c>
      <c r="I715" s="12" t="s">
        <v>1784</v>
      </c>
      <c r="J715" s="2">
        <v>43040</v>
      </c>
      <c r="K715" s="12" t="s">
        <v>45</v>
      </c>
      <c r="L715" s="12">
        <v>15937787816</v>
      </c>
      <c r="M715" s="27" t="str">
        <f>VLOOKUP(C:C,[4]Sheet1!$B:$C,2,0)</f>
        <v>623059486702897273</v>
      </c>
    </row>
    <row r="716" ht="14.25" hidden="1" spans="1:13">
      <c r="A716" s="12">
        <v>7592</v>
      </c>
      <c r="B716" s="12" t="s">
        <v>1857</v>
      </c>
      <c r="C716" s="136" t="s">
        <v>1858</v>
      </c>
      <c r="D716" s="11" t="str">
        <f>VLOOKUP(C:C,[1]Sheet1!$C$1:$D$65536,2,0)</f>
        <v>4113260632</v>
      </c>
      <c r="E716" s="12">
        <v>1</v>
      </c>
      <c r="F716" s="12">
        <v>1</v>
      </c>
      <c r="G716" s="12">
        <v>375</v>
      </c>
      <c r="H716" s="14" t="s">
        <v>1783</v>
      </c>
      <c r="I716" s="12" t="s">
        <v>1814</v>
      </c>
      <c r="J716" s="2">
        <v>43040</v>
      </c>
      <c r="K716" s="12" t="s">
        <v>76</v>
      </c>
      <c r="L716" s="12">
        <v>15637799674</v>
      </c>
      <c r="M716" s="27" t="str">
        <f>VLOOKUP(C:C,[4]Sheet1!$B:$C,2,0)</f>
        <v>623059486700675077</v>
      </c>
    </row>
    <row r="717" ht="14.25" hidden="1" spans="1:13">
      <c r="A717" s="12">
        <v>7593</v>
      </c>
      <c r="B717" s="12" t="s">
        <v>1859</v>
      </c>
      <c r="C717" s="10" t="s">
        <v>1860</v>
      </c>
      <c r="D717" s="11" t="str">
        <f>VLOOKUP(C:C,[1]Sheet1!$C$1:$D$65536,2,0)</f>
        <v>4113260632</v>
      </c>
      <c r="E717" s="12">
        <v>2</v>
      </c>
      <c r="F717" s="12">
        <v>2</v>
      </c>
      <c r="G717" s="12">
        <v>600</v>
      </c>
      <c r="H717" s="14" t="s">
        <v>1783</v>
      </c>
      <c r="I717" s="12" t="s">
        <v>1814</v>
      </c>
      <c r="J717" s="2">
        <v>43040</v>
      </c>
      <c r="K717" s="12" t="s">
        <v>76</v>
      </c>
      <c r="L717" s="12">
        <v>18736510109</v>
      </c>
      <c r="M717" s="27" t="str">
        <f>VLOOKUP(C:C,[4]Sheet1!$B:$C,2,0)</f>
        <v>623059486700674518</v>
      </c>
    </row>
    <row r="718" ht="14.25" hidden="1" spans="1:13">
      <c r="A718" s="12">
        <v>7594</v>
      </c>
      <c r="B718" s="12" t="s">
        <v>1861</v>
      </c>
      <c r="C718" s="136" t="s">
        <v>1862</v>
      </c>
      <c r="D718" s="11" t="str">
        <f>VLOOKUP(C:C,[1]Sheet1!$C$1:$D$65536,2,0)</f>
        <v>4113260632</v>
      </c>
      <c r="E718" s="12">
        <v>1</v>
      </c>
      <c r="F718" s="12">
        <v>1</v>
      </c>
      <c r="G718" s="12">
        <v>375</v>
      </c>
      <c r="H718" s="14" t="s">
        <v>1783</v>
      </c>
      <c r="I718" s="12" t="s">
        <v>1814</v>
      </c>
      <c r="J718" s="2">
        <v>43040</v>
      </c>
      <c r="K718" s="12" t="s">
        <v>76</v>
      </c>
      <c r="L718" s="12">
        <v>13937721548</v>
      </c>
      <c r="M718" s="27" t="str">
        <f>VLOOKUP(C:C,[4]Sheet1!$B:$C,2,0)</f>
        <v>623059486701001810</v>
      </c>
    </row>
    <row r="719" ht="14.25" hidden="1" spans="1:13">
      <c r="A719" s="12">
        <v>7655</v>
      </c>
      <c r="B719" s="12" t="s">
        <v>1863</v>
      </c>
      <c r="C719" s="10" t="s">
        <v>1864</v>
      </c>
      <c r="D719" s="11" t="s">
        <v>1865</v>
      </c>
      <c r="E719" s="12">
        <v>1</v>
      </c>
      <c r="F719" s="12">
        <v>1</v>
      </c>
      <c r="G719" s="12">
        <v>350</v>
      </c>
      <c r="H719" s="14" t="s">
        <v>1783</v>
      </c>
      <c r="I719" s="12" t="s">
        <v>1814</v>
      </c>
      <c r="J719" s="2">
        <v>43040</v>
      </c>
      <c r="K719" s="12" t="s">
        <v>1866</v>
      </c>
      <c r="L719" s="12">
        <v>15238167817</v>
      </c>
      <c r="M719" s="27" t="str">
        <f>VLOOKUP(C:C,[4]Sheet1!$B:$C,2,0)</f>
        <v>623059486702775669</v>
      </c>
    </row>
    <row r="720" ht="14.25" hidden="1" spans="1:13">
      <c r="A720" s="12">
        <v>7708</v>
      </c>
      <c r="B720" s="12" t="s">
        <v>1867</v>
      </c>
      <c r="C720" s="10" t="s">
        <v>1868</v>
      </c>
      <c r="D720" s="11" t="str">
        <f>VLOOKUP(C:C,[1]Sheet1!$C$1:$D$65536,2,0)</f>
        <v>4113260632</v>
      </c>
      <c r="E720" s="12">
        <v>1</v>
      </c>
      <c r="F720" s="12">
        <v>1</v>
      </c>
      <c r="G720" s="12">
        <v>330</v>
      </c>
      <c r="H720" s="14" t="s">
        <v>1783</v>
      </c>
      <c r="I720" s="12" t="s">
        <v>1814</v>
      </c>
      <c r="J720" s="2">
        <v>43040</v>
      </c>
      <c r="K720" s="12" t="s">
        <v>76</v>
      </c>
      <c r="L720" s="12">
        <v>13837791726</v>
      </c>
      <c r="M720" s="27" t="str">
        <f>VLOOKUP(C:C,[4]Sheet1!$B:$C,2,0)</f>
        <v>623059486701001364</v>
      </c>
    </row>
    <row r="721" ht="14.25" hidden="1" spans="1:13">
      <c r="A721" s="12">
        <v>7710</v>
      </c>
      <c r="B721" s="12" t="s">
        <v>1869</v>
      </c>
      <c r="C721" s="136" t="s">
        <v>1870</v>
      </c>
      <c r="D721" s="11" t="str">
        <f>VLOOKUP(C:C,[1]Sheet1!$C$1:$D$65536,2,0)</f>
        <v>4113260632</v>
      </c>
      <c r="E721" s="12">
        <v>4</v>
      </c>
      <c r="F721" s="12">
        <v>4</v>
      </c>
      <c r="G721" s="12">
        <v>570</v>
      </c>
      <c r="H721" s="14" t="s">
        <v>1783</v>
      </c>
      <c r="I721" s="12" t="s">
        <v>1814</v>
      </c>
      <c r="J721" s="2">
        <v>43040</v>
      </c>
      <c r="K721" s="12" t="s">
        <v>1871</v>
      </c>
      <c r="L721" s="12">
        <v>13683918089</v>
      </c>
      <c r="M721" s="27" t="str">
        <f>VLOOKUP(C:C,[4]Sheet1!$B:$C,2,0)</f>
        <v>623059486700671217</v>
      </c>
    </row>
    <row r="722" ht="14.25" hidden="1" spans="1:13">
      <c r="A722" s="12">
        <v>7847</v>
      </c>
      <c r="B722" s="21" t="s">
        <v>1872</v>
      </c>
      <c r="C722" s="136" t="s">
        <v>1873</v>
      </c>
      <c r="D722" s="11" t="str">
        <f>VLOOKUP(C:C,[1]Sheet1!$C$1:$D$65536,2,0)</f>
        <v>4113260632</v>
      </c>
      <c r="E722" s="12">
        <v>1</v>
      </c>
      <c r="F722" s="12">
        <v>1</v>
      </c>
      <c r="G722" s="12">
        <v>275</v>
      </c>
      <c r="H722" s="14" t="s">
        <v>1783</v>
      </c>
      <c r="I722" s="21" t="s">
        <v>1784</v>
      </c>
      <c r="J722" s="2">
        <v>43040</v>
      </c>
      <c r="K722" s="12" t="s">
        <v>76</v>
      </c>
      <c r="L722" s="111" t="s">
        <v>1874</v>
      </c>
      <c r="M722" s="27" t="str">
        <f>VLOOKUP(C:C,[4]Sheet1!$B:$C,2,0)</f>
        <v>6214672590008832709</v>
      </c>
    </row>
    <row r="723" ht="14.25" hidden="1" spans="1:13">
      <c r="A723" s="12">
        <v>7848</v>
      </c>
      <c r="B723" s="12" t="s">
        <v>1875</v>
      </c>
      <c r="C723" s="10" t="s">
        <v>1876</v>
      </c>
      <c r="D723" s="11" t="s">
        <v>1865</v>
      </c>
      <c r="E723" s="12">
        <v>2</v>
      </c>
      <c r="F723" s="21">
        <v>2</v>
      </c>
      <c r="G723" s="126">
        <v>580</v>
      </c>
      <c r="H723" s="14" t="s">
        <v>1783</v>
      </c>
      <c r="I723" s="21" t="s">
        <v>1800</v>
      </c>
      <c r="J723" s="2">
        <v>43040</v>
      </c>
      <c r="K723" s="12" t="s">
        <v>1877</v>
      </c>
      <c r="L723" s="111" t="s">
        <v>1878</v>
      </c>
      <c r="M723" s="27" t="str">
        <f>VLOOKUP(C:C,[4]Sheet1!$B:$C,2,0)</f>
        <v>623059486702883737</v>
      </c>
    </row>
    <row r="724" ht="14.25" hidden="1" spans="1:13">
      <c r="A724" s="12">
        <v>7849</v>
      </c>
      <c r="B724" s="12" t="s">
        <v>1879</v>
      </c>
      <c r="C724" s="10" t="s">
        <v>1880</v>
      </c>
      <c r="D724" s="11" t="str">
        <f>VLOOKUP(C:C,[1]Sheet1!$C$1:$D$65536,2,0)</f>
        <v>4113260632</v>
      </c>
      <c r="E724" s="12">
        <v>1</v>
      </c>
      <c r="F724" s="12">
        <v>1</v>
      </c>
      <c r="G724" s="12">
        <v>355</v>
      </c>
      <c r="H724" s="14" t="s">
        <v>1783</v>
      </c>
      <c r="I724" s="21" t="s">
        <v>1814</v>
      </c>
      <c r="J724" s="2">
        <v>43040</v>
      </c>
      <c r="K724" s="12" t="s">
        <v>421</v>
      </c>
      <c r="L724" s="111" t="s">
        <v>1881</v>
      </c>
      <c r="M724" s="27" t="str">
        <f>VLOOKUP(C:C,[4]Sheet1!$B:$C,2,0)</f>
        <v>6214672590008828715</v>
      </c>
    </row>
    <row r="725" ht="14.25" hidden="1" spans="1:13">
      <c r="A725" s="12">
        <v>7850</v>
      </c>
      <c r="B725" s="12" t="s">
        <v>1882</v>
      </c>
      <c r="C725" s="10" t="s">
        <v>1883</v>
      </c>
      <c r="D725" s="11" t="str">
        <f>VLOOKUP(C:C,[1]Sheet1!$C$1:$D$65536,2,0)</f>
        <v>4113260632</v>
      </c>
      <c r="E725" s="12">
        <v>1</v>
      </c>
      <c r="F725" s="12">
        <v>1</v>
      </c>
      <c r="G725" s="12">
        <v>375</v>
      </c>
      <c r="H725" s="14" t="s">
        <v>1783</v>
      </c>
      <c r="I725" s="21" t="s">
        <v>1814</v>
      </c>
      <c r="J725" s="2">
        <v>43040</v>
      </c>
      <c r="K725" s="12" t="s">
        <v>76</v>
      </c>
      <c r="L725" s="111" t="s">
        <v>1884</v>
      </c>
      <c r="M725" s="27" t="str">
        <f>VLOOKUP(C:C,[4]Sheet1!$B:$C,2,0)</f>
        <v>623059486700674443</v>
      </c>
    </row>
    <row r="726" ht="14.25" hidden="1" spans="1:13">
      <c r="A726" s="12">
        <v>7984</v>
      </c>
      <c r="B726" s="12" t="s">
        <v>1885</v>
      </c>
      <c r="C726" s="10" t="s">
        <v>1886</v>
      </c>
      <c r="D726" s="11" t="str">
        <f>VLOOKUP(C:C,[1]Sheet1!$C$1:$D$65536,2,0)</f>
        <v>4113260632</v>
      </c>
      <c r="E726" s="12">
        <v>4</v>
      </c>
      <c r="F726" s="12">
        <v>1</v>
      </c>
      <c r="G726" s="12">
        <v>445</v>
      </c>
      <c r="H726" s="14" t="s">
        <v>1783</v>
      </c>
      <c r="I726" s="12" t="s">
        <v>1887</v>
      </c>
      <c r="J726" s="2">
        <v>43252</v>
      </c>
      <c r="K726" s="12" t="s">
        <v>58</v>
      </c>
      <c r="L726" s="12">
        <v>13462636926</v>
      </c>
      <c r="M726" s="27" t="str">
        <f>VLOOKUP(C:C,[4]Sheet1!$B:$C,2,0)</f>
        <v>6214672590008823039</v>
      </c>
    </row>
    <row r="727" ht="14.25" hidden="1" spans="1:13">
      <c r="A727" s="9">
        <v>8057</v>
      </c>
      <c r="B727" s="12" t="s">
        <v>1888</v>
      </c>
      <c r="C727" s="136" t="s">
        <v>1889</v>
      </c>
      <c r="D727" s="11" t="str">
        <f>VLOOKUP(C:C,[1]Sheet1!$C$1:$D$65536,2,0)</f>
        <v>4113260632</v>
      </c>
      <c r="E727" s="12">
        <v>5</v>
      </c>
      <c r="F727" s="12">
        <v>1</v>
      </c>
      <c r="G727" s="12">
        <v>435</v>
      </c>
      <c r="H727" s="14" t="s">
        <v>1783</v>
      </c>
      <c r="I727" s="14" t="s">
        <v>1890</v>
      </c>
      <c r="J727" s="2">
        <v>43466</v>
      </c>
      <c r="K727" s="12" t="s">
        <v>1891</v>
      </c>
      <c r="L727" s="12">
        <v>13613779815</v>
      </c>
      <c r="M727" s="27" t="str">
        <f>VLOOKUP(C:C,[4]Sheet1!$B:$C,2,0)</f>
        <v>623059486701495871</v>
      </c>
    </row>
    <row r="728" ht="14.25" hidden="1" spans="1:13">
      <c r="A728" s="9">
        <v>8059</v>
      </c>
      <c r="B728" s="12" t="s">
        <v>1892</v>
      </c>
      <c r="C728" s="136" t="s">
        <v>1893</v>
      </c>
      <c r="D728" s="11" t="str">
        <f>VLOOKUP(C:C,[1]Sheet1!$C$1:$D$65536,2,0)</f>
        <v>4113260632</v>
      </c>
      <c r="E728" s="12">
        <v>3</v>
      </c>
      <c r="F728" s="12">
        <v>1</v>
      </c>
      <c r="G728" s="12">
        <v>500</v>
      </c>
      <c r="H728" s="14" t="s">
        <v>1783</v>
      </c>
      <c r="I728" s="14" t="s">
        <v>1800</v>
      </c>
      <c r="J728" s="2">
        <v>43466</v>
      </c>
      <c r="K728" s="12" t="s">
        <v>1891</v>
      </c>
      <c r="L728" s="12">
        <v>13949356841</v>
      </c>
      <c r="M728" s="27" t="str">
        <f>VLOOKUP(C:C,[4]Sheet1!$B:$C,2,0)</f>
        <v>6214672590009081298</v>
      </c>
    </row>
    <row r="729" ht="14.25" hidden="1" spans="1:13">
      <c r="A729" s="12">
        <v>8162</v>
      </c>
      <c r="B729" s="12" t="s">
        <v>1894</v>
      </c>
      <c r="C729" s="136" t="s">
        <v>1895</v>
      </c>
      <c r="D729" s="11" t="str">
        <f>VLOOKUP(C:C,[1]Sheet1!$C$1:$D$65536,2,0)</f>
        <v>4113260632</v>
      </c>
      <c r="E729" s="12">
        <v>1</v>
      </c>
      <c r="F729" s="12">
        <v>1</v>
      </c>
      <c r="G729" s="12">
        <v>460</v>
      </c>
      <c r="H729" s="14" t="s">
        <v>1783</v>
      </c>
      <c r="I729" s="124" t="s">
        <v>1814</v>
      </c>
      <c r="J729" s="2">
        <v>43983</v>
      </c>
      <c r="K729" s="12" t="s">
        <v>1079</v>
      </c>
      <c r="L729" s="12">
        <v>13838998223</v>
      </c>
      <c r="M729" s="27" t="str">
        <f>VLOOKUP(C:C,[4]Sheet1!$B:$C,2,0)</f>
        <v>623059486701464646</v>
      </c>
    </row>
    <row r="730" ht="14.25" hidden="1" spans="1:13">
      <c r="A730" s="12">
        <v>8169</v>
      </c>
      <c r="B730" s="12" t="s">
        <v>1896</v>
      </c>
      <c r="C730" s="136" t="s">
        <v>1897</v>
      </c>
      <c r="D730" s="11" t="s">
        <v>1865</v>
      </c>
      <c r="E730" s="12">
        <v>2</v>
      </c>
      <c r="F730" s="12">
        <v>2</v>
      </c>
      <c r="G730" s="12">
        <v>660</v>
      </c>
      <c r="H730" s="14" t="s">
        <v>1783</v>
      </c>
      <c r="I730" s="12" t="s">
        <v>1800</v>
      </c>
      <c r="J730" s="2">
        <v>44075</v>
      </c>
      <c r="K730" s="12" t="s">
        <v>853</v>
      </c>
      <c r="L730" s="12">
        <v>15937749077</v>
      </c>
      <c r="M730" s="27" t="str">
        <f>VLOOKUP(C:C,[4]Sheet1!$B:$C,2,0)</f>
        <v>6214672590006208233</v>
      </c>
    </row>
    <row r="731" ht="14.25" hidden="1" spans="1:13">
      <c r="A731" s="12">
        <v>8170</v>
      </c>
      <c r="B731" s="12" t="s">
        <v>1898</v>
      </c>
      <c r="C731" s="136" t="s">
        <v>1899</v>
      </c>
      <c r="D731" s="11" t="s">
        <v>1865</v>
      </c>
      <c r="E731" s="12">
        <v>3</v>
      </c>
      <c r="F731" s="12">
        <v>1</v>
      </c>
      <c r="G731" s="12">
        <v>400</v>
      </c>
      <c r="H731" s="14" t="s">
        <v>1783</v>
      </c>
      <c r="I731" s="21" t="s">
        <v>1814</v>
      </c>
      <c r="J731" s="2">
        <v>44075</v>
      </c>
      <c r="K731" s="12" t="s">
        <v>765</v>
      </c>
      <c r="L731" s="12">
        <v>15237775035</v>
      </c>
      <c r="M731" s="27" t="str">
        <f>VLOOKUP(C:C,[4]Sheet1!$B:$C,2,0)</f>
        <v>623059486702534009</v>
      </c>
    </row>
    <row r="732" ht="14.25" hidden="1" spans="1:13">
      <c r="A732" s="12">
        <v>7653</v>
      </c>
      <c r="B732" s="12" t="s">
        <v>1900</v>
      </c>
      <c r="C732" s="136" t="s">
        <v>1901</v>
      </c>
      <c r="D732" s="11" t="s">
        <v>1865</v>
      </c>
      <c r="E732" s="12">
        <v>4</v>
      </c>
      <c r="F732" s="12">
        <v>4</v>
      </c>
      <c r="G732" s="12">
        <v>650</v>
      </c>
      <c r="H732" s="14" t="s">
        <v>1783</v>
      </c>
      <c r="I732" s="14" t="s">
        <v>1784</v>
      </c>
      <c r="J732" s="2">
        <v>44197</v>
      </c>
      <c r="K732" s="12" t="s">
        <v>1902</v>
      </c>
      <c r="L732" s="12">
        <v>13462550889</v>
      </c>
      <c r="M732" s="27" t="str">
        <f>VLOOKUP(C:C,[4]Sheet1!$B:$C,2,0)</f>
        <v>623059486702609025</v>
      </c>
    </row>
    <row r="733" ht="14.25" hidden="1" spans="1:13">
      <c r="A733" s="12">
        <v>8181</v>
      </c>
      <c r="B733" s="12" t="s">
        <v>1903</v>
      </c>
      <c r="C733" s="136" t="s">
        <v>1904</v>
      </c>
      <c r="D733" s="11" t="s">
        <v>1865</v>
      </c>
      <c r="E733" s="12">
        <v>2</v>
      </c>
      <c r="F733" s="12">
        <v>1</v>
      </c>
      <c r="G733" s="12">
        <v>400</v>
      </c>
      <c r="H733" s="14" t="s">
        <v>1783</v>
      </c>
      <c r="I733" s="9" t="s">
        <v>1791</v>
      </c>
      <c r="J733" s="2">
        <v>44197</v>
      </c>
      <c r="K733" s="12" t="s">
        <v>327</v>
      </c>
      <c r="L733" s="12">
        <v>13409259001</v>
      </c>
      <c r="M733" s="27" t="str">
        <f>VLOOKUP(C:C,[4]Sheet1!$B:$C,2,0)</f>
        <v>623059486702520560</v>
      </c>
    </row>
    <row r="734" ht="14.25" hidden="1" spans="1:13">
      <c r="A734" s="9">
        <v>8206</v>
      </c>
      <c r="B734" s="9" t="s">
        <v>1905</v>
      </c>
      <c r="C734" s="10" t="s">
        <v>1906</v>
      </c>
      <c r="D734" s="11" t="s">
        <v>1865</v>
      </c>
      <c r="E734" s="9">
        <v>2</v>
      </c>
      <c r="F734" s="9">
        <v>2</v>
      </c>
      <c r="G734" s="101">
        <v>600</v>
      </c>
      <c r="H734" s="101" t="s">
        <v>1783</v>
      </c>
      <c r="I734" s="9" t="s">
        <v>1800</v>
      </c>
      <c r="J734" s="2">
        <v>44317</v>
      </c>
      <c r="K734" s="26" t="s">
        <v>1907</v>
      </c>
      <c r="L734" s="12">
        <v>17737761813</v>
      </c>
      <c r="M734" s="27" t="str">
        <f>VLOOKUP(C:C,[4]Sheet1!$B:$C,2,0)</f>
        <v>6217211714002507858</v>
      </c>
    </row>
    <row r="735" ht="14.25" hidden="1" spans="1:13">
      <c r="A735" s="12">
        <v>8376</v>
      </c>
      <c r="B735" s="12" t="s">
        <v>1908</v>
      </c>
      <c r="C735" s="136" t="s">
        <v>1909</v>
      </c>
      <c r="D735" s="11">
        <v>4113260632</v>
      </c>
      <c r="E735" s="12">
        <v>1</v>
      </c>
      <c r="F735" s="12">
        <v>1</v>
      </c>
      <c r="G735" s="12">
        <v>350</v>
      </c>
      <c r="H735" s="22" t="s">
        <v>1783</v>
      </c>
      <c r="I735" s="14" t="s">
        <v>1814</v>
      </c>
      <c r="J735" s="25" t="s">
        <v>1910</v>
      </c>
      <c r="K735" s="12" t="s">
        <v>1911</v>
      </c>
      <c r="L735" s="12">
        <v>13498201724</v>
      </c>
      <c r="M735" s="27" t="str">
        <f>VLOOKUP(C:C,[4]Sheet1!$B:$C,2,0)</f>
        <v>623059486700674153</v>
      </c>
    </row>
    <row r="736" ht="14.25" hidden="1" spans="1:13">
      <c r="A736" s="9">
        <v>685</v>
      </c>
      <c r="B736" s="9" t="s">
        <v>1912</v>
      </c>
      <c r="C736" s="10" t="s">
        <v>1913</v>
      </c>
      <c r="D736" s="11" t="str">
        <f>VLOOKUP(C:C,[1]Sheet1!$C$1:$D$65536,2,0)</f>
        <v>4113261315</v>
      </c>
      <c r="E736" s="9">
        <v>3</v>
      </c>
      <c r="F736" s="9">
        <v>1</v>
      </c>
      <c r="G736" s="12">
        <v>375</v>
      </c>
      <c r="H736" s="14" t="s">
        <v>1914</v>
      </c>
      <c r="I736" s="14" t="s">
        <v>1915</v>
      </c>
      <c r="J736" s="2">
        <v>42887</v>
      </c>
      <c r="K736" s="26" t="s">
        <v>27</v>
      </c>
      <c r="L736" s="12">
        <v>15670673829</v>
      </c>
      <c r="M736" s="27" t="str">
        <f>VLOOKUP(C:C,[4]Sheet1!$B:$C,2,0)</f>
        <v>623059486702551458</v>
      </c>
    </row>
    <row r="737" ht="14.25" hidden="1" spans="1:13">
      <c r="A737" s="9">
        <v>765</v>
      </c>
      <c r="B737" s="9" t="s">
        <v>1916</v>
      </c>
      <c r="C737" s="10" t="s">
        <v>1917</v>
      </c>
      <c r="D737" s="11" t="str">
        <f>VLOOKUP(C:C,[1]Sheet1!$C$1:$D$65536,2,0)</f>
        <v>4113261315</v>
      </c>
      <c r="E737" s="9">
        <v>3</v>
      </c>
      <c r="F737" s="9">
        <v>1</v>
      </c>
      <c r="G737" s="12">
        <v>445</v>
      </c>
      <c r="H737" s="14" t="s">
        <v>1914</v>
      </c>
      <c r="I737" s="14" t="s">
        <v>1915</v>
      </c>
      <c r="J737" s="2">
        <v>42887</v>
      </c>
      <c r="K737" s="26" t="s">
        <v>19</v>
      </c>
      <c r="L737" s="12">
        <v>13849712034</v>
      </c>
      <c r="M737" s="27" t="str">
        <f>VLOOKUP(C:C,[4]Sheet1!$B:$C,2,0)</f>
        <v>6217975130011630134</v>
      </c>
    </row>
    <row r="738" ht="14.25" hidden="1" spans="1:13">
      <c r="A738" s="9">
        <v>1412</v>
      </c>
      <c r="B738" s="9" t="s">
        <v>1918</v>
      </c>
      <c r="C738" s="10" t="s">
        <v>1919</v>
      </c>
      <c r="D738" s="11" t="str">
        <f>VLOOKUP(C:C,[1]Sheet1!$C$1:$D$65536,2,0)</f>
        <v>4113261315</v>
      </c>
      <c r="E738" s="9">
        <v>1</v>
      </c>
      <c r="F738" s="9">
        <v>1</v>
      </c>
      <c r="G738" s="12">
        <v>405</v>
      </c>
      <c r="H738" s="14" t="s">
        <v>1914</v>
      </c>
      <c r="I738" s="14" t="s">
        <v>1915</v>
      </c>
      <c r="J738" s="2">
        <v>42887</v>
      </c>
      <c r="K738" s="26" t="s">
        <v>19</v>
      </c>
      <c r="L738" s="12">
        <v>13949371736</v>
      </c>
      <c r="M738" s="27" t="str">
        <f>VLOOKUP(C:C,[4]Sheet1!$B:$C,2,0)</f>
        <v>6217975130015896780</v>
      </c>
    </row>
    <row r="739" ht="14.25" hidden="1" spans="1:13">
      <c r="A739" s="9">
        <v>2410</v>
      </c>
      <c r="B739" s="9" t="s">
        <v>1920</v>
      </c>
      <c r="C739" s="10" t="s">
        <v>1921</v>
      </c>
      <c r="D739" s="11" t="str">
        <f>VLOOKUP(C:C,[1]Sheet1!$C$1:$D$65536,2,0)</f>
        <v>4113261315</v>
      </c>
      <c r="E739" s="9">
        <v>3</v>
      </c>
      <c r="F739" s="9">
        <v>2</v>
      </c>
      <c r="G739" s="12">
        <v>485</v>
      </c>
      <c r="H739" s="14" t="s">
        <v>1914</v>
      </c>
      <c r="I739" s="14" t="s">
        <v>1915</v>
      </c>
      <c r="J739" s="2">
        <v>42887</v>
      </c>
      <c r="K739" s="26" t="s">
        <v>27</v>
      </c>
      <c r="L739" s="12">
        <v>15938823271</v>
      </c>
      <c r="M739" s="27" t="str">
        <f>VLOOKUP(C:C,[4]Sheet1!$B:$C,2,0)</f>
        <v>6217975130023516818</v>
      </c>
    </row>
    <row r="740" ht="14.25" hidden="1" spans="1:13">
      <c r="A740" s="9">
        <v>2416</v>
      </c>
      <c r="B740" s="9" t="s">
        <v>1922</v>
      </c>
      <c r="C740" s="10" t="s">
        <v>1923</v>
      </c>
      <c r="D740" s="11" t="str">
        <f>VLOOKUP(C:C,[1]Sheet1!$C$1:$D$65536,2,0)</f>
        <v>4113261315</v>
      </c>
      <c r="E740" s="9">
        <v>2</v>
      </c>
      <c r="F740" s="9">
        <v>1</v>
      </c>
      <c r="G740" s="12">
        <v>425</v>
      </c>
      <c r="H740" s="14" t="s">
        <v>1914</v>
      </c>
      <c r="I740" s="14" t="s">
        <v>1915</v>
      </c>
      <c r="J740" s="2">
        <v>42887</v>
      </c>
      <c r="K740" s="26" t="s">
        <v>27</v>
      </c>
      <c r="L740" s="12">
        <v>18337754237</v>
      </c>
      <c r="M740" s="27" t="str">
        <f>VLOOKUP(C:C,[4]Sheet1!$B:$C,2,0)</f>
        <v>623059486701611469</v>
      </c>
    </row>
    <row r="741" ht="14.25" hidden="1" spans="1:13">
      <c r="A741" s="9">
        <v>3293</v>
      </c>
      <c r="B741" s="9" t="s">
        <v>1924</v>
      </c>
      <c r="C741" s="10" t="s">
        <v>1925</v>
      </c>
      <c r="D741" s="11" t="str">
        <f>VLOOKUP(C:C,[1]Sheet1!$C$1:$D$65536,2,0)</f>
        <v>4113261315</v>
      </c>
      <c r="E741" s="9">
        <v>3</v>
      </c>
      <c r="F741" s="9">
        <v>3</v>
      </c>
      <c r="G741" s="12">
        <v>655</v>
      </c>
      <c r="H741" s="14" t="s">
        <v>1914</v>
      </c>
      <c r="I741" s="14" t="s">
        <v>1915</v>
      </c>
      <c r="J741" s="2">
        <v>42887</v>
      </c>
      <c r="K741" s="26" t="s">
        <v>27</v>
      </c>
      <c r="L741" s="12">
        <v>15359229723</v>
      </c>
      <c r="M741" s="27" t="str">
        <f>VLOOKUP(C:C,[4]Sheet1!$B:$C,2,0)</f>
        <v>6217211714002149933</v>
      </c>
    </row>
    <row r="742" ht="14.25" hidden="1" spans="1:13">
      <c r="A742" s="9">
        <v>3391</v>
      </c>
      <c r="B742" s="9" t="s">
        <v>1926</v>
      </c>
      <c r="C742" s="10" t="s">
        <v>1927</v>
      </c>
      <c r="D742" s="11" t="str">
        <f>VLOOKUP(C:C,[1]Sheet1!$C$1:$D$65536,2,0)</f>
        <v>4113261315</v>
      </c>
      <c r="E742" s="9">
        <v>4</v>
      </c>
      <c r="F742" s="9">
        <v>3</v>
      </c>
      <c r="G742" s="12">
        <v>590</v>
      </c>
      <c r="H742" s="14" t="s">
        <v>1914</v>
      </c>
      <c r="I742" s="14" t="s">
        <v>1915</v>
      </c>
      <c r="J742" s="2">
        <v>42887</v>
      </c>
      <c r="K742" s="26" t="s">
        <v>27</v>
      </c>
      <c r="L742" s="12">
        <v>15036287619</v>
      </c>
      <c r="M742" s="27" t="str">
        <f>VLOOKUP(C:C,[4]Sheet1!$B:$C,2,0)</f>
        <v>6217975130011629771</v>
      </c>
    </row>
    <row r="743" ht="14.25" hidden="1" spans="1:13">
      <c r="A743" s="9">
        <v>3420</v>
      </c>
      <c r="B743" s="9" t="s">
        <v>1928</v>
      </c>
      <c r="C743" s="10" t="s">
        <v>1929</v>
      </c>
      <c r="D743" s="11" t="str">
        <f>VLOOKUP(C:C,[1]Sheet1!$C$1:$D$65536,2,0)</f>
        <v>4113261315</v>
      </c>
      <c r="E743" s="9">
        <v>3</v>
      </c>
      <c r="F743" s="9">
        <v>1</v>
      </c>
      <c r="G743" s="12">
        <v>425</v>
      </c>
      <c r="H743" s="14" t="s">
        <v>1914</v>
      </c>
      <c r="I743" s="14" t="s">
        <v>1915</v>
      </c>
      <c r="J743" s="2">
        <v>42887</v>
      </c>
      <c r="K743" s="26" t="s">
        <v>27</v>
      </c>
      <c r="L743" s="12">
        <v>15237751401</v>
      </c>
      <c r="M743" s="27" t="str">
        <f>VLOOKUP(C:C,[4]Sheet1!$B:$C,2,0)</f>
        <v>6214672590006093783</v>
      </c>
    </row>
    <row r="744" ht="14.25" hidden="1" spans="1:13">
      <c r="A744" s="14">
        <v>3674</v>
      </c>
      <c r="B744" s="14" t="s">
        <v>1930</v>
      </c>
      <c r="C744" s="10" t="s">
        <v>1931</v>
      </c>
      <c r="D744" s="11" t="e">
        <f>VLOOKUP(C:C,[2]Sheet1!$C$1:$D$65536,2,0)</f>
        <v>#N/A</v>
      </c>
      <c r="E744" s="14">
        <v>4</v>
      </c>
      <c r="F744" s="14">
        <v>1</v>
      </c>
      <c r="G744" s="101">
        <v>425</v>
      </c>
      <c r="H744" s="14" t="s">
        <v>1914</v>
      </c>
      <c r="I744" s="14" t="s">
        <v>1915</v>
      </c>
      <c r="J744" s="2">
        <v>42887</v>
      </c>
      <c r="K744" s="26" t="s">
        <v>27</v>
      </c>
      <c r="L744" s="12">
        <v>18637718844</v>
      </c>
      <c r="M744" s="27" t="str">
        <f>VLOOKUP(C:C,[4]Sheet1!$B:$C,2,0)</f>
        <v>6217211714003028573</v>
      </c>
    </row>
    <row r="745" ht="14.25" hidden="1" spans="1:13">
      <c r="A745" s="9">
        <v>4233</v>
      </c>
      <c r="B745" s="9" t="s">
        <v>1932</v>
      </c>
      <c r="C745" s="10" t="s">
        <v>1933</v>
      </c>
      <c r="D745" s="11" t="str">
        <f>VLOOKUP(C:C,[1]Sheet1!$C$1:$D$65536,2,0)</f>
        <v>4113261315</v>
      </c>
      <c r="E745" s="9">
        <v>2</v>
      </c>
      <c r="F745" s="9">
        <v>1</v>
      </c>
      <c r="G745" s="12">
        <v>435</v>
      </c>
      <c r="H745" s="14" t="s">
        <v>1914</v>
      </c>
      <c r="I745" s="14" t="s">
        <v>1934</v>
      </c>
      <c r="J745" s="2">
        <v>42887</v>
      </c>
      <c r="K745" s="26" t="s">
        <v>33</v>
      </c>
      <c r="L745" s="12">
        <v>15993132162</v>
      </c>
      <c r="M745" s="27" t="str">
        <f>VLOOKUP(C:C,[4]Sheet1!$B:$C,2,0)</f>
        <v>6217975130011630183</v>
      </c>
    </row>
    <row r="746" ht="14.25" hidden="1" spans="1:13">
      <c r="A746" s="9">
        <v>4236</v>
      </c>
      <c r="B746" s="9" t="s">
        <v>1935</v>
      </c>
      <c r="C746" s="10" t="s">
        <v>1936</v>
      </c>
      <c r="D746" s="11" t="str">
        <f>VLOOKUP(C:C,[1]Sheet1!$C$1:$D$65536,2,0)</f>
        <v>4113261315</v>
      </c>
      <c r="E746" s="9">
        <v>2</v>
      </c>
      <c r="F746" s="9">
        <v>1</v>
      </c>
      <c r="G746" s="12">
        <v>495</v>
      </c>
      <c r="H746" s="14" t="s">
        <v>1914</v>
      </c>
      <c r="I746" s="14" t="s">
        <v>1934</v>
      </c>
      <c r="J746" s="2">
        <v>42887</v>
      </c>
      <c r="K746" s="26" t="s">
        <v>33</v>
      </c>
      <c r="L746" s="12">
        <v>18338331393</v>
      </c>
      <c r="M746" s="27" t="str">
        <f>VLOOKUP(C:C,[4]Sheet1!$B:$C,2,0)</f>
        <v>6217975130011630126</v>
      </c>
    </row>
    <row r="747" ht="14.25" hidden="1" spans="1:13">
      <c r="A747" s="9">
        <v>4658</v>
      </c>
      <c r="B747" s="9" t="s">
        <v>1937</v>
      </c>
      <c r="C747" s="10" t="s">
        <v>1938</v>
      </c>
      <c r="D747" s="11" t="str">
        <f>VLOOKUP(C:C,[1]Sheet1!$C$1:$D$65536,2,0)</f>
        <v>4113261315</v>
      </c>
      <c r="E747" s="9">
        <v>1</v>
      </c>
      <c r="F747" s="9">
        <v>1</v>
      </c>
      <c r="G747" s="12">
        <v>335</v>
      </c>
      <c r="H747" s="14" t="s">
        <v>1914</v>
      </c>
      <c r="I747" s="14" t="s">
        <v>1934</v>
      </c>
      <c r="J747" s="2">
        <v>42887</v>
      </c>
      <c r="K747" s="26" t="s">
        <v>1396</v>
      </c>
      <c r="L747" s="12">
        <v>15203889337</v>
      </c>
      <c r="M747" s="27" t="str">
        <f>VLOOKUP(C:C,[4]Sheet1!$B:$C,2,0)</f>
        <v>6214672590009696673</v>
      </c>
    </row>
    <row r="748" ht="14.25" hidden="1" spans="1:13">
      <c r="A748" s="9">
        <v>4771</v>
      </c>
      <c r="B748" s="9" t="s">
        <v>1939</v>
      </c>
      <c r="C748" s="10" t="s">
        <v>1940</v>
      </c>
      <c r="D748" s="11" t="str">
        <f>VLOOKUP(C:C,[1]Sheet1!$C$1:$D$65536,2,0)</f>
        <v>4113261315</v>
      </c>
      <c r="E748" s="9">
        <v>3</v>
      </c>
      <c r="F748" s="9">
        <v>1</v>
      </c>
      <c r="G748" s="12">
        <v>300</v>
      </c>
      <c r="H748" s="14" t="s">
        <v>1914</v>
      </c>
      <c r="I748" s="14" t="s">
        <v>1934</v>
      </c>
      <c r="J748" s="2">
        <v>42887</v>
      </c>
      <c r="K748" s="26" t="s">
        <v>1941</v>
      </c>
      <c r="L748" s="12">
        <v>18317231276</v>
      </c>
      <c r="M748" s="27" t="str">
        <f>VLOOKUP(C:C,[4]Sheet1!$B:$C,2,0)</f>
        <v>6217975130028345304</v>
      </c>
    </row>
    <row r="749" ht="14.25" hidden="1" spans="1:13">
      <c r="A749" s="9">
        <v>4818</v>
      </c>
      <c r="B749" s="9" t="s">
        <v>1942</v>
      </c>
      <c r="C749" s="10" t="s">
        <v>1943</v>
      </c>
      <c r="D749" s="11" t="str">
        <f>VLOOKUP(C:C,[1]Sheet1!$C$1:$D$65536,2,0)</f>
        <v>4113261315</v>
      </c>
      <c r="E749" s="9">
        <v>1</v>
      </c>
      <c r="F749" s="9">
        <v>1</v>
      </c>
      <c r="G749" s="12">
        <v>435</v>
      </c>
      <c r="H749" s="14" t="s">
        <v>1914</v>
      </c>
      <c r="I749" s="14" t="s">
        <v>1915</v>
      </c>
      <c r="J749" s="2">
        <v>42887</v>
      </c>
      <c r="K749" s="26" t="s">
        <v>27</v>
      </c>
      <c r="L749" s="12">
        <v>15670673829</v>
      </c>
      <c r="M749" s="27" t="str">
        <f>VLOOKUP(C:C,[4]Sheet1!$B:$C,2,0)</f>
        <v>623059486702551326</v>
      </c>
    </row>
    <row r="750" ht="14.25" hidden="1" spans="1:13">
      <c r="A750" s="9">
        <v>4830</v>
      </c>
      <c r="B750" s="9" t="s">
        <v>1944</v>
      </c>
      <c r="C750" s="10" t="s">
        <v>1945</v>
      </c>
      <c r="D750" s="11" t="str">
        <f>VLOOKUP(C:C,[1]Sheet1!$C$1:$D$65536,2,0)</f>
        <v>4113261328</v>
      </c>
      <c r="E750" s="9">
        <v>2</v>
      </c>
      <c r="F750" s="9">
        <v>1</v>
      </c>
      <c r="G750" s="12">
        <v>370</v>
      </c>
      <c r="H750" s="14" t="s">
        <v>1914</v>
      </c>
      <c r="I750" s="14" t="s">
        <v>1946</v>
      </c>
      <c r="J750" s="2">
        <v>42887</v>
      </c>
      <c r="K750" s="26" t="s">
        <v>19</v>
      </c>
      <c r="L750" s="12">
        <v>13837705663</v>
      </c>
      <c r="M750" s="27" t="str">
        <f>VLOOKUP(C:C,[4]Sheet1!$B:$C,2,0)</f>
        <v>6217211714002339815</v>
      </c>
    </row>
    <row r="751" ht="14.25" hidden="1" spans="1:13">
      <c r="A751" s="9">
        <v>4988</v>
      </c>
      <c r="B751" s="9" t="s">
        <v>1947</v>
      </c>
      <c r="C751" s="10" t="s">
        <v>1948</v>
      </c>
      <c r="D751" s="11" t="str">
        <f>VLOOKUP(C:C,[1]Sheet1!$C$1:$D$65536,2,0)</f>
        <v>4113261316</v>
      </c>
      <c r="E751" s="9">
        <v>3</v>
      </c>
      <c r="F751" s="9">
        <v>1</v>
      </c>
      <c r="G751" s="12">
        <v>345</v>
      </c>
      <c r="H751" s="14" t="s">
        <v>1914</v>
      </c>
      <c r="I751" s="14" t="s">
        <v>1949</v>
      </c>
      <c r="J751" s="2">
        <v>42887</v>
      </c>
      <c r="K751" s="26" t="s">
        <v>27</v>
      </c>
      <c r="L751" s="12">
        <v>13949356036</v>
      </c>
      <c r="M751" s="27" t="str">
        <f>VLOOKUP(C:C,[4]Sheet1!$B:$C,2,0)</f>
        <v>6217211714002345333</v>
      </c>
    </row>
    <row r="752" ht="14.25" hidden="1" spans="1:13">
      <c r="A752" s="9">
        <v>5156</v>
      </c>
      <c r="B752" s="9" t="s">
        <v>1950</v>
      </c>
      <c r="C752" s="10" t="s">
        <v>1951</v>
      </c>
      <c r="D752" s="11" t="str">
        <f>VLOOKUP(C:C,[1]Sheet1!$C$1:$D$65536,2,0)</f>
        <v>4113261316</v>
      </c>
      <c r="E752" s="9">
        <v>2</v>
      </c>
      <c r="F752" s="9">
        <v>1</v>
      </c>
      <c r="G752" s="12">
        <v>495</v>
      </c>
      <c r="H752" s="14" t="s">
        <v>1914</v>
      </c>
      <c r="I752" s="14" t="s">
        <v>1949</v>
      </c>
      <c r="J752" s="2">
        <v>42887</v>
      </c>
      <c r="K752" s="26" t="s">
        <v>33</v>
      </c>
      <c r="L752" s="12">
        <v>15137787100</v>
      </c>
      <c r="M752" s="27" t="str">
        <f>VLOOKUP(C:C,[4]Sheet1!$B:$C,2,0)</f>
        <v>623059486702255258</v>
      </c>
    </row>
    <row r="753" ht="14.25" hidden="1" spans="1:13">
      <c r="A753" s="9">
        <v>5822</v>
      </c>
      <c r="B753" s="9" t="s">
        <v>1952</v>
      </c>
      <c r="C753" s="10" t="s">
        <v>1953</v>
      </c>
      <c r="D753" s="11" t="str">
        <f>VLOOKUP(C:C,[1]Sheet1!$C$1:$D$65536,2,0)</f>
        <v>4113261316</v>
      </c>
      <c r="E753" s="9">
        <v>1</v>
      </c>
      <c r="F753" s="9">
        <v>1</v>
      </c>
      <c r="G753" s="12">
        <v>425</v>
      </c>
      <c r="H753" s="14" t="s">
        <v>1914</v>
      </c>
      <c r="I753" s="14" t="s">
        <v>1949</v>
      </c>
      <c r="J753" s="2">
        <v>42887</v>
      </c>
      <c r="K753" s="26" t="s">
        <v>27</v>
      </c>
      <c r="L753" s="12">
        <v>13569234129</v>
      </c>
      <c r="M753" s="27" t="str">
        <f>VLOOKUP(C:C,[4]Sheet1!$B:$C,2,0)</f>
        <v>6214672590008835066</v>
      </c>
    </row>
    <row r="754" ht="14.25" hidden="1" spans="1:13">
      <c r="A754" s="9">
        <v>5825</v>
      </c>
      <c r="B754" s="9" t="s">
        <v>1954</v>
      </c>
      <c r="C754" s="10" t="s">
        <v>1955</v>
      </c>
      <c r="D754" s="11" t="str">
        <f>VLOOKUP(C:C,[1]Sheet1!$C$1:$D$65536,2,0)</f>
        <v>4113261316</v>
      </c>
      <c r="E754" s="9">
        <v>1</v>
      </c>
      <c r="F754" s="9">
        <v>1</v>
      </c>
      <c r="G754" s="12">
        <v>435</v>
      </c>
      <c r="H754" s="14" t="s">
        <v>1914</v>
      </c>
      <c r="I754" s="14" t="s">
        <v>1949</v>
      </c>
      <c r="J754" s="2">
        <v>42887</v>
      </c>
      <c r="K754" s="26" t="s">
        <v>27</v>
      </c>
      <c r="L754" s="12">
        <v>13525191998</v>
      </c>
      <c r="M754" s="27" t="str">
        <f>VLOOKUP(C:C,[4]Sheet1!$B:$C,2,0)</f>
        <v>6217975130011629961</v>
      </c>
    </row>
    <row r="755" ht="14.25" hidden="1" spans="1:13">
      <c r="A755" s="9">
        <v>6330</v>
      </c>
      <c r="B755" s="9" t="s">
        <v>1956</v>
      </c>
      <c r="C755" s="10" t="s">
        <v>1957</v>
      </c>
      <c r="D755" s="11" t="str">
        <f>VLOOKUP(C:C,[1]Sheet1!$C$1:$D$65536,2,0)</f>
        <v>4113261317</v>
      </c>
      <c r="E755" s="9">
        <v>2</v>
      </c>
      <c r="F755" s="9">
        <v>1</v>
      </c>
      <c r="G755" s="12">
        <v>385</v>
      </c>
      <c r="H755" s="14" t="s">
        <v>1914</v>
      </c>
      <c r="I755" s="14" t="s">
        <v>1958</v>
      </c>
      <c r="J755" s="2">
        <v>42887</v>
      </c>
      <c r="K755" s="26" t="s">
        <v>27</v>
      </c>
      <c r="L755" s="12">
        <v>13213787763</v>
      </c>
      <c r="M755" s="27" t="str">
        <f>VLOOKUP(C:C,[4]Sheet1!$B:$C,2,0)</f>
        <v>6214672590006153017</v>
      </c>
    </row>
    <row r="756" ht="14.25" hidden="1" spans="1:13">
      <c r="A756" s="9">
        <v>6664</v>
      </c>
      <c r="B756" s="9" t="s">
        <v>1959</v>
      </c>
      <c r="C756" s="10" t="s">
        <v>1960</v>
      </c>
      <c r="D756" s="11" t="str">
        <f>VLOOKUP(C:C,[1]Sheet1!$C$1:$D$65536,2,0)</f>
        <v>4113261319</v>
      </c>
      <c r="E756" s="9">
        <v>3</v>
      </c>
      <c r="F756" s="9">
        <v>1</v>
      </c>
      <c r="G756" s="12">
        <v>435</v>
      </c>
      <c r="H756" s="14" t="s">
        <v>1914</v>
      </c>
      <c r="I756" s="14" t="s">
        <v>1949</v>
      </c>
      <c r="J756" s="2">
        <v>42887</v>
      </c>
      <c r="K756" s="26" t="s">
        <v>27</v>
      </c>
      <c r="L756" s="12">
        <v>13598261597</v>
      </c>
      <c r="M756" s="27" t="str">
        <f>VLOOKUP(C:C,[4]Sheet1!$B:$C,2,0)</f>
        <v>6214672590006097891</v>
      </c>
    </row>
    <row r="757" ht="14.25" hidden="1" spans="1:13">
      <c r="A757" s="9">
        <v>6981</v>
      </c>
      <c r="B757" s="9" t="s">
        <v>1961</v>
      </c>
      <c r="C757" s="10" t="s">
        <v>1962</v>
      </c>
      <c r="D757" s="11" t="str">
        <f>VLOOKUP(C:C,[1]Sheet1!$C$1:$D$65536,2,0)</f>
        <v>4113261319</v>
      </c>
      <c r="E757" s="9">
        <v>1</v>
      </c>
      <c r="F757" s="9">
        <v>1</v>
      </c>
      <c r="G757" s="12">
        <v>495</v>
      </c>
      <c r="H757" s="14" t="s">
        <v>1914</v>
      </c>
      <c r="I757" s="14" t="s">
        <v>1949</v>
      </c>
      <c r="J757" s="2">
        <v>41275</v>
      </c>
      <c r="K757" s="26" t="s">
        <v>19</v>
      </c>
      <c r="L757" s="12">
        <v>13849779229</v>
      </c>
      <c r="M757" s="27" t="str">
        <f>VLOOKUP(C:C,[4]Sheet1!$B:$C,2,0)</f>
        <v>623059486702907163</v>
      </c>
    </row>
    <row r="758" ht="14.25" hidden="1" spans="1:13">
      <c r="A758" s="9">
        <v>6982</v>
      </c>
      <c r="B758" s="9" t="s">
        <v>1963</v>
      </c>
      <c r="C758" s="10" t="s">
        <v>1964</v>
      </c>
      <c r="D758" s="11" t="str">
        <f>VLOOKUP(C:C,[1]Sheet1!$C$1:$D$65536,2,0)</f>
        <v>4113261319</v>
      </c>
      <c r="E758" s="9">
        <v>1</v>
      </c>
      <c r="F758" s="9">
        <v>1</v>
      </c>
      <c r="G758" s="12">
        <v>500</v>
      </c>
      <c r="H758" s="14" t="s">
        <v>1914</v>
      </c>
      <c r="I758" s="14" t="s">
        <v>1949</v>
      </c>
      <c r="J758" s="2">
        <v>41275</v>
      </c>
      <c r="K758" s="26" t="s">
        <v>19</v>
      </c>
      <c r="L758" s="140" t="s">
        <v>1965</v>
      </c>
      <c r="M758" s="27" t="str">
        <f>VLOOKUP(C:C,[4]Sheet1!$B:$C,2,0)</f>
        <v>623059486702955238</v>
      </c>
    </row>
    <row r="759" ht="14.25" hidden="1" spans="1:13">
      <c r="A759" s="9">
        <v>7211</v>
      </c>
      <c r="B759" s="9" t="s">
        <v>1966</v>
      </c>
      <c r="C759" s="10" t="s">
        <v>1967</v>
      </c>
      <c r="D759" s="11" t="str">
        <f>VLOOKUP(C:C,[1]Sheet1!$C$1:$D$65536,2,0)</f>
        <v>4113261319</v>
      </c>
      <c r="E759" s="9">
        <v>1</v>
      </c>
      <c r="F759" s="9">
        <v>1</v>
      </c>
      <c r="G759" s="12">
        <v>355</v>
      </c>
      <c r="H759" s="14" t="s">
        <v>1914</v>
      </c>
      <c r="I759" s="14" t="s">
        <v>1915</v>
      </c>
      <c r="J759" s="2">
        <v>41640</v>
      </c>
      <c r="K759" s="26" t="s">
        <v>53</v>
      </c>
      <c r="L759" s="12">
        <v>18338225734</v>
      </c>
      <c r="M759" s="27" t="str">
        <f>VLOOKUP(C:C,[4]Sheet1!$B:$C,2,0)</f>
        <v>623059486702575465</v>
      </c>
    </row>
    <row r="760" ht="14.25" hidden="1" spans="1:13">
      <c r="A760" s="9">
        <v>7212</v>
      </c>
      <c r="B760" s="9" t="s">
        <v>1968</v>
      </c>
      <c r="C760" s="10" t="s">
        <v>1969</v>
      </c>
      <c r="D760" s="11" t="str">
        <f>VLOOKUP(C:C,[1]Sheet1!$C$1:$D$65536,2,0)</f>
        <v>4113261319</v>
      </c>
      <c r="E760" s="9">
        <v>3</v>
      </c>
      <c r="F760" s="9">
        <v>1</v>
      </c>
      <c r="G760" s="12">
        <v>345</v>
      </c>
      <c r="H760" s="14" t="s">
        <v>1914</v>
      </c>
      <c r="I760" s="14" t="s">
        <v>1958</v>
      </c>
      <c r="J760" s="2">
        <v>41640</v>
      </c>
      <c r="K760" s="26" t="s">
        <v>30</v>
      </c>
      <c r="L760" s="12">
        <v>15936119520</v>
      </c>
      <c r="M760" s="27" t="str">
        <f>VLOOKUP(C:C,[4]Sheet1!$B:$C,2,0)</f>
        <v>623059486702928342</v>
      </c>
    </row>
    <row r="761" ht="14.25" hidden="1" spans="1:13">
      <c r="A761" s="9">
        <v>7450</v>
      </c>
      <c r="B761" s="9" t="s">
        <v>1970</v>
      </c>
      <c r="C761" s="10" t="s">
        <v>1971</v>
      </c>
      <c r="D761" s="11" t="str">
        <f>VLOOKUP(C:C,[1]Sheet1!$C$1:$D$65536,2,0)</f>
        <v>4113261319</v>
      </c>
      <c r="E761" s="9">
        <v>4</v>
      </c>
      <c r="F761" s="9">
        <v>1</v>
      </c>
      <c r="G761" s="12">
        <v>325</v>
      </c>
      <c r="H761" s="14" t="s">
        <v>1914</v>
      </c>
      <c r="I761" s="14" t="s">
        <v>1958</v>
      </c>
      <c r="J761" s="2">
        <v>42095</v>
      </c>
      <c r="K761" s="26" t="s">
        <v>1972</v>
      </c>
      <c r="L761" s="12">
        <v>18796875560</v>
      </c>
      <c r="M761" s="27" t="str">
        <f>VLOOKUP(C:C,[4]Sheet1!$B:$C,2,0)</f>
        <v>623059486702993148</v>
      </c>
    </row>
    <row r="762" ht="14.25" hidden="1" spans="1:13">
      <c r="A762" s="12">
        <v>7559</v>
      </c>
      <c r="B762" s="12" t="s">
        <v>1973</v>
      </c>
      <c r="C762" s="10" t="s">
        <v>1974</v>
      </c>
      <c r="D762" s="11" t="str">
        <f>VLOOKUP(C:C,[1]Sheet1!$C$1:$D$65536,2,0)</f>
        <v>4113261319</v>
      </c>
      <c r="E762" s="12">
        <v>2</v>
      </c>
      <c r="F762" s="12">
        <v>2</v>
      </c>
      <c r="G762" s="12">
        <v>560</v>
      </c>
      <c r="H762" s="14" t="s">
        <v>1914</v>
      </c>
      <c r="I762" s="12" t="s">
        <v>1975</v>
      </c>
      <c r="J762" s="2">
        <v>42370</v>
      </c>
      <c r="K762" s="12" t="s">
        <v>1976</v>
      </c>
      <c r="L762" s="12">
        <v>13569241442</v>
      </c>
      <c r="M762" s="27" t="str">
        <f>VLOOKUP(C:C,[4]Sheet1!$B:$C,2,0)</f>
        <v>623059486701737058</v>
      </c>
    </row>
    <row r="763" ht="14.25" hidden="1" spans="1:13">
      <c r="A763" s="12">
        <v>7643</v>
      </c>
      <c r="B763" s="12" t="s">
        <v>1977</v>
      </c>
      <c r="C763" s="136" t="s">
        <v>1978</v>
      </c>
      <c r="D763" s="11" t="str">
        <f>VLOOKUP(C:C,[1]Sheet1!$C$1:$D$65536,2,0)</f>
        <v>4113261319</v>
      </c>
      <c r="E763" s="12">
        <v>1</v>
      </c>
      <c r="F763" s="12">
        <v>1</v>
      </c>
      <c r="G763" s="12">
        <v>530</v>
      </c>
      <c r="H763" s="14" t="s">
        <v>1914</v>
      </c>
      <c r="I763" s="14" t="s">
        <v>1949</v>
      </c>
      <c r="J763" s="2">
        <v>42522</v>
      </c>
      <c r="K763" s="12" t="s">
        <v>33</v>
      </c>
      <c r="L763" s="12">
        <v>15090703700</v>
      </c>
      <c r="M763" s="27" t="str">
        <f>VLOOKUP(C:C,[4]Sheet1!$B:$C,2,0)</f>
        <v>623059486702313305</v>
      </c>
    </row>
    <row r="764" ht="14.25" hidden="1" spans="1:13">
      <c r="A764" s="12">
        <v>7645</v>
      </c>
      <c r="B764" s="12" t="s">
        <v>1979</v>
      </c>
      <c r="C764" s="136" t="s">
        <v>1980</v>
      </c>
      <c r="D764" s="11" t="str">
        <f>VLOOKUP(C:C,[1]Sheet1!$C$1:$D$65536,2,0)</f>
        <v>4113261319</v>
      </c>
      <c r="E764" s="12">
        <v>1</v>
      </c>
      <c r="F764" s="12">
        <v>1</v>
      </c>
      <c r="G764" s="12">
        <v>255</v>
      </c>
      <c r="H764" s="14" t="s">
        <v>1914</v>
      </c>
      <c r="I764" s="14" t="s">
        <v>1949</v>
      </c>
      <c r="J764" s="2">
        <v>42583</v>
      </c>
      <c r="K764" s="12" t="s">
        <v>27</v>
      </c>
      <c r="L764" s="12">
        <v>18237767513</v>
      </c>
      <c r="M764" s="27" t="str">
        <f>VLOOKUP(C:C,[4]Sheet1!$B:$C,2,0)</f>
        <v>623059486702928862</v>
      </c>
    </row>
    <row r="765" ht="14.25" hidden="1" spans="1:13">
      <c r="A765" s="12">
        <v>7646</v>
      </c>
      <c r="B765" s="12" t="s">
        <v>1981</v>
      </c>
      <c r="C765" s="136" t="s">
        <v>1982</v>
      </c>
      <c r="D765" s="11" t="str">
        <f>VLOOKUP(C:C,[1]Sheet1!$C$1:$D$65536,2,0)</f>
        <v>4113261327</v>
      </c>
      <c r="E765" s="12">
        <v>1</v>
      </c>
      <c r="F765" s="12">
        <v>1</v>
      </c>
      <c r="G765" s="12">
        <v>505</v>
      </c>
      <c r="H765" s="14" t="s">
        <v>1914</v>
      </c>
      <c r="I765" s="14" t="s">
        <v>1949</v>
      </c>
      <c r="J765" s="2">
        <v>42583</v>
      </c>
      <c r="K765" s="12" t="s">
        <v>204</v>
      </c>
      <c r="L765" s="12">
        <v>13849783756</v>
      </c>
      <c r="M765" s="27" t="str">
        <f>VLOOKUP(C:C,[4]Sheet1!$B:$C,2,0)</f>
        <v>623059486702922956</v>
      </c>
    </row>
    <row r="766" ht="14.25" hidden="1" spans="1:13">
      <c r="A766" s="12">
        <v>7711</v>
      </c>
      <c r="B766" s="9" t="s">
        <v>1983</v>
      </c>
      <c r="C766" s="10" t="s">
        <v>1984</v>
      </c>
      <c r="D766" s="11" t="str">
        <f>VLOOKUP(C:C,[1]Sheet1!$C$1:$D$65536,2,0)</f>
        <v>4113261327</v>
      </c>
      <c r="E766" s="9">
        <v>3</v>
      </c>
      <c r="F766" s="9">
        <v>1</v>
      </c>
      <c r="G766" s="12">
        <v>310</v>
      </c>
      <c r="H766" s="14" t="s">
        <v>1914</v>
      </c>
      <c r="I766" s="14" t="s">
        <v>1985</v>
      </c>
      <c r="J766" s="2">
        <v>42736</v>
      </c>
      <c r="K766" s="26" t="s">
        <v>1986</v>
      </c>
      <c r="L766" s="12">
        <v>18530687373</v>
      </c>
      <c r="M766" s="27" t="str">
        <f>VLOOKUP(C:C,[4]Sheet1!$B:$C,2,0)</f>
        <v>6217975130011630217</v>
      </c>
    </row>
    <row r="767" ht="14.25" hidden="1" spans="1:13">
      <c r="A767" s="9">
        <v>7728</v>
      </c>
      <c r="B767" s="9" t="s">
        <v>1987</v>
      </c>
      <c r="C767" s="10" t="s">
        <v>1988</v>
      </c>
      <c r="D767" s="11" t="str">
        <f>VLOOKUP(C:C,[1]Sheet1!$C$1:$D$65536,2,0)</f>
        <v>4113261327</v>
      </c>
      <c r="E767" s="9">
        <v>1</v>
      </c>
      <c r="F767" s="9">
        <v>1</v>
      </c>
      <c r="G767" s="12">
        <v>455</v>
      </c>
      <c r="H767" s="14" t="s">
        <v>1914</v>
      </c>
      <c r="I767" s="14" t="s">
        <v>1949</v>
      </c>
      <c r="J767" s="2">
        <v>42948</v>
      </c>
      <c r="K767" s="26" t="s">
        <v>1989</v>
      </c>
      <c r="L767" s="12">
        <v>15072225822</v>
      </c>
      <c r="M767" s="27" t="str">
        <f>VLOOKUP(C:C,[4]Sheet1!$B:$C,2,0)</f>
        <v>6217211714004236811</v>
      </c>
    </row>
    <row r="768" ht="14.25" hidden="1" spans="1:13">
      <c r="A768" s="12">
        <v>7793</v>
      </c>
      <c r="B768" s="12" t="s">
        <v>1990</v>
      </c>
      <c r="C768" s="10" t="s">
        <v>1991</v>
      </c>
      <c r="D768" s="11" t="str">
        <f>VLOOKUP(C:C,[1]Sheet1!$C$1:$D$65536,2,0)</f>
        <v>4113261327</v>
      </c>
      <c r="E768" s="12">
        <v>1</v>
      </c>
      <c r="F768" s="12">
        <v>1</v>
      </c>
      <c r="G768" s="12">
        <v>455</v>
      </c>
      <c r="H768" s="14" t="s">
        <v>1914</v>
      </c>
      <c r="I768" s="12" t="s">
        <v>1985</v>
      </c>
      <c r="J768" s="2">
        <v>42979</v>
      </c>
      <c r="K768" s="12" t="s">
        <v>58</v>
      </c>
      <c r="L768" s="12">
        <v>13949373067</v>
      </c>
      <c r="M768" s="27" t="str">
        <f>VLOOKUP(C:C,[4]Sheet1!$B:$C,2,0)</f>
        <v>623059486702977406</v>
      </c>
    </row>
    <row r="769" ht="14.25" hidden="1" spans="1:13">
      <c r="A769" s="12">
        <v>7982</v>
      </c>
      <c r="B769" s="12" t="s">
        <v>1992</v>
      </c>
      <c r="C769" s="10" t="s">
        <v>1993</v>
      </c>
      <c r="D769" s="11" t="str">
        <f>VLOOKUP(C:C,[1]Sheet1!$C$1:$D$65536,2,0)</f>
        <v>4113261327</v>
      </c>
      <c r="E769" s="12">
        <v>2</v>
      </c>
      <c r="F769" s="12">
        <v>2</v>
      </c>
      <c r="G769" s="12">
        <v>540</v>
      </c>
      <c r="H769" s="14" t="s">
        <v>1914</v>
      </c>
      <c r="I769" s="14" t="s">
        <v>1934</v>
      </c>
      <c r="J769" s="2">
        <v>43252</v>
      </c>
      <c r="K769" s="12" t="s">
        <v>50</v>
      </c>
      <c r="L769" s="12">
        <v>18736560264</v>
      </c>
      <c r="M769" s="27" t="str">
        <f>VLOOKUP(C:C,[4]Sheet1!$B:$C,2,0)</f>
        <v>623059486702919044</v>
      </c>
    </row>
    <row r="770" ht="14.25" hidden="1" spans="1:13">
      <c r="A770" s="12">
        <v>7978</v>
      </c>
      <c r="B770" s="12" t="s">
        <v>1994</v>
      </c>
      <c r="C770" s="10" t="s">
        <v>1995</v>
      </c>
      <c r="D770" s="11" t="str">
        <f>VLOOKUP(C:C,[1]Sheet1!$C$1:$D$65536,2,0)</f>
        <v>4113261327</v>
      </c>
      <c r="E770" s="12">
        <v>1</v>
      </c>
      <c r="F770" s="12">
        <v>1</v>
      </c>
      <c r="G770" s="12">
        <v>425</v>
      </c>
      <c r="H770" s="14" t="s">
        <v>1914</v>
      </c>
      <c r="I770" s="14" t="s">
        <v>1915</v>
      </c>
      <c r="J770" s="2">
        <v>43282</v>
      </c>
      <c r="K770" s="12" t="s">
        <v>1996</v>
      </c>
      <c r="L770" s="12">
        <v>15565769762</v>
      </c>
      <c r="M770" s="27" t="str">
        <f>VLOOKUP(C:C,[4]Sheet1!$B:$C,2,0)</f>
        <v>623059486702546516</v>
      </c>
    </row>
    <row r="771" ht="14.25" hidden="1" spans="1:13">
      <c r="A771" s="12">
        <v>8183</v>
      </c>
      <c r="B771" s="12" t="s">
        <v>1997</v>
      </c>
      <c r="C771" s="10" t="s">
        <v>1998</v>
      </c>
      <c r="D771" s="11" t="s">
        <v>1999</v>
      </c>
      <c r="E771" s="12">
        <v>4</v>
      </c>
      <c r="F771" s="12">
        <v>1</v>
      </c>
      <c r="G771" s="12">
        <v>500</v>
      </c>
      <c r="H771" s="14" t="s">
        <v>1914</v>
      </c>
      <c r="I771" s="12" t="s">
        <v>1949</v>
      </c>
      <c r="J771" s="2">
        <v>44197</v>
      </c>
      <c r="K771" s="12" t="s">
        <v>830</v>
      </c>
      <c r="L771" s="12">
        <v>18211882497</v>
      </c>
      <c r="M771" s="27" t="str">
        <f>VLOOKUP(C:C,[4]Sheet1!$B:$C,2,0)</f>
        <v>623059486702845116</v>
      </c>
    </row>
    <row r="772" ht="14.25" hidden="1" spans="1:13">
      <c r="A772" s="12">
        <v>8194</v>
      </c>
      <c r="B772" s="12" t="s">
        <v>2000</v>
      </c>
      <c r="C772" s="136" t="s">
        <v>2001</v>
      </c>
      <c r="D772" s="11" t="s">
        <v>1999</v>
      </c>
      <c r="E772" s="12">
        <v>4</v>
      </c>
      <c r="F772" s="12">
        <v>4</v>
      </c>
      <c r="G772" s="21">
        <v>550</v>
      </c>
      <c r="H772" s="14" t="s">
        <v>1914</v>
      </c>
      <c r="I772" s="12" t="s">
        <v>1949</v>
      </c>
      <c r="J772" s="2">
        <v>44256</v>
      </c>
      <c r="K772" s="12" t="s">
        <v>2002</v>
      </c>
      <c r="L772" s="12">
        <v>13702163785</v>
      </c>
      <c r="M772" s="27" t="str">
        <f>VLOOKUP(C:C,[4]Sheet1!$B:$C,2,0)</f>
        <v>6217211714003060725</v>
      </c>
    </row>
    <row r="773" ht="14.25" hidden="1" spans="1:13">
      <c r="A773" s="12">
        <v>8333</v>
      </c>
      <c r="B773" s="12" t="s">
        <v>2003</v>
      </c>
      <c r="C773" s="136" t="s">
        <v>2004</v>
      </c>
      <c r="D773" s="11">
        <v>4113261315</v>
      </c>
      <c r="E773" s="12">
        <v>2</v>
      </c>
      <c r="F773" s="12">
        <v>2</v>
      </c>
      <c r="G773" s="21">
        <v>560</v>
      </c>
      <c r="H773" s="14" t="s">
        <v>1914</v>
      </c>
      <c r="I773" s="12" t="s">
        <v>1949</v>
      </c>
      <c r="J773" s="2">
        <v>44805</v>
      </c>
      <c r="K773" s="12" t="s">
        <v>2005</v>
      </c>
      <c r="L773" s="12">
        <v>15903836551</v>
      </c>
      <c r="M773" s="27" t="str">
        <f>VLOOKUP(C:C,[4]Sheet1!$B:$C,2,0)</f>
        <v>623059486703018176</v>
      </c>
    </row>
    <row r="774" ht="14.25" hidden="1" spans="1:13">
      <c r="A774" s="12">
        <v>8351</v>
      </c>
      <c r="B774" s="12" t="s">
        <v>2006</v>
      </c>
      <c r="C774" s="136" t="s">
        <v>2007</v>
      </c>
      <c r="D774" s="11">
        <v>4113261315</v>
      </c>
      <c r="E774" s="12">
        <v>1</v>
      </c>
      <c r="F774" s="12">
        <v>1</v>
      </c>
      <c r="G774" s="21">
        <v>350</v>
      </c>
      <c r="H774" s="14" t="s">
        <v>1914</v>
      </c>
      <c r="I774" s="12" t="s">
        <v>1949</v>
      </c>
      <c r="J774" s="2">
        <v>44835</v>
      </c>
      <c r="K774" s="12" t="s">
        <v>2008</v>
      </c>
      <c r="L774" s="12">
        <v>15290346595</v>
      </c>
      <c r="M774" s="27" t="str">
        <f>VLOOKUP(C:C,[4]Sheet1!$B:$C,2,0)</f>
        <v>6217975130026339135</v>
      </c>
    </row>
    <row r="775" ht="14.25" hidden="1" spans="1:13">
      <c r="A775" s="9">
        <v>3014</v>
      </c>
      <c r="B775" s="9" t="s">
        <v>2009</v>
      </c>
      <c r="C775" s="10" t="s">
        <v>2010</v>
      </c>
      <c r="D775" s="11" t="str">
        <f>VLOOKUP(C:C,[1]Sheet1!$C$1:$D$65536,2,0)</f>
        <v>4113260807</v>
      </c>
      <c r="E775" s="9">
        <v>4</v>
      </c>
      <c r="F775" s="9">
        <v>1</v>
      </c>
      <c r="G775" s="12">
        <v>405</v>
      </c>
      <c r="H775" s="14" t="s">
        <v>2011</v>
      </c>
      <c r="I775" s="14" t="s">
        <v>2012</v>
      </c>
      <c r="J775" s="2">
        <v>42826</v>
      </c>
      <c r="K775" s="26" t="s">
        <v>33</v>
      </c>
      <c r="L775" s="12">
        <v>13603775261</v>
      </c>
      <c r="M775" s="27" t="str">
        <f>VLOOKUP(C:C,[4]Sheet1!$B:$C,2,0)</f>
        <v>623059487102684204</v>
      </c>
    </row>
    <row r="776" ht="14.25" hidden="1" spans="1:13">
      <c r="A776" s="9">
        <v>5274</v>
      </c>
      <c r="B776" s="9" t="s">
        <v>2013</v>
      </c>
      <c r="C776" s="10" t="s">
        <v>2014</v>
      </c>
      <c r="D776" s="11" t="str">
        <f>VLOOKUP(C:C,[1]Sheet1!$C$1:$D$65536,2,0)</f>
        <v>4113260807</v>
      </c>
      <c r="E776" s="9">
        <v>3</v>
      </c>
      <c r="F776" s="9">
        <v>1</v>
      </c>
      <c r="G776" s="12">
        <v>460</v>
      </c>
      <c r="H776" s="14" t="s">
        <v>2011</v>
      </c>
      <c r="I776" s="14" t="s">
        <v>2012</v>
      </c>
      <c r="J776" s="2">
        <v>42826</v>
      </c>
      <c r="K776" s="26" t="s">
        <v>27</v>
      </c>
      <c r="L776" s="9">
        <v>13782000628</v>
      </c>
      <c r="M776" s="27" t="str">
        <f>VLOOKUP(C:C,[4]Sheet1!$B:$C,2,0)</f>
        <v>6217211714002336647</v>
      </c>
    </row>
    <row r="777" ht="14.25" hidden="1" spans="1:13">
      <c r="A777" s="9">
        <v>5576</v>
      </c>
      <c r="B777" s="9" t="s">
        <v>2015</v>
      </c>
      <c r="C777" s="10" t="s">
        <v>2016</v>
      </c>
      <c r="D777" s="11" t="str">
        <f>VLOOKUP(C:C,[1]Sheet1!$C$1:$D$65536,2,0)</f>
        <v>4113260807</v>
      </c>
      <c r="E777" s="9">
        <v>3</v>
      </c>
      <c r="F777" s="9">
        <v>2</v>
      </c>
      <c r="G777" s="12">
        <v>580</v>
      </c>
      <c r="H777" s="14" t="s">
        <v>2011</v>
      </c>
      <c r="I777" s="14" t="s">
        <v>2012</v>
      </c>
      <c r="J777" s="2">
        <v>42826</v>
      </c>
      <c r="K777" s="26" t="s">
        <v>33</v>
      </c>
      <c r="L777" s="12">
        <v>15993151057</v>
      </c>
      <c r="M777" s="27" t="str">
        <f>VLOOKUP(C:C,[4]Sheet1!$B:$C,2,0)</f>
        <v>6214672590005041312</v>
      </c>
    </row>
    <row r="778" ht="14.25" hidden="1" spans="1:13">
      <c r="A778" s="9">
        <v>6372</v>
      </c>
      <c r="B778" s="9" t="s">
        <v>2017</v>
      </c>
      <c r="C778" s="10" t="s">
        <v>2018</v>
      </c>
      <c r="D778" s="11" t="str">
        <f>VLOOKUP(C:C,[1]Sheet1!$C$1:$D$65536,2,0)</f>
        <v>4113260808</v>
      </c>
      <c r="E778" s="9">
        <v>3</v>
      </c>
      <c r="F778" s="9">
        <v>1</v>
      </c>
      <c r="G778" s="12">
        <v>430</v>
      </c>
      <c r="H778" s="14" t="s">
        <v>2011</v>
      </c>
      <c r="I778" s="14" t="s">
        <v>2019</v>
      </c>
      <c r="J778" s="2">
        <v>42856</v>
      </c>
      <c r="K778" s="26" t="s">
        <v>53</v>
      </c>
      <c r="L778" s="12">
        <v>15238158961</v>
      </c>
      <c r="M778" s="27" t="str">
        <f>VLOOKUP(C:C,[4]Sheet1!$B:$C,2,0)</f>
        <v>6217975130028343788</v>
      </c>
    </row>
    <row r="779" ht="14.25" hidden="1" spans="1:13">
      <c r="A779" s="9">
        <v>7303</v>
      </c>
      <c r="B779" s="9" t="s">
        <v>2020</v>
      </c>
      <c r="C779" s="10" t="s">
        <v>2021</v>
      </c>
      <c r="D779" s="11" t="str">
        <f>VLOOKUP(C:C,[1]Sheet1!$C$1:$D$65536,2,0)</f>
        <v>4113260824</v>
      </c>
      <c r="E779" s="9">
        <v>2</v>
      </c>
      <c r="F779" s="9">
        <v>1</v>
      </c>
      <c r="G779" s="12">
        <v>415</v>
      </c>
      <c r="H779" s="14" t="s">
        <v>2011</v>
      </c>
      <c r="I779" s="14" t="s">
        <v>2022</v>
      </c>
      <c r="J779" s="2">
        <v>42917</v>
      </c>
      <c r="K779" s="26" t="s">
        <v>53</v>
      </c>
      <c r="L779" s="12">
        <v>15538474016</v>
      </c>
      <c r="M779" s="27" t="str">
        <f>VLOOKUP(C:C,[4]Sheet1!$B:$C,2,0)</f>
        <v>6217975130009935115</v>
      </c>
    </row>
    <row r="780" ht="14.25" hidden="1" spans="1:13">
      <c r="A780" s="9">
        <v>7391</v>
      </c>
      <c r="B780" s="9" t="s">
        <v>2023</v>
      </c>
      <c r="C780" s="136" t="s">
        <v>2024</v>
      </c>
      <c r="D780" s="11" t="str">
        <f>VLOOKUP(C:C,[1]Sheet1!$C$1:$D$65536,2,0)</f>
        <v>4113260819</v>
      </c>
      <c r="E780" s="9">
        <v>1</v>
      </c>
      <c r="F780" s="9">
        <v>1</v>
      </c>
      <c r="G780" s="12">
        <v>475</v>
      </c>
      <c r="H780" s="14" t="s">
        <v>2011</v>
      </c>
      <c r="I780" s="14" t="s">
        <v>2025</v>
      </c>
      <c r="J780" s="2">
        <v>42826</v>
      </c>
      <c r="K780" s="26" t="s">
        <v>19</v>
      </c>
      <c r="L780" s="12">
        <v>69443183</v>
      </c>
      <c r="M780" s="27" t="str">
        <f>VLOOKUP(C:C,[4]Sheet1!$B:$C,2,0)</f>
        <v>623059486702384835</v>
      </c>
    </row>
    <row r="781" ht="14.25" hidden="1" spans="1:13">
      <c r="A781" s="12">
        <v>7706</v>
      </c>
      <c r="B781" s="12" t="s">
        <v>2026</v>
      </c>
      <c r="C781" s="136" t="s">
        <v>2027</v>
      </c>
      <c r="D781" s="11" t="str">
        <f>VLOOKUP(C:C,[1]Sheet1!$C$1:$D$65536,2,0)</f>
        <v>4113260819</v>
      </c>
      <c r="E781" s="12">
        <v>4</v>
      </c>
      <c r="F781" s="12">
        <v>2</v>
      </c>
      <c r="G781" s="12">
        <v>650</v>
      </c>
      <c r="H781" s="14" t="s">
        <v>2011</v>
      </c>
      <c r="I781" s="12" t="s">
        <v>2025</v>
      </c>
      <c r="J781" s="2">
        <v>42705</v>
      </c>
      <c r="K781" s="12" t="s">
        <v>73</v>
      </c>
      <c r="L781" s="12">
        <v>15538475180</v>
      </c>
      <c r="M781" s="27" t="str">
        <f>VLOOKUP(C:C,[4]Sheet1!$B:$C,2,0)</f>
        <v>6217975130028363331</v>
      </c>
    </row>
    <row r="782" ht="14.25" hidden="1" spans="1:13">
      <c r="A782" s="12">
        <v>7729</v>
      </c>
      <c r="B782" s="12" t="s">
        <v>2028</v>
      </c>
      <c r="C782" s="10" t="s">
        <v>2029</v>
      </c>
      <c r="D782" s="11" t="str">
        <f>VLOOKUP(C:C,[1]Sheet1!$C$1:$D$65536,2,0)</f>
        <v>4113260802</v>
      </c>
      <c r="E782" s="12">
        <v>4</v>
      </c>
      <c r="F782" s="12">
        <v>2</v>
      </c>
      <c r="G782" s="12">
        <v>730</v>
      </c>
      <c r="H782" s="14" t="s">
        <v>2011</v>
      </c>
      <c r="I782" s="124" t="s">
        <v>2030</v>
      </c>
      <c r="J782" s="2">
        <v>42948</v>
      </c>
      <c r="K782" s="12" t="s">
        <v>2031</v>
      </c>
      <c r="L782" s="12">
        <v>13721832770</v>
      </c>
      <c r="M782" s="27" t="str">
        <f>VLOOKUP(C:C,[4]Sheet1!$B:$C,2,0)</f>
        <v>623059486702380353</v>
      </c>
    </row>
    <row r="783" ht="14.25" hidden="1" spans="1:13">
      <c r="A783" s="12">
        <v>8066</v>
      </c>
      <c r="B783" s="12" t="s">
        <v>2032</v>
      </c>
      <c r="C783" s="136" t="s">
        <v>2033</v>
      </c>
      <c r="D783" s="11" t="str">
        <f>VLOOKUP(C:C,[1]Sheet1!$C$1:$D$65536,2,0)</f>
        <v>4113260811</v>
      </c>
      <c r="E783" s="12">
        <v>1</v>
      </c>
      <c r="F783" s="12">
        <v>1</v>
      </c>
      <c r="G783" s="12">
        <v>430</v>
      </c>
      <c r="H783" s="14" t="s">
        <v>2011</v>
      </c>
      <c r="I783" s="12" t="s">
        <v>2012</v>
      </c>
      <c r="J783" s="2">
        <v>43556</v>
      </c>
      <c r="K783" s="12" t="s">
        <v>1186</v>
      </c>
      <c r="L783" s="12">
        <v>18738721323</v>
      </c>
      <c r="M783" s="27" t="str">
        <f>VLOOKUP(C:C,[4]Sheet1!$B:$C,2,0)</f>
        <v>6217975130009934753</v>
      </c>
    </row>
    <row r="784" ht="14.25" hidden="1" spans="1:13">
      <c r="A784" s="12">
        <v>8211</v>
      </c>
      <c r="B784" s="78" t="s">
        <v>2034</v>
      </c>
      <c r="C784" s="136" t="s">
        <v>2035</v>
      </c>
      <c r="D784" s="11">
        <v>4113260803</v>
      </c>
      <c r="E784" s="9">
        <v>1</v>
      </c>
      <c r="F784" s="9">
        <v>1</v>
      </c>
      <c r="G784" s="101">
        <v>500</v>
      </c>
      <c r="H784" s="101" t="s">
        <v>2011</v>
      </c>
      <c r="I784" s="9" t="s">
        <v>2036</v>
      </c>
      <c r="J784" s="2">
        <v>44378</v>
      </c>
      <c r="K784" s="26" t="s">
        <v>216</v>
      </c>
      <c r="L784" s="12">
        <v>18739013229</v>
      </c>
      <c r="M784" s="27" t="str">
        <f>VLOOKUP(C:C,[4]Sheet1!$B:$C,2,0)</f>
        <v>623059486402346621</v>
      </c>
    </row>
    <row r="785" ht="14.25" hidden="1" spans="1:13">
      <c r="A785" s="12">
        <v>8300</v>
      </c>
      <c r="B785" s="12" t="s">
        <v>2037</v>
      </c>
      <c r="C785" s="136" t="s">
        <v>2038</v>
      </c>
      <c r="D785" s="11">
        <v>4113260819</v>
      </c>
      <c r="E785" s="12">
        <v>5</v>
      </c>
      <c r="F785" s="12">
        <v>1</v>
      </c>
      <c r="G785" s="12">
        <v>350</v>
      </c>
      <c r="H785" s="14" t="s">
        <v>2011</v>
      </c>
      <c r="I785" s="12" t="s">
        <v>2025</v>
      </c>
      <c r="J785" s="2" t="s">
        <v>116</v>
      </c>
      <c r="K785" s="12" t="s">
        <v>2039</v>
      </c>
      <c r="L785" s="12">
        <v>15938835501</v>
      </c>
      <c r="M785" s="27" t="str">
        <f>VLOOKUP(C:C,[4]Sheet1!$B:$C,2,0)</f>
        <v>623059486702675778</v>
      </c>
    </row>
    <row r="786" ht="14.25" hidden="1" spans="1:13">
      <c r="A786" s="9">
        <v>8401</v>
      </c>
      <c r="B786" s="9" t="s">
        <v>2040</v>
      </c>
      <c r="C786" s="136" t="s">
        <v>2041</v>
      </c>
      <c r="D786" s="11">
        <v>4113260807</v>
      </c>
      <c r="E786" s="9">
        <v>3</v>
      </c>
      <c r="F786" s="9">
        <v>1</v>
      </c>
      <c r="G786" s="12">
        <v>400</v>
      </c>
      <c r="H786" s="22" t="s">
        <v>2042</v>
      </c>
      <c r="I786" s="14" t="s">
        <v>2012</v>
      </c>
      <c r="J786" s="2" t="s">
        <v>928</v>
      </c>
      <c r="K786" s="26" t="s">
        <v>2043</v>
      </c>
      <c r="L786" s="12">
        <v>18749080356</v>
      </c>
      <c r="M786" s="139" t="s">
        <v>2044</v>
      </c>
    </row>
    <row r="787" ht="14.25" hidden="1" spans="1:13">
      <c r="A787" s="9">
        <v>123</v>
      </c>
      <c r="B787" s="9" t="s">
        <v>2045</v>
      </c>
      <c r="C787" s="10" t="s">
        <v>2046</v>
      </c>
      <c r="D787" s="11" t="str">
        <f>VLOOKUP(C:C,[1]Sheet1!$C$1:$D$65536,2,0)</f>
        <v>4113260422</v>
      </c>
      <c r="E787" s="9">
        <v>3</v>
      </c>
      <c r="F787" s="9">
        <v>2</v>
      </c>
      <c r="G787" s="12">
        <v>400</v>
      </c>
      <c r="H787" s="22" t="s">
        <v>2047</v>
      </c>
      <c r="I787" s="14" t="s">
        <v>2048</v>
      </c>
      <c r="J787" s="2">
        <v>43040</v>
      </c>
      <c r="K787" s="26" t="s">
        <v>27</v>
      </c>
      <c r="L787" s="12">
        <v>13838748807</v>
      </c>
      <c r="M787" s="27" t="str">
        <f>VLOOKUP(C:C,[4]Sheet1!$B:$C,2,0)</f>
        <v>6217211714002336357</v>
      </c>
    </row>
    <row r="788" ht="14.25" hidden="1" spans="1:13">
      <c r="A788" s="9">
        <v>1692</v>
      </c>
      <c r="B788" s="9" t="s">
        <v>2049</v>
      </c>
      <c r="C788" s="10" t="s">
        <v>2050</v>
      </c>
      <c r="D788" s="11" t="str">
        <f>VLOOKUP(C:C,[1]Sheet1!$C$1:$D$65536,2,0)</f>
        <v>4113260422</v>
      </c>
      <c r="E788" s="9">
        <v>4</v>
      </c>
      <c r="F788" s="9">
        <v>1</v>
      </c>
      <c r="G788" s="12">
        <v>445</v>
      </c>
      <c r="H788" s="22" t="s">
        <v>2047</v>
      </c>
      <c r="I788" s="14" t="s">
        <v>2048</v>
      </c>
      <c r="J788" s="2">
        <v>43040</v>
      </c>
      <c r="K788" s="26" t="s">
        <v>27</v>
      </c>
      <c r="L788" s="12">
        <v>15838436598</v>
      </c>
      <c r="M788" s="27" t="str">
        <f>VLOOKUP(C:C,[4]Sheet1!$B:$C,2,0)</f>
        <v>6214672590006128969</v>
      </c>
    </row>
    <row r="789" ht="14.25" hidden="1" spans="1:13">
      <c r="A789" s="9">
        <v>1693</v>
      </c>
      <c r="B789" s="9" t="s">
        <v>2051</v>
      </c>
      <c r="C789" s="10" t="s">
        <v>2052</v>
      </c>
      <c r="D789" s="11" t="str">
        <f>VLOOKUP(C:C,[1]Sheet1!$C$1:$D$65536,2,0)</f>
        <v>4113260422</v>
      </c>
      <c r="E789" s="9">
        <v>3</v>
      </c>
      <c r="F789" s="9">
        <v>1</v>
      </c>
      <c r="G789" s="12">
        <v>530</v>
      </c>
      <c r="H789" s="22" t="s">
        <v>2047</v>
      </c>
      <c r="I789" s="14" t="s">
        <v>2048</v>
      </c>
      <c r="J789" s="2">
        <v>43040</v>
      </c>
      <c r="K789" s="26" t="s">
        <v>2053</v>
      </c>
      <c r="L789" s="12">
        <v>13525130085</v>
      </c>
      <c r="M789" s="27" t="str">
        <f>VLOOKUP(C:C,[4]Sheet1!$B:$C,2,0)</f>
        <v>6214672590006129546</v>
      </c>
    </row>
    <row r="790" ht="14.25" hidden="1" spans="1:13">
      <c r="A790" s="14">
        <v>2027</v>
      </c>
      <c r="B790" s="14" t="s">
        <v>2054</v>
      </c>
      <c r="C790" s="10" t="s">
        <v>2055</v>
      </c>
      <c r="D790" s="11" t="str">
        <f>VLOOKUP(C:C,[1]Sheet1!$C$1:$D$65536,2,0)</f>
        <v>4113260401</v>
      </c>
      <c r="E790" s="14">
        <v>3</v>
      </c>
      <c r="F790" s="14">
        <v>1</v>
      </c>
      <c r="G790" s="12">
        <v>570</v>
      </c>
      <c r="H790" s="22" t="s">
        <v>2047</v>
      </c>
      <c r="I790" s="14" t="s">
        <v>2048</v>
      </c>
      <c r="J790" s="2">
        <v>38869</v>
      </c>
      <c r="K790" s="26" t="s">
        <v>342</v>
      </c>
      <c r="L790" s="12">
        <v>15938876275</v>
      </c>
      <c r="M790" s="27" t="str">
        <f>VLOOKUP(C:C,[4]Sheet1!$B:$C,2,0)</f>
        <v>6217211714002343916</v>
      </c>
    </row>
    <row r="791" ht="14.25" hidden="1" spans="1:13">
      <c r="A791" s="9">
        <v>3286</v>
      </c>
      <c r="B791" s="9" t="s">
        <v>2056</v>
      </c>
      <c r="C791" s="10" t="s">
        <v>2057</v>
      </c>
      <c r="D791" s="11" t="str">
        <f>VLOOKUP(C:C,[1]Sheet1!$C$1:$D$65536,2,0)</f>
        <v>4113260422</v>
      </c>
      <c r="E791" s="9">
        <v>1</v>
      </c>
      <c r="F791" s="9">
        <v>1</v>
      </c>
      <c r="G791" s="12">
        <v>500</v>
      </c>
      <c r="H791" s="22" t="s">
        <v>2047</v>
      </c>
      <c r="I791" s="14" t="s">
        <v>2048</v>
      </c>
      <c r="J791" s="2">
        <v>43040</v>
      </c>
      <c r="K791" s="26" t="s">
        <v>19</v>
      </c>
      <c r="L791" s="12">
        <v>15203802533</v>
      </c>
      <c r="M791" s="27" t="str">
        <f>VLOOKUP(C:C,[4]Sheet1!$B:$C,2,0)</f>
        <v>623059486702883992</v>
      </c>
    </row>
    <row r="792" ht="14.25" hidden="1" spans="1:13">
      <c r="A792" s="9">
        <v>3746</v>
      </c>
      <c r="B792" s="9" t="s">
        <v>2058</v>
      </c>
      <c r="C792" s="10" t="s">
        <v>2059</v>
      </c>
      <c r="D792" s="11" t="str">
        <f>VLOOKUP(C:C,[1]Sheet1!$C$1:$D$65536,2,0)</f>
        <v>4113260422</v>
      </c>
      <c r="E792" s="9">
        <v>3</v>
      </c>
      <c r="F792" s="9">
        <v>1</v>
      </c>
      <c r="G792" s="12">
        <v>435</v>
      </c>
      <c r="H792" s="22" t="s">
        <v>2047</v>
      </c>
      <c r="I792" s="14" t="s">
        <v>2048</v>
      </c>
      <c r="J792" s="2">
        <v>43040</v>
      </c>
      <c r="K792" s="26" t="s">
        <v>2060</v>
      </c>
      <c r="L792" s="12">
        <v>15224889284</v>
      </c>
      <c r="M792" s="27" t="str">
        <f>VLOOKUP(C:C,[4]Sheet1!$B:$C,2,0)</f>
        <v>6214672590006128977</v>
      </c>
    </row>
    <row r="793" ht="14.25" hidden="1" spans="1:13">
      <c r="A793" s="9">
        <v>5555</v>
      </c>
      <c r="B793" s="9" t="s">
        <v>2061</v>
      </c>
      <c r="C793" s="10" t="s">
        <v>2062</v>
      </c>
      <c r="D793" s="11" t="str">
        <f>VLOOKUP(C:C,[1]Sheet1!$C$1:$D$65536,2,0)</f>
        <v>4113260422</v>
      </c>
      <c r="E793" s="9">
        <v>4</v>
      </c>
      <c r="F793" s="9">
        <v>1</v>
      </c>
      <c r="G793" s="12">
        <v>425</v>
      </c>
      <c r="H793" s="22" t="s">
        <v>2047</v>
      </c>
      <c r="I793" s="14" t="s">
        <v>2048</v>
      </c>
      <c r="J793" s="2">
        <v>43040</v>
      </c>
      <c r="K793" s="26" t="s">
        <v>27</v>
      </c>
      <c r="L793" s="12">
        <v>13462658073</v>
      </c>
      <c r="M793" s="27" t="str">
        <f>VLOOKUP(C:C,[4]Sheet1!$B:$C,2,0)</f>
        <v>6217211714002341787</v>
      </c>
    </row>
    <row r="794" ht="14.25" hidden="1" spans="1:13">
      <c r="A794" s="9">
        <v>6152</v>
      </c>
      <c r="B794" s="9" t="s">
        <v>2063</v>
      </c>
      <c r="C794" s="10" t="s">
        <v>2064</v>
      </c>
      <c r="D794" s="11" t="str">
        <f>VLOOKUP(C:C,[1]Sheet1!$C$1:$D$65536,2,0)</f>
        <v>4113260401</v>
      </c>
      <c r="E794" s="9">
        <v>2</v>
      </c>
      <c r="F794" s="9">
        <v>1</v>
      </c>
      <c r="G794" s="12">
        <v>435</v>
      </c>
      <c r="H794" s="22" t="s">
        <v>2047</v>
      </c>
      <c r="I794" s="14" t="s">
        <v>2048</v>
      </c>
      <c r="J794" s="2">
        <v>43040</v>
      </c>
      <c r="K794" s="26" t="s">
        <v>33</v>
      </c>
      <c r="L794" s="12">
        <v>15890888816</v>
      </c>
      <c r="M794" s="27" t="str">
        <f>VLOOKUP(C:C,[4]Sheet1!$B:$C,2,0)</f>
        <v>623059486702906793</v>
      </c>
    </row>
    <row r="795" ht="14.25" hidden="1" spans="1:13">
      <c r="A795" s="9">
        <v>7009</v>
      </c>
      <c r="B795" s="9" t="s">
        <v>2065</v>
      </c>
      <c r="C795" s="10" t="s">
        <v>2066</v>
      </c>
      <c r="D795" s="11" t="str">
        <f>VLOOKUP(C:C,[1]Sheet1!$C$1:$D$65536,2,0)</f>
        <v>4113260422</v>
      </c>
      <c r="E795" s="9">
        <v>1</v>
      </c>
      <c r="F795" s="9">
        <v>1</v>
      </c>
      <c r="G795" s="12">
        <v>450</v>
      </c>
      <c r="H795" s="22" t="s">
        <v>2047</v>
      </c>
      <c r="I795" s="14" t="s">
        <v>2048</v>
      </c>
      <c r="J795" s="2">
        <v>43040</v>
      </c>
      <c r="K795" s="26" t="s">
        <v>53</v>
      </c>
      <c r="L795" s="12">
        <v>15083397096</v>
      </c>
      <c r="M795" s="27" t="str">
        <f>VLOOKUP(C:C,[4]Sheet1!$B:$C,2,0)</f>
        <v>6214672590006107328</v>
      </c>
    </row>
    <row r="796" ht="14.25" hidden="1" spans="1:13">
      <c r="A796" s="9">
        <v>7108</v>
      </c>
      <c r="B796" s="9" t="s">
        <v>2067</v>
      </c>
      <c r="C796" s="10" t="s">
        <v>2068</v>
      </c>
      <c r="D796" s="11" t="str">
        <f>VLOOKUP(C:C,[1]Sheet1!$C$1:$D$65536,2,0)</f>
        <v>4113260401</v>
      </c>
      <c r="E796" s="9">
        <v>2</v>
      </c>
      <c r="F796" s="9">
        <v>1</v>
      </c>
      <c r="G796" s="12">
        <v>345</v>
      </c>
      <c r="H796" s="22" t="s">
        <v>2047</v>
      </c>
      <c r="I796" s="14" t="s">
        <v>2048</v>
      </c>
      <c r="J796" s="2">
        <v>43040</v>
      </c>
      <c r="K796" s="26" t="s">
        <v>53</v>
      </c>
      <c r="L796" s="9">
        <v>15893514323</v>
      </c>
      <c r="M796" s="27" t="str">
        <f>VLOOKUP(C:C,[4]Sheet1!$B:$C,2,0)</f>
        <v>6217211714002341548</v>
      </c>
    </row>
    <row r="797" ht="14.25" hidden="1" spans="1:13">
      <c r="A797" s="9">
        <v>7319</v>
      </c>
      <c r="B797" s="9" t="s">
        <v>2069</v>
      </c>
      <c r="C797" s="10" t="s">
        <v>2070</v>
      </c>
      <c r="D797" s="11" t="str">
        <f>VLOOKUP(C:C,[1]Sheet1!$C$1:$D$65536,2,0)</f>
        <v>4113260422</v>
      </c>
      <c r="E797" s="9">
        <v>2</v>
      </c>
      <c r="F797" s="9">
        <v>2</v>
      </c>
      <c r="G797" s="12">
        <v>560</v>
      </c>
      <c r="H797" s="22" t="s">
        <v>2047</v>
      </c>
      <c r="I797" s="14" t="s">
        <v>2048</v>
      </c>
      <c r="J797" s="2">
        <v>43040</v>
      </c>
      <c r="K797" s="26" t="s">
        <v>33</v>
      </c>
      <c r="L797" s="12">
        <v>17837757711</v>
      </c>
      <c r="M797" s="27" t="str">
        <f>VLOOKUP(C:C,[4]Sheet1!$B:$C,2,0)</f>
        <v>6217975130011294295</v>
      </c>
    </row>
    <row r="798" ht="14.25" hidden="1" spans="1:13">
      <c r="A798" s="12">
        <v>7589</v>
      </c>
      <c r="B798" s="12" t="s">
        <v>2071</v>
      </c>
      <c r="C798" s="136" t="s">
        <v>2072</v>
      </c>
      <c r="D798" s="11" t="str">
        <f>VLOOKUP(C:C,[1]Sheet1!$C$1:$D$65536,2,0)</f>
        <v>4113260422</v>
      </c>
      <c r="E798" s="12">
        <v>4</v>
      </c>
      <c r="F798" s="12">
        <v>1</v>
      </c>
      <c r="G798" s="12">
        <v>325</v>
      </c>
      <c r="H798" s="22" t="s">
        <v>2047</v>
      </c>
      <c r="I798" s="124" t="s">
        <v>2073</v>
      </c>
      <c r="J798" s="2">
        <v>43040</v>
      </c>
      <c r="K798" s="12" t="s">
        <v>2074</v>
      </c>
      <c r="L798" s="12">
        <v>15137777738</v>
      </c>
      <c r="M798" s="27" t="str">
        <f>VLOOKUP(C:C,[4]Sheet1!$B:$C,2,0)</f>
        <v>6217975130011327400</v>
      </c>
    </row>
    <row r="799" ht="14.25" hidden="1" spans="1:13">
      <c r="A799" s="12">
        <v>7979</v>
      </c>
      <c r="B799" s="12" t="s">
        <v>2075</v>
      </c>
      <c r="C799" s="10" t="s">
        <v>2076</v>
      </c>
      <c r="D799" s="11" t="str">
        <f>VLOOKUP(C:C,[1]Sheet1!$C$1:$D$65536,2,0)</f>
        <v>4113260403</v>
      </c>
      <c r="E799" s="12">
        <v>4</v>
      </c>
      <c r="F799" s="12">
        <v>1</v>
      </c>
      <c r="G799" s="12">
        <v>520</v>
      </c>
      <c r="H799" s="22" t="s">
        <v>2047</v>
      </c>
      <c r="I799" s="12" t="s">
        <v>2077</v>
      </c>
      <c r="J799" s="2">
        <v>43282</v>
      </c>
      <c r="K799" s="12" t="s">
        <v>2078</v>
      </c>
      <c r="L799" s="12">
        <v>13937724731</v>
      </c>
      <c r="M799" s="27" t="str">
        <f>VLOOKUP(C:C,[4]Sheet1!$B:$C,2,0)</f>
        <v>6214672590006263543</v>
      </c>
    </row>
    <row r="800" ht="14.25" hidden="1" spans="1:13">
      <c r="A800" s="12">
        <v>8019</v>
      </c>
      <c r="B800" s="12" t="s">
        <v>2079</v>
      </c>
      <c r="C800" s="10" t="s">
        <v>2080</v>
      </c>
      <c r="D800" s="11" t="str">
        <f>VLOOKUP(C:C,[1]Sheet1!$C$1:$D$65536,2,0)</f>
        <v>4113260403</v>
      </c>
      <c r="E800" s="12">
        <v>2</v>
      </c>
      <c r="F800" s="12">
        <v>1</v>
      </c>
      <c r="G800" s="12">
        <v>415</v>
      </c>
      <c r="H800" s="22" t="s">
        <v>2047</v>
      </c>
      <c r="I800" s="12" t="s">
        <v>2048</v>
      </c>
      <c r="J800" s="2">
        <v>43344</v>
      </c>
      <c r="K800" s="12" t="s">
        <v>175</v>
      </c>
      <c r="L800" s="12">
        <v>15237786521</v>
      </c>
      <c r="M800" s="27" t="str">
        <f>VLOOKUP(C:C,[4]Sheet1!$B:$C,2,0)</f>
        <v>6217975130011292711</v>
      </c>
    </row>
    <row r="801" ht="14.25" hidden="1" spans="1:13">
      <c r="A801" s="9">
        <v>8263</v>
      </c>
      <c r="B801" s="12" t="s">
        <v>2081</v>
      </c>
      <c r="C801" s="10" t="s">
        <v>2082</v>
      </c>
      <c r="D801" s="11">
        <v>4113260408</v>
      </c>
      <c r="E801" s="9">
        <v>2</v>
      </c>
      <c r="F801" s="9">
        <v>1</v>
      </c>
      <c r="G801" s="101">
        <v>350</v>
      </c>
      <c r="H801" s="22" t="s">
        <v>2047</v>
      </c>
      <c r="I801" s="14" t="s">
        <v>2083</v>
      </c>
      <c r="J801" s="2">
        <v>44470</v>
      </c>
      <c r="K801" s="26" t="s">
        <v>584</v>
      </c>
      <c r="L801" s="12">
        <v>15036225060</v>
      </c>
      <c r="M801" s="27" t="str">
        <f>VLOOKUP(C:C,[4]Sheet1!$B:$C,2,0)</f>
        <v>6214672590008850701</v>
      </c>
    </row>
    <row r="802" ht="14.25" hidden="1" spans="1:13">
      <c r="A802" s="9">
        <v>8268</v>
      </c>
      <c r="B802" s="12" t="s">
        <v>2084</v>
      </c>
      <c r="C802" s="10" t="s">
        <v>2085</v>
      </c>
      <c r="D802" s="11">
        <v>4113260406</v>
      </c>
      <c r="E802" s="9">
        <v>3</v>
      </c>
      <c r="F802" s="9">
        <v>1</v>
      </c>
      <c r="G802" s="101">
        <v>350</v>
      </c>
      <c r="H802" s="22" t="s">
        <v>2047</v>
      </c>
      <c r="I802" s="14" t="s">
        <v>2086</v>
      </c>
      <c r="J802" s="2">
        <v>44531</v>
      </c>
      <c r="K802" s="26" t="s">
        <v>290</v>
      </c>
      <c r="L802" s="12"/>
      <c r="M802" s="27" t="str">
        <f>VLOOKUP(C:C,[4]Sheet1!$B:$C,2,0)</f>
        <v>623059486701275596</v>
      </c>
    </row>
    <row r="803" ht="14.25" hidden="1" spans="1:13">
      <c r="A803" s="9">
        <v>8269</v>
      </c>
      <c r="B803" s="12" t="s">
        <v>2087</v>
      </c>
      <c r="C803" s="10" t="s">
        <v>2088</v>
      </c>
      <c r="D803" s="11">
        <v>4113260413</v>
      </c>
      <c r="E803" s="9">
        <v>3</v>
      </c>
      <c r="F803" s="9">
        <v>1</v>
      </c>
      <c r="G803" s="101">
        <v>300</v>
      </c>
      <c r="H803" s="22" t="s">
        <v>2047</v>
      </c>
      <c r="I803" s="14" t="s">
        <v>2089</v>
      </c>
      <c r="J803" s="2">
        <v>44531</v>
      </c>
      <c r="K803" s="26" t="s">
        <v>195</v>
      </c>
      <c r="L803" s="12">
        <v>13949302805</v>
      </c>
      <c r="M803" s="27" t="str">
        <f>VLOOKUP(C:C,[4]Sheet1!$B:$C,2,0)</f>
        <v>6214672590006131245</v>
      </c>
    </row>
    <row r="804" ht="14.25" hidden="1" spans="1:13">
      <c r="A804" s="9">
        <v>1116</v>
      </c>
      <c r="B804" s="9" t="s">
        <v>2090</v>
      </c>
      <c r="C804" s="10" t="s">
        <v>2091</v>
      </c>
      <c r="D804" s="11" t="str">
        <f>VLOOKUP(C:C,[1]Sheet1!$C$1:$D$65536,2,0)</f>
        <v>4113261018</v>
      </c>
      <c r="E804" s="9">
        <v>3</v>
      </c>
      <c r="F804" s="9">
        <v>1</v>
      </c>
      <c r="G804" s="12">
        <v>435</v>
      </c>
      <c r="H804" s="22" t="s">
        <v>2092</v>
      </c>
      <c r="I804" s="14" t="s">
        <v>2093</v>
      </c>
      <c r="J804" s="2">
        <v>42856</v>
      </c>
      <c r="K804" s="26" t="s">
        <v>33</v>
      </c>
      <c r="L804" s="12">
        <v>15090115472</v>
      </c>
      <c r="M804" s="27" t="str">
        <f>VLOOKUP(C:C,[4]Sheet1!$B:$C,2,0)</f>
        <v>6217211714003106734</v>
      </c>
    </row>
    <row r="805" ht="14.25" hidden="1" spans="1:13">
      <c r="A805" s="9">
        <v>1118</v>
      </c>
      <c r="B805" s="9" t="s">
        <v>2094</v>
      </c>
      <c r="C805" s="10" t="s">
        <v>2095</v>
      </c>
      <c r="D805" s="11" t="str">
        <f>VLOOKUP(C:C,[1]Sheet1!$C$1:$D$65536,2,0)</f>
        <v>4113261027</v>
      </c>
      <c r="E805" s="9">
        <v>1</v>
      </c>
      <c r="F805" s="9">
        <v>1</v>
      </c>
      <c r="G805" s="12">
        <v>495</v>
      </c>
      <c r="H805" s="22" t="s">
        <v>2092</v>
      </c>
      <c r="I805" s="14" t="s">
        <v>2096</v>
      </c>
      <c r="J805" s="2">
        <v>43344</v>
      </c>
      <c r="K805" s="26" t="s">
        <v>157</v>
      </c>
      <c r="L805" s="12">
        <v>13462641985</v>
      </c>
      <c r="M805" s="27" t="str">
        <f>VLOOKUP(C:C,[4]Sheet1!$B:$C,2,0)</f>
        <v>6217211714002344336</v>
      </c>
    </row>
    <row r="806" ht="14.25" hidden="1" spans="1:13">
      <c r="A806" s="9">
        <v>4243</v>
      </c>
      <c r="B806" s="9" t="s">
        <v>2097</v>
      </c>
      <c r="C806" s="10" t="s">
        <v>2098</v>
      </c>
      <c r="D806" s="11" t="str">
        <f>VLOOKUP(C:C,[1]Sheet1!$C$1:$D$65536,2,0)</f>
        <v>4113261008</v>
      </c>
      <c r="E806" s="9">
        <v>4</v>
      </c>
      <c r="F806" s="9">
        <v>1</v>
      </c>
      <c r="G806" s="12">
        <v>445</v>
      </c>
      <c r="H806" s="22" t="s">
        <v>2092</v>
      </c>
      <c r="I806" s="14" t="s">
        <v>2099</v>
      </c>
      <c r="J806" s="2">
        <v>43344</v>
      </c>
      <c r="K806" s="26" t="s">
        <v>27</v>
      </c>
      <c r="L806" s="12">
        <v>15839933706</v>
      </c>
      <c r="M806" s="27" t="str">
        <f>VLOOKUP(C:C,[4]Sheet1!$B:$C,2,0)</f>
        <v>6217211714002344567</v>
      </c>
    </row>
    <row r="807" ht="14.25" hidden="1" spans="1:13">
      <c r="A807" s="9">
        <v>4244</v>
      </c>
      <c r="B807" s="9" t="s">
        <v>2100</v>
      </c>
      <c r="C807" s="10" t="s">
        <v>2101</v>
      </c>
      <c r="D807" s="11" t="str">
        <f>VLOOKUP(C:C,[1]Sheet1!$C$1:$D$65536,2,0)</f>
        <v>4113261018</v>
      </c>
      <c r="E807" s="9">
        <v>2</v>
      </c>
      <c r="F807" s="9">
        <v>1</v>
      </c>
      <c r="G807" s="12">
        <v>445</v>
      </c>
      <c r="H807" s="22" t="s">
        <v>2092</v>
      </c>
      <c r="I807" s="14" t="s">
        <v>2093</v>
      </c>
      <c r="J807" s="2">
        <v>43344</v>
      </c>
      <c r="K807" s="26" t="s">
        <v>45</v>
      </c>
      <c r="L807" s="12">
        <v>15139038302</v>
      </c>
      <c r="M807" s="27" t="str">
        <f>VLOOKUP(C:C,[4]Sheet1!$B:$C,2,0)</f>
        <v>6217211714002344153</v>
      </c>
    </row>
    <row r="808" ht="14.25" hidden="1" spans="1:13">
      <c r="A808" s="9">
        <v>4246</v>
      </c>
      <c r="B808" s="9" t="s">
        <v>2102</v>
      </c>
      <c r="C808" s="10" t="s">
        <v>2103</v>
      </c>
      <c r="D808" s="11" t="str">
        <f>VLOOKUP(C:C,[1]Sheet1!$C$1:$D$65536,2,0)</f>
        <v>4113261009</v>
      </c>
      <c r="E808" s="9">
        <v>2</v>
      </c>
      <c r="F808" s="9">
        <v>1</v>
      </c>
      <c r="G808" s="12">
        <v>445</v>
      </c>
      <c r="H808" s="22" t="s">
        <v>2092</v>
      </c>
      <c r="I808" s="14" t="s">
        <v>2104</v>
      </c>
      <c r="J808" s="2">
        <v>43344</v>
      </c>
      <c r="K808" s="26" t="s">
        <v>45</v>
      </c>
      <c r="L808" s="12">
        <v>15893388732</v>
      </c>
      <c r="M808" s="27" t="str">
        <f>VLOOKUP(C:C,[4]Sheet1!$B:$C,2,0)</f>
        <v>623059486700088230</v>
      </c>
    </row>
    <row r="809" ht="14.25" hidden="1" spans="1:13">
      <c r="A809" s="9">
        <v>4587</v>
      </c>
      <c r="B809" s="9" t="s">
        <v>2105</v>
      </c>
      <c r="C809" s="10" t="s">
        <v>2106</v>
      </c>
      <c r="D809" s="11" t="str">
        <f>VLOOKUP(C:C,[1]Sheet1!$C$1:$D$65536,2,0)</f>
        <v>4113260960</v>
      </c>
      <c r="E809" s="9">
        <v>3</v>
      </c>
      <c r="F809" s="9">
        <v>1</v>
      </c>
      <c r="G809" s="12">
        <v>350</v>
      </c>
      <c r="H809" s="22" t="s">
        <v>2092</v>
      </c>
      <c r="I809" s="14" t="s">
        <v>2107</v>
      </c>
      <c r="J809" s="2">
        <v>42856</v>
      </c>
      <c r="K809" s="26" t="s">
        <v>27</v>
      </c>
      <c r="L809" s="12">
        <v>18737749177</v>
      </c>
      <c r="M809" s="27" t="str">
        <f>VLOOKUP(C:C,[4]Sheet1!$B:$C,2,0)</f>
        <v>623059486702985524</v>
      </c>
    </row>
    <row r="810" ht="14.25" hidden="1" spans="1:13">
      <c r="A810" s="9">
        <v>5242</v>
      </c>
      <c r="B810" s="9" t="s">
        <v>2108</v>
      </c>
      <c r="C810" s="10" t="s">
        <v>2109</v>
      </c>
      <c r="D810" s="11" t="str">
        <f>VLOOKUP(C:C,[1]Sheet1!$C$1:$D$65536,2,0)</f>
        <v>4113261012</v>
      </c>
      <c r="E810" s="9">
        <v>1</v>
      </c>
      <c r="F810" s="9">
        <v>1</v>
      </c>
      <c r="G810" s="12">
        <v>475</v>
      </c>
      <c r="H810" s="22" t="s">
        <v>2092</v>
      </c>
      <c r="I810" s="14" t="s">
        <v>2110</v>
      </c>
      <c r="J810" s="2">
        <v>43344</v>
      </c>
      <c r="K810" s="26" t="s">
        <v>45</v>
      </c>
      <c r="L810" s="12">
        <v>13525685819</v>
      </c>
      <c r="M810" s="27" t="str">
        <f>VLOOKUP(C:C,[4]Sheet1!$B:$C,2,0)</f>
        <v>623059486700002173</v>
      </c>
    </row>
    <row r="811" ht="14.25" hidden="1" spans="1:13">
      <c r="A811" s="9">
        <v>5243</v>
      </c>
      <c r="B811" s="9" t="s">
        <v>2111</v>
      </c>
      <c r="C811" s="10" t="s">
        <v>2112</v>
      </c>
      <c r="D811" s="11" t="str">
        <f>VLOOKUP(C:C,[1]Sheet1!$C$1:$D$65536,2,0)</f>
        <v>4113261016</v>
      </c>
      <c r="E811" s="9">
        <v>2</v>
      </c>
      <c r="F811" s="9">
        <v>1</v>
      </c>
      <c r="G811" s="12">
        <v>445</v>
      </c>
      <c r="H811" s="22" t="s">
        <v>2092</v>
      </c>
      <c r="I811" s="14" t="s">
        <v>2113</v>
      </c>
      <c r="J811" s="2">
        <v>42856</v>
      </c>
      <c r="K811" s="26" t="s">
        <v>27</v>
      </c>
      <c r="L811" s="12">
        <v>18338244958</v>
      </c>
      <c r="M811" s="27" t="str">
        <f>VLOOKUP(C:C,[4]Sheet1!$B:$C,2,0)</f>
        <v>623059486702572678</v>
      </c>
    </row>
    <row r="812" ht="14.25" hidden="1" spans="1:13">
      <c r="A812" s="9">
        <v>5244</v>
      </c>
      <c r="B812" s="9" t="s">
        <v>2114</v>
      </c>
      <c r="C812" s="10" t="s">
        <v>2115</v>
      </c>
      <c r="D812" s="11" t="str">
        <f>VLOOKUP(C:C,[1]Sheet1!$C$1:$D$65536,2,0)</f>
        <v>4113261051</v>
      </c>
      <c r="E812" s="9">
        <v>2</v>
      </c>
      <c r="F812" s="9">
        <v>1</v>
      </c>
      <c r="G812" s="12">
        <v>445</v>
      </c>
      <c r="H812" s="22" t="s">
        <v>2092</v>
      </c>
      <c r="I812" s="14" t="s">
        <v>2116</v>
      </c>
      <c r="J812" s="2">
        <v>43344</v>
      </c>
      <c r="K812" s="26" t="s">
        <v>421</v>
      </c>
      <c r="L812" s="12">
        <v>13643770354</v>
      </c>
      <c r="M812" s="27" t="str">
        <f>VLOOKUP(C:C,[4]Sheet1!$B:$C,2,0)</f>
        <v>623059486700170608</v>
      </c>
    </row>
    <row r="813" ht="14.25" hidden="1" spans="1:13">
      <c r="A813" s="9">
        <v>5246</v>
      </c>
      <c r="B813" s="9" t="s">
        <v>2117</v>
      </c>
      <c r="C813" s="10" t="s">
        <v>2118</v>
      </c>
      <c r="D813" s="11" t="str">
        <f>VLOOKUP(C:C,[1]Sheet1!$C$1:$D$65536,2,0)</f>
        <v>4113261025</v>
      </c>
      <c r="E813" s="9">
        <v>3</v>
      </c>
      <c r="F813" s="9">
        <v>1</v>
      </c>
      <c r="G813" s="12">
        <v>435</v>
      </c>
      <c r="H813" s="22" t="s">
        <v>2092</v>
      </c>
      <c r="I813" s="14" t="s">
        <v>2119</v>
      </c>
      <c r="J813" s="2">
        <v>43344</v>
      </c>
      <c r="K813" s="26" t="s">
        <v>27</v>
      </c>
      <c r="L813" s="12">
        <v>13525140557</v>
      </c>
      <c r="M813" s="27" t="str">
        <f>VLOOKUP(C:C,[4]Sheet1!$B:$C,2,0)</f>
        <v>623059486702209958</v>
      </c>
    </row>
    <row r="814" ht="14.25" hidden="1" spans="1:13">
      <c r="A814" s="9">
        <v>5707</v>
      </c>
      <c r="B814" s="9" t="s">
        <v>2120</v>
      </c>
      <c r="C814" s="10" t="s">
        <v>2121</v>
      </c>
      <c r="D814" s="11" t="str">
        <f>VLOOKUP(C:C,[1]Sheet1!$C$1:$D$65536,2,0)</f>
        <v>4113261006</v>
      </c>
      <c r="E814" s="9">
        <v>1</v>
      </c>
      <c r="F814" s="9">
        <v>1</v>
      </c>
      <c r="G814" s="12">
        <v>475</v>
      </c>
      <c r="H814" s="22" t="s">
        <v>2092</v>
      </c>
      <c r="I814" s="14" t="s">
        <v>2122</v>
      </c>
      <c r="J814" s="2">
        <v>43344</v>
      </c>
      <c r="K814" s="26" t="s">
        <v>45</v>
      </c>
      <c r="L814" s="12">
        <v>13837718514</v>
      </c>
      <c r="M814" s="27" t="str">
        <f>VLOOKUP(C:C,[4]Sheet1!$B:$C,2,0)</f>
        <v>623059486700205164</v>
      </c>
    </row>
    <row r="815" ht="14.25" hidden="1" spans="1:13">
      <c r="A815" s="9">
        <v>5709</v>
      </c>
      <c r="B815" s="9" t="s">
        <v>2123</v>
      </c>
      <c r="C815" s="10" t="s">
        <v>2124</v>
      </c>
      <c r="D815" s="11" t="str">
        <f>VLOOKUP(C:C,[1]Sheet1!$C$1:$D$65536,2,0)</f>
        <v>4113261008</v>
      </c>
      <c r="E815" s="9">
        <v>2</v>
      </c>
      <c r="F815" s="9">
        <v>1</v>
      </c>
      <c r="G815" s="12">
        <v>445</v>
      </c>
      <c r="H815" s="22" t="s">
        <v>2092</v>
      </c>
      <c r="I815" s="14" t="s">
        <v>2099</v>
      </c>
      <c r="J815" s="2">
        <v>43344</v>
      </c>
      <c r="K815" s="26" t="s">
        <v>33</v>
      </c>
      <c r="L815" s="12">
        <v>15090100453</v>
      </c>
      <c r="M815" s="27" t="str">
        <f>VLOOKUP(C:C,[4]Sheet1!$B:$C,2,0)</f>
        <v>623059486700091838</v>
      </c>
    </row>
    <row r="816" ht="14.25" hidden="1" spans="1:13">
      <c r="A816" s="9">
        <v>5710</v>
      </c>
      <c r="B816" s="9" t="s">
        <v>2125</v>
      </c>
      <c r="C816" s="10" t="s">
        <v>2126</v>
      </c>
      <c r="D816" s="11" t="str">
        <f>VLOOKUP(C:C,[1]Sheet1!$C$1:$D$65536,2,0)</f>
        <v>4113261021</v>
      </c>
      <c r="E816" s="9">
        <v>2</v>
      </c>
      <c r="F816" s="9">
        <v>1</v>
      </c>
      <c r="G816" s="12">
        <v>435</v>
      </c>
      <c r="H816" s="22" t="s">
        <v>2092</v>
      </c>
      <c r="I816" s="14" t="s">
        <v>2127</v>
      </c>
      <c r="J816" s="2">
        <v>43344</v>
      </c>
      <c r="K816" s="26" t="s">
        <v>33</v>
      </c>
      <c r="L816" s="12">
        <v>13633771130</v>
      </c>
      <c r="M816" s="27" t="str">
        <f>VLOOKUP(C:C,[4]Sheet1!$B:$C,2,0)</f>
        <v>623059486700087919</v>
      </c>
    </row>
    <row r="817" ht="14.25" hidden="1" spans="1:13">
      <c r="A817" s="9">
        <v>5715</v>
      </c>
      <c r="B817" s="9" t="s">
        <v>2128</v>
      </c>
      <c r="C817" s="10" t="s">
        <v>2129</v>
      </c>
      <c r="D817" s="11" t="str">
        <f>VLOOKUP(C:C,[1]Sheet1!$C$1:$D$65536,2,0)</f>
        <v>4113261026</v>
      </c>
      <c r="E817" s="9">
        <v>4</v>
      </c>
      <c r="F817" s="9">
        <v>1</v>
      </c>
      <c r="G817" s="12">
        <v>495</v>
      </c>
      <c r="H817" s="22" t="s">
        <v>2092</v>
      </c>
      <c r="I817" s="124" t="s">
        <v>2130</v>
      </c>
      <c r="J817" s="2">
        <v>43344</v>
      </c>
      <c r="K817" s="26" t="s">
        <v>27</v>
      </c>
      <c r="L817" s="12">
        <v>15565650500</v>
      </c>
      <c r="M817" s="27" t="str">
        <f>VLOOKUP(C:C,[4]Sheet1!$B:$C,2,0)</f>
        <v>623059486702840224</v>
      </c>
    </row>
    <row r="818" ht="14.25" hidden="1" spans="1:13">
      <c r="A818" s="9">
        <v>5850</v>
      </c>
      <c r="B818" s="9" t="s">
        <v>2131</v>
      </c>
      <c r="C818" s="10" t="s">
        <v>2132</v>
      </c>
      <c r="D818" s="11" t="str">
        <f>VLOOKUP(C:C,[1]Sheet1!$C$1:$D$65536,2,0)</f>
        <v>4113261050</v>
      </c>
      <c r="E818" s="9">
        <v>5</v>
      </c>
      <c r="F818" s="9">
        <v>1</v>
      </c>
      <c r="G818" s="12">
        <v>465</v>
      </c>
      <c r="H818" s="22" t="s">
        <v>2092</v>
      </c>
      <c r="I818" s="124" t="s">
        <v>2133</v>
      </c>
      <c r="J818" s="2">
        <v>43344</v>
      </c>
      <c r="K818" s="26" t="s">
        <v>2134</v>
      </c>
      <c r="L818" s="12">
        <v>15565754669</v>
      </c>
      <c r="M818" s="27" t="str">
        <f>VLOOKUP(C:C,[4]Sheet1!$B:$C,2,0)</f>
        <v>6214672590006061210</v>
      </c>
    </row>
    <row r="819" ht="14.25" hidden="1" spans="1:13">
      <c r="A819" s="9">
        <v>6416</v>
      </c>
      <c r="B819" s="9" t="s">
        <v>2135</v>
      </c>
      <c r="C819" s="10" t="s">
        <v>2136</v>
      </c>
      <c r="D819" s="11" t="str">
        <f>VLOOKUP(C:C,[1]Sheet1!$C$1:$D$65536,2,0)</f>
        <v>4113261021</v>
      </c>
      <c r="E819" s="9">
        <v>4</v>
      </c>
      <c r="F819" s="9">
        <v>1</v>
      </c>
      <c r="G819" s="12">
        <v>415</v>
      </c>
      <c r="H819" s="22" t="s">
        <v>2092</v>
      </c>
      <c r="I819" s="14" t="s">
        <v>2127</v>
      </c>
      <c r="J819" s="2">
        <v>42856</v>
      </c>
      <c r="K819" s="26" t="s">
        <v>300</v>
      </c>
      <c r="L819" s="12">
        <v>69367618</v>
      </c>
      <c r="M819" s="27" t="str">
        <f>VLOOKUP(C:C,[4]Sheet1!$B:$C,2,0)</f>
        <v>6228230979010055877</v>
      </c>
    </row>
    <row r="820" ht="14.25" hidden="1" spans="1:13">
      <c r="A820" s="9">
        <v>6461</v>
      </c>
      <c r="B820" s="9" t="s">
        <v>2137</v>
      </c>
      <c r="C820" s="10" t="s">
        <v>2138</v>
      </c>
      <c r="D820" s="11" t="s">
        <v>2139</v>
      </c>
      <c r="E820" s="9">
        <v>2</v>
      </c>
      <c r="F820" s="9">
        <v>2</v>
      </c>
      <c r="G820" s="12">
        <v>670</v>
      </c>
      <c r="H820" s="22" t="s">
        <v>2092</v>
      </c>
      <c r="I820" s="14" t="s">
        <v>2127</v>
      </c>
      <c r="J820" s="2">
        <v>43344</v>
      </c>
      <c r="K820" s="26" t="s">
        <v>204</v>
      </c>
      <c r="L820" s="12">
        <v>13838760339</v>
      </c>
      <c r="M820" s="27" t="str">
        <f>VLOOKUP(C:C,[4]Sheet1!$B:$C,2,0)</f>
        <v>623059486702985987</v>
      </c>
    </row>
    <row r="821" ht="14.25" hidden="1" spans="1:13">
      <c r="A821" s="9">
        <v>6844</v>
      </c>
      <c r="B821" s="9" t="s">
        <v>2140</v>
      </c>
      <c r="C821" s="10" t="s">
        <v>2141</v>
      </c>
      <c r="D821" s="11" t="str">
        <f>VLOOKUP(C:C,[1]Sheet1!$C$1:$D$65536,2,0)</f>
        <v>4113261021</v>
      </c>
      <c r="E821" s="9">
        <v>1</v>
      </c>
      <c r="F821" s="9">
        <v>1</v>
      </c>
      <c r="G821" s="12">
        <v>550</v>
      </c>
      <c r="H821" s="22" t="s">
        <v>2092</v>
      </c>
      <c r="I821" s="14" t="s">
        <v>2127</v>
      </c>
      <c r="J821" s="2">
        <v>43344</v>
      </c>
      <c r="K821" s="26" t="s">
        <v>2142</v>
      </c>
      <c r="L821" s="12">
        <v>15637722884</v>
      </c>
      <c r="M821" s="27" t="str">
        <f>VLOOKUP(C:C,[4]Sheet1!$B:$C,2,0)</f>
        <v>623059486701323370</v>
      </c>
    </row>
    <row r="822" ht="14.25" hidden="1" spans="1:13">
      <c r="A822" s="9">
        <v>7002</v>
      </c>
      <c r="B822" s="9" t="s">
        <v>2143</v>
      </c>
      <c r="C822" s="10" t="s">
        <v>2144</v>
      </c>
      <c r="D822" s="11" t="str">
        <f>VLOOKUP(C:C,[1]Sheet1!$C$1:$D$65536,2,0)</f>
        <v>4113261021</v>
      </c>
      <c r="E822" s="9">
        <v>2</v>
      </c>
      <c r="F822" s="9">
        <v>1</v>
      </c>
      <c r="G822" s="12">
        <v>455</v>
      </c>
      <c r="H822" s="22" t="s">
        <v>2092</v>
      </c>
      <c r="I822" s="14" t="s">
        <v>2127</v>
      </c>
      <c r="J822" s="2">
        <v>43344</v>
      </c>
      <c r="K822" s="26" t="s">
        <v>19</v>
      </c>
      <c r="L822" s="12">
        <v>13837764614</v>
      </c>
      <c r="M822" s="27" t="str">
        <f>VLOOKUP(C:C,[4]Sheet1!$B:$C,2,0)</f>
        <v>6217211714002151178</v>
      </c>
    </row>
    <row r="823" ht="14.25" hidden="1" spans="1:13">
      <c r="A823" s="9">
        <v>7306</v>
      </c>
      <c r="B823" s="9" t="s">
        <v>2145</v>
      </c>
      <c r="C823" s="10" t="s">
        <v>2146</v>
      </c>
      <c r="D823" s="11" t="str">
        <f>VLOOKUP(C:C,[1]Sheet1!$C$1:$D$65536,2,0)</f>
        <v>4113261050</v>
      </c>
      <c r="E823" s="9">
        <v>3</v>
      </c>
      <c r="F823" s="9">
        <v>1</v>
      </c>
      <c r="G823" s="12">
        <v>365</v>
      </c>
      <c r="H823" s="22" t="s">
        <v>2092</v>
      </c>
      <c r="I823" s="124" t="s">
        <v>2133</v>
      </c>
      <c r="J823" s="2">
        <v>42856</v>
      </c>
      <c r="K823" s="26" t="s">
        <v>19</v>
      </c>
      <c r="L823" s="12">
        <v>13803876125</v>
      </c>
      <c r="M823" s="27" t="str">
        <f>VLOOKUP(C:C,[4]Sheet1!$B:$C,2,0)</f>
        <v>6228230979009591973</v>
      </c>
    </row>
    <row r="824" ht="14.25" hidden="1" spans="1:13">
      <c r="A824" s="9">
        <v>7367</v>
      </c>
      <c r="B824" s="9" t="s">
        <v>2147</v>
      </c>
      <c r="C824" s="10" t="s">
        <v>2148</v>
      </c>
      <c r="D824" s="11" t="str">
        <f>VLOOKUP(C:C,[1]Sheet1!$C$1:$D$65536,2,0)</f>
        <v>4113261021</v>
      </c>
      <c r="E824" s="9">
        <v>1</v>
      </c>
      <c r="F824" s="9">
        <v>1</v>
      </c>
      <c r="G824" s="12">
        <v>465</v>
      </c>
      <c r="H824" s="22" t="s">
        <v>2092</v>
      </c>
      <c r="I824" s="14" t="s">
        <v>2127</v>
      </c>
      <c r="J824" s="2">
        <v>43344</v>
      </c>
      <c r="K824" s="26" t="s">
        <v>30</v>
      </c>
      <c r="L824" s="12">
        <v>13525134407</v>
      </c>
      <c r="M824" s="27" t="str">
        <f>VLOOKUP(C:C,[4]Sheet1!$B:$C,2,0)</f>
        <v>623059486700978570</v>
      </c>
    </row>
    <row r="825" ht="14.25" hidden="1" spans="1:13">
      <c r="A825" s="9">
        <v>7388</v>
      </c>
      <c r="B825" s="9" t="s">
        <v>2149</v>
      </c>
      <c r="C825" s="136" t="s">
        <v>2150</v>
      </c>
      <c r="D825" s="11" t="str">
        <f>VLOOKUP(C:C,[1]Sheet1!$C$1:$D$65536,2,0)</f>
        <v>4113261004</v>
      </c>
      <c r="E825" s="9">
        <v>3</v>
      </c>
      <c r="F825" s="9">
        <v>1</v>
      </c>
      <c r="G825" s="12">
        <v>455</v>
      </c>
      <c r="H825" s="22" t="s">
        <v>2092</v>
      </c>
      <c r="I825" s="14" t="s">
        <v>2151</v>
      </c>
      <c r="J825" s="2">
        <v>43344</v>
      </c>
      <c r="K825" s="26" t="s">
        <v>19</v>
      </c>
      <c r="L825" s="12">
        <v>18738760345</v>
      </c>
      <c r="M825" s="27" t="str">
        <f>VLOOKUP(C:C,[4]Sheet1!$B:$C,2,0)</f>
        <v>623059486701326597</v>
      </c>
    </row>
    <row r="826" ht="14.25" hidden="1" spans="1:13">
      <c r="A826" s="12">
        <v>8087</v>
      </c>
      <c r="B826" s="12" t="s">
        <v>2152</v>
      </c>
      <c r="C826" s="136" t="s">
        <v>2153</v>
      </c>
      <c r="D826" s="11" t="str">
        <f>VLOOKUP(C:C,[1]Sheet1!$C$1:$D$65536,2,0)</f>
        <v>4113261017</v>
      </c>
      <c r="E826" s="12">
        <v>3</v>
      </c>
      <c r="F826" s="12">
        <v>1</v>
      </c>
      <c r="G826" s="12">
        <v>360</v>
      </c>
      <c r="H826" s="22" t="s">
        <v>2092</v>
      </c>
      <c r="I826" s="14" t="s">
        <v>2127</v>
      </c>
      <c r="J826" s="2">
        <v>43617</v>
      </c>
      <c r="K826" s="12" t="s">
        <v>765</v>
      </c>
      <c r="L826" s="12">
        <v>15993186783</v>
      </c>
      <c r="M826" s="27" t="str">
        <f>VLOOKUP(C:C,[4]Sheet1!$B:$C,2,0)</f>
        <v>623059486702536236</v>
      </c>
    </row>
    <row r="827" ht="14.25" hidden="1" spans="1:13">
      <c r="A827" s="9">
        <v>4009</v>
      </c>
      <c r="B827" s="9" t="s">
        <v>2154</v>
      </c>
      <c r="C827" s="10" t="s">
        <v>2155</v>
      </c>
      <c r="D827" s="11" t="str">
        <f>VLOOKUP(C:C,[1]Sheet1!$C$1:$D$65536,2,0)</f>
        <v>4113260313</v>
      </c>
      <c r="E827" s="9">
        <v>2</v>
      </c>
      <c r="F827" s="9">
        <v>2</v>
      </c>
      <c r="G827" s="12">
        <v>620</v>
      </c>
      <c r="H827" s="14" t="s">
        <v>2156</v>
      </c>
      <c r="I827" s="124" t="s">
        <v>2157</v>
      </c>
      <c r="J827" s="2">
        <v>42826</v>
      </c>
      <c r="K827" s="26" t="s">
        <v>2158</v>
      </c>
      <c r="L827" s="12">
        <v>15936198379</v>
      </c>
      <c r="M827" s="27" t="str">
        <f>VLOOKUP(C:C,[4]Sheet1!$B:$C,2,0)</f>
        <v>623059486701129173</v>
      </c>
    </row>
    <row r="828" ht="14.25" hidden="1" spans="1:13">
      <c r="A828" s="9">
        <v>4980</v>
      </c>
      <c r="B828" s="9" t="s">
        <v>2159</v>
      </c>
      <c r="C828" s="10" t="s">
        <v>2160</v>
      </c>
      <c r="D828" s="11" t="str">
        <f>VLOOKUP(C:C,[1]Sheet1!$C$1:$D$65536,2,0)</f>
        <v>4113260313</v>
      </c>
      <c r="E828" s="9">
        <v>2</v>
      </c>
      <c r="F828" s="9">
        <v>1</v>
      </c>
      <c r="G828" s="12">
        <v>425</v>
      </c>
      <c r="H828" s="14" t="s">
        <v>2156</v>
      </c>
      <c r="I828" s="124" t="s">
        <v>2157</v>
      </c>
      <c r="J828" s="2">
        <v>42826</v>
      </c>
      <c r="K828" s="26" t="s">
        <v>27</v>
      </c>
      <c r="L828" s="12">
        <v>13782118544</v>
      </c>
      <c r="M828" s="27" t="str">
        <f>VLOOKUP(C:C,[4]Sheet1!$B:$C,2,0)</f>
        <v>6214672590008848358</v>
      </c>
    </row>
    <row r="829" ht="14.25" hidden="1" spans="1:13">
      <c r="A829" s="9">
        <v>5626</v>
      </c>
      <c r="B829" s="9" t="s">
        <v>2161</v>
      </c>
      <c r="C829" s="10" t="s">
        <v>2162</v>
      </c>
      <c r="D829" s="11" t="str">
        <f>VLOOKUP(C:C,[1]Sheet1!$C$1:$D$65536,2,0)</f>
        <v>4113260313</v>
      </c>
      <c r="E829" s="9">
        <v>4</v>
      </c>
      <c r="F829" s="9">
        <v>3</v>
      </c>
      <c r="G829" s="12">
        <v>620</v>
      </c>
      <c r="H829" s="14" t="s">
        <v>2156</v>
      </c>
      <c r="I829" s="124" t="s">
        <v>2163</v>
      </c>
      <c r="J829" s="2">
        <v>42826</v>
      </c>
      <c r="K829" s="26" t="s">
        <v>19</v>
      </c>
      <c r="L829" s="12">
        <v>13849711979</v>
      </c>
      <c r="M829" s="27" t="str">
        <f>VLOOKUP(C:C,[4]Sheet1!$B:$C,2,0)</f>
        <v>623059486702768920</v>
      </c>
    </row>
    <row r="830" ht="14.25" hidden="1" spans="1:13">
      <c r="A830" s="9">
        <v>7005</v>
      </c>
      <c r="B830" s="9" t="s">
        <v>25</v>
      </c>
      <c r="C830" s="10" t="s">
        <v>2164</v>
      </c>
      <c r="D830" s="11" t="str">
        <f>VLOOKUP(C:C,[1]Sheet1!$C$1:$D$65536,2,0)</f>
        <v>4113260301</v>
      </c>
      <c r="E830" s="9">
        <v>1</v>
      </c>
      <c r="F830" s="9">
        <v>1</v>
      </c>
      <c r="G830" s="12">
        <v>435</v>
      </c>
      <c r="H830" s="14" t="s">
        <v>2156</v>
      </c>
      <c r="I830" s="14" t="s">
        <v>2165</v>
      </c>
      <c r="J830" s="2">
        <v>42826</v>
      </c>
      <c r="K830" s="26" t="s">
        <v>19</v>
      </c>
      <c r="L830" s="12">
        <v>13140517360</v>
      </c>
      <c r="M830" s="27" t="str">
        <f>VLOOKUP(C:C,[4]Sheet1!$B:$C,2,0)</f>
        <v>623059486702648403</v>
      </c>
    </row>
    <row r="831" ht="14.25" hidden="1" spans="1:13">
      <c r="A831" s="9">
        <v>7213</v>
      </c>
      <c r="B831" s="9" t="s">
        <v>2166</v>
      </c>
      <c r="C831" s="10" t="s">
        <v>2167</v>
      </c>
      <c r="D831" s="11" t="str">
        <f>VLOOKUP(C:C,[1]Sheet1!$C$1:$D$65536,2,0)</f>
        <v>4113260313</v>
      </c>
      <c r="E831" s="9">
        <v>2</v>
      </c>
      <c r="F831" s="9">
        <v>1</v>
      </c>
      <c r="G831" s="12">
        <v>455</v>
      </c>
      <c r="H831" s="14" t="s">
        <v>2156</v>
      </c>
      <c r="I831" s="14" t="s">
        <v>2163</v>
      </c>
      <c r="J831" s="2">
        <v>42826</v>
      </c>
      <c r="K831" s="26" t="s">
        <v>45</v>
      </c>
      <c r="L831" s="12">
        <v>15652130895</v>
      </c>
      <c r="M831" s="27" t="str">
        <f>VLOOKUP(C:C,[4]Sheet1!$B:$C,2,0)</f>
        <v>6214672590010039913</v>
      </c>
    </row>
    <row r="832" ht="14.25" hidden="1" spans="1:13">
      <c r="A832" s="9">
        <v>7300</v>
      </c>
      <c r="B832" s="9" t="s">
        <v>2168</v>
      </c>
      <c r="C832" s="10" t="s">
        <v>2169</v>
      </c>
      <c r="D832" s="11" t="str">
        <f>VLOOKUP(C:C,[1]Sheet1!$C$1:$D$65536,2,0)</f>
        <v>4113260315</v>
      </c>
      <c r="E832" s="9">
        <v>3</v>
      </c>
      <c r="F832" s="9">
        <v>3</v>
      </c>
      <c r="G832" s="12">
        <v>650</v>
      </c>
      <c r="H832" s="14" t="s">
        <v>2156</v>
      </c>
      <c r="I832" s="124" t="s">
        <v>2157</v>
      </c>
      <c r="J832" s="2">
        <v>42826</v>
      </c>
      <c r="K832" s="26" t="s">
        <v>19</v>
      </c>
      <c r="L832" s="12">
        <v>13333669748</v>
      </c>
      <c r="M832" s="27" t="str">
        <f>VLOOKUP(C:C,[4]Sheet1!$B:$C,2,0)</f>
        <v>623059486701389314</v>
      </c>
    </row>
    <row r="833" ht="14.25" hidden="1" spans="1:13">
      <c r="A833" s="9">
        <v>8106</v>
      </c>
      <c r="B833" s="9" t="s">
        <v>2170</v>
      </c>
      <c r="C833" s="10" t="s">
        <v>2171</v>
      </c>
      <c r="D833" s="11" t="str">
        <f>VLOOKUP(C:C,[1]Sheet1!$C$1:$D$65536,2,0)</f>
        <v>4113260301</v>
      </c>
      <c r="E833" s="9">
        <v>4</v>
      </c>
      <c r="F833" s="9">
        <v>1</v>
      </c>
      <c r="G833" s="12">
        <v>430</v>
      </c>
      <c r="H833" s="14" t="s">
        <v>2156</v>
      </c>
      <c r="I833" s="14" t="s">
        <v>2165</v>
      </c>
      <c r="J833" s="2">
        <v>43770</v>
      </c>
      <c r="K833" s="26" t="s">
        <v>2172</v>
      </c>
      <c r="L833" s="12">
        <v>18348068879</v>
      </c>
      <c r="M833" s="27" t="str">
        <f>VLOOKUP(C:C,[4]Sheet1!$B:$C,2,0)</f>
        <v>623059486701372179</v>
      </c>
    </row>
    <row r="834" ht="14.25" hidden="1" spans="1:13">
      <c r="A834" s="9">
        <v>8212</v>
      </c>
      <c r="B834" s="12" t="s">
        <v>2173</v>
      </c>
      <c r="C834" s="136" t="s">
        <v>2174</v>
      </c>
      <c r="D834" s="11" t="s">
        <v>2175</v>
      </c>
      <c r="E834" s="12">
        <v>1</v>
      </c>
      <c r="F834" s="12">
        <v>1</v>
      </c>
      <c r="G834" s="12">
        <v>500</v>
      </c>
      <c r="H834" s="22" t="s">
        <v>2156</v>
      </c>
      <c r="I834" s="14" t="s">
        <v>2176</v>
      </c>
      <c r="J834" s="2">
        <v>44378</v>
      </c>
      <c r="K834" s="26" t="s">
        <v>1069</v>
      </c>
      <c r="L834" s="12">
        <v>17739291802</v>
      </c>
      <c r="M834" s="27" t="str">
        <f>VLOOKUP(C:C,[4]Sheet1!$B:$C,2,0)</f>
        <v>6217975130015713324</v>
      </c>
    </row>
    <row r="835" ht="14.25" hidden="1" spans="1:13">
      <c r="A835" s="9">
        <v>8299</v>
      </c>
      <c r="B835" s="9" t="s">
        <v>2177</v>
      </c>
      <c r="C835" s="10" t="s">
        <v>2178</v>
      </c>
      <c r="D835" s="11">
        <v>4113260301</v>
      </c>
      <c r="E835" s="9">
        <v>1</v>
      </c>
      <c r="F835" s="9">
        <v>1</v>
      </c>
      <c r="G835" s="12">
        <v>480</v>
      </c>
      <c r="H835" s="22" t="s">
        <v>2156</v>
      </c>
      <c r="I835" s="14" t="s">
        <v>2165</v>
      </c>
      <c r="J835" s="25" t="s">
        <v>631</v>
      </c>
      <c r="K835" s="26" t="s">
        <v>204</v>
      </c>
      <c r="L835" s="12">
        <v>13409270683</v>
      </c>
      <c r="M835" s="27" t="str">
        <f>VLOOKUP(C:C,[4]Sheet1!$B:$C,2,0)</f>
        <v>6217975130026887083</v>
      </c>
    </row>
    <row r="836" ht="14.25" hidden="1" spans="1:13">
      <c r="A836" s="9">
        <v>3541</v>
      </c>
      <c r="B836" s="9" t="s">
        <v>2179</v>
      </c>
      <c r="C836" s="10" t="s">
        <v>2180</v>
      </c>
      <c r="D836" s="11" t="str">
        <f>VLOOKUP(C:C,[1]Sheet1!$C$1:$D$65536,2,0)</f>
        <v>4113261436</v>
      </c>
      <c r="E836" s="9">
        <v>3</v>
      </c>
      <c r="F836" s="9">
        <v>1</v>
      </c>
      <c r="G836" s="12">
        <v>415</v>
      </c>
      <c r="H836" s="22" t="s">
        <v>2181</v>
      </c>
      <c r="I836" s="14" t="s">
        <v>2182</v>
      </c>
      <c r="J836" s="2">
        <v>43070</v>
      </c>
      <c r="K836" s="26" t="s">
        <v>27</v>
      </c>
      <c r="L836" s="12">
        <v>13523674702</v>
      </c>
      <c r="M836" s="27" t="str">
        <f>VLOOKUP(C:C,[4]Sheet1!$B:$C,2,0)</f>
        <v>6228230975961033467</v>
      </c>
    </row>
    <row r="837" ht="14.25" hidden="1" spans="1:13">
      <c r="A837" s="9">
        <v>3673</v>
      </c>
      <c r="B837" s="9" t="s">
        <v>2183</v>
      </c>
      <c r="C837" s="10" t="s">
        <v>2184</v>
      </c>
      <c r="D837" s="11" t="str">
        <f>VLOOKUP(C:C,[1]Sheet1!$C$1:$D$65536,2,0)</f>
        <v>4113261401</v>
      </c>
      <c r="E837" s="9">
        <v>2</v>
      </c>
      <c r="F837" s="9">
        <v>1</v>
      </c>
      <c r="G837" s="12">
        <v>425</v>
      </c>
      <c r="H837" s="22" t="s">
        <v>2181</v>
      </c>
      <c r="I837" s="14" t="s">
        <v>2185</v>
      </c>
      <c r="J837" s="2">
        <v>43070</v>
      </c>
      <c r="K837" s="26" t="s">
        <v>27</v>
      </c>
      <c r="L837" s="12">
        <v>13721842133</v>
      </c>
      <c r="M837" s="27" t="str">
        <f>VLOOKUP(C:C,[4]Sheet1!$B:$C,2,0)</f>
        <v>623059486701221095</v>
      </c>
    </row>
    <row r="838" ht="14.25" hidden="1" spans="1:13">
      <c r="A838" s="9">
        <v>4197</v>
      </c>
      <c r="B838" s="9" t="s">
        <v>2186</v>
      </c>
      <c r="C838" s="10" t="s">
        <v>2187</v>
      </c>
      <c r="D838" s="11" t="str">
        <f>VLOOKUP(C:C,[1]Sheet1!$C$1:$D$65536,2,0)</f>
        <v>4113261424</v>
      </c>
      <c r="E838" s="9">
        <v>1</v>
      </c>
      <c r="F838" s="9">
        <v>1</v>
      </c>
      <c r="G838" s="12">
        <v>435</v>
      </c>
      <c r="H838" s="22" t="s">
        <v>2181</v>
      </c>
      <c r="I838" s="14" t="s">
        <v>2188</v>
      </c>
      <c r="J838" s="2">
        <v>43070</v>
      </c>
      <c r="K838" s="26" t="s">
        <v>27</v>
      </c>
      <c r="L838" s="12">
        <v>18336669510</v>
      </c>
      <c r="M838" s="27" t="str">
        <f>VLOOKUP(C:C,[4]Sheet1!$B:$C,2,0)</f>
        <v>623059486702548116</v>
      </c>
    </row>
    <row r="839" ht="14.25" hidden="1" spans="1:13">
      <c r="A839" s="9">
        <v>4696</v>
      </c>
      <c r="B839" s="9" t="s">
        <v>2189</v>
      </c>
      <c r="C839" s="10" t="s">
        <v>2190</v>
      </c>
      <c r="D839" s="11" t="str">
        <f>VLOOKUP(C:C,[1]Sheet1!$C$1:$D$65536,2,0)</f>
        <v>4113261404</v>
      </c>
      <c r="E839" s="9">
        <v>3</v>
      </c>
      <c r="F839" s="9">
        <v>1</v>
      </c>
      <c r="G839" s="12">
        <v>380</v>
      </c>
      <c r="H839" s="22" t="s">
        <v>2181</v>
      </c>
      <c r="I839" s="14" t="s">
        <v>2191</v>
      </c>
      <c r="J839" s="2">
        <v>43070</v>
      </c>
      <c r="K839" s="26" t="s">
        <v>33</v>
      </c>
      <c r="L839" s="12">
        <v>13523641738</v>
      </c>
      <c r="M839" s="27" t="str">
        <f>VLOOKUP(C:C,[4]Sheet1!$B:$C,2,0)</f>
        <v>623059486702986597</v>
      </c>
    </row>
    <row r="840" ht="14.25" hidden="1" spans="1:13">
      <c r="A840" s="9">
        <v>4700</v>
      </c>
      <c r="B840" s="9" t="s">
        <v>2192</v>
      </c>
      <c r="C840" s="10" t="s">
        <v>2193</v>
      </c>
      <c r="D840" s="11" t="str">
        <f>VLOOKUP(C:C,[1]Sheet1!$C$1:$D$65536,2,0)</f>
        <v>4113261424</v>
      </c>
      <c r="E840" s="9">
        <v>2</v>
      </c>
      <c r="F840" s="9">
        <v>1</v>
      </c>
      <c r="G840" s="12">
        <v>455</v>
      </c>
      <c r="H840" s="22" t="s">
        <v>2181</v>
      </c>
      <c r="I840" s="14" t="s">
        <v>2188</v>
      </c>
      <c r="J840" s="2">
        <v>43070</v>
      </c>
      <c r="K840" s="26" t="s">
        <v>45</v>
      </c>
      <c r="L840" s="12">
        <v>15993150310</v>
      </c>
      <c r="M840" s="27" t="str">
        <f>VLOOKUP(C:C,[4]Sheet1!$B:$C,2,0)</f>
        <v>623059486701955007</v>
      </c>
    </row>
    <row r="841" ht="14.25" hidden="1" spans="1:13">
      <c r="A841" s="9">
        <v>5025</v>
      </c>
      <c r="B841" s="9" t="s">
        <v>2194</v>
      </c>
      <c r="C841" s="10" t="s">
        <v>2195</v>
      </c>
      <c r="D841" s="11" t="str">
        <f>VLOOKUP(C:C,[1]Sheet1!$C$1:$D$65536,2,0)</f>
        <v>4113261423</v>
      </c>
      <c r="E841" s="9">
        <v>2</v>
      </c>
      <c r="F841" s="9">
        <v>1</v>
      </c>
      <c r="G841" s="12">
        <v>425</v>
      </c>
      <c r="H841" s="22" t="s">
        <v>2181</v>
      </c>
      <c r="I841" s="14" t="s">
        <v>2196</v>
      </c>
      <c r="J841" s="2">
        <v>43070</v>
      </c>
      <c r="K841" s="26" t="s">
        <v>27</v>
      </c>
      <c r="L841" s="12">
        <v>15538792922</v>
      </c>
      <c r="M841" s="27" t="str">
        <f>VLOOKUP(C:C,[4]Sheet1!$B:$C,2,0)</f>
        <v>6228230979002037974</v>
      </c>
    </row>
    <row r="842" ht="14.25" hidden="1" spans="1:13">
      <c r="A842" s="9">
        <v>6677</v>
      </c>
      <c r="B842" s="9" t="s">
        <v>2197</v>
      </c>
      <c r="C842" s="10" t="s">
        <v>2198</v>
      </c>
      <c r="D842" s="11" t="str">
        <f>VLOOKUP(C:C,[1]Sheet1!$C$1:$D$65536,2,0)</f>
        <v>4113261423</v>
      </c>
      <c r="E842" s="9">
        <v>4</v>
      </c>
      <c r="F842" s="9">
        <v>1</v>
      </c>
      <c r="G842" s="12">
        <v>465</v>
      </c>
      <c r="H842" s="22" t="s">
        <v>2181</v>
      </c>
      <c r="I842" s="14" t="s">
        <v>2196</v>
      </c>
      <c r="J842" s="2">
        <v>43070</v>
      </c>
      <c r="K842" s="26" t="s">
        <v>33</v>
      </c>
      <c r="L842" s="12">
        <v>18240579806</v>
      </c>
      <c r="M842" s="27" t="str">
        <f>VLOOKUP(C:C,[4]Sheet1!$B:$C,2,0)</f>
        <v>623059486702873605</v>
      </c>
    </row>
    <row r="843" ht="14.25" hidden="1" spans="1:13">
      <c r="A843" s="9">
        <v>6829</v>
      </c>
      <c r="B843" s="9" t="s">
        <v>2199</v>
      </c>
      <c r="C843" s="10" t="s">
        <v>2200</v>
      </c>
      <c r="D843" s="11" t="str">
        <f>VLOOKUP(C:C,[1]Sheet1!$C$1:$D$65536,2,0)</f>
        <v>4113261408</v>
      </c>
      <c r="E843" s="9">
        <v>2</v>
      </c>
      <c r="F843" s="9">
        <v>1</v>
      </c>
      <c r="G843" s="12">
        <v>405</v>
      </c>
      <c r="H843" s="22" t="s">
        <v>2181</v>
      </c>
      <c r="I843" s="14" t="s">
        <v>2201</v>
      </c>
      <c r="J843" s="2">
        <v>43070</v>
      </c>
      <c r="K843" s="26" t="s">
        <v>30</v>
      </c>
      <c r="L843" s="12">
        <v>15238136610</v>
      </c>
      <c r="M843" s="27" t="str">
        <f>VLOOKUP(C:C,[4]Sheet1!$B:$C,2,0)</f>
        <v>6217975130011630092</v>
      </c>
    </row>
    <row r="844" ht="14.25" hidden="1" spans="1:13">
      <c r="A844" s="9">
        <v>6830</v>
      </c>
      <c r="B844" s="9" t="s">
        <v>2202</v>
      </c>
      <c r="C844" s="10" t="s">
        <v>2203</v>
      </c>
      <c r="D844" s="11" t="str">
        <f>VLOOKUP(C:C,[1]Sheet1!$C$1:$D$65536,2,0)</f>
        <v>4113261408</v>
      </c>
      <c r="E844" s="9">
        <v>2</v>
      </c>
      <c r="F844" s="9">
        <v>1</v>
      </c>
      <c r="G844" s="12">
        <v>405</v>
      </c>
      <c r="H844" s="22" t="s">
        <v>2181</v>
      </c>
      <c r="I844" s="14" t="s">
        <v>2201</v>
      </c>
      <c r="J844" s="2">
        <v>43070</v>
      </c>
      <c r="K844" s="26" t="s">
        <v>30</v>
      </c>
      <c r="L844" s="12">
        <v>15036287186</v>
      </c>
      <c r="M844" s="27" t="str">
        <f>VLOOKUP(C:C,[4]Sheet1!$B:$C,2,0)</f>
        <v>6217975130011630100</v>
      </c>
    </row>
    <row r="845" ht="14.25" hidden="1" spans="1:13">
      <c r="A845" s="9">
        <v>7042</v>
      </c>
      <c r="B845" s="9" t="s">
        <v>2204</v>
      </c>
      <c r="C845" s="10" t="s">
        <v>2205</v>
      </c>
      <c r="D845" s="11" t="str">
        <f>VLOOKUP(C:C,[1]Sheet1!$C$1:$D$65536,2,0)</f>
        <v>4113261439</v>
      </c>
      <c r="E845" s="9">
        <v>4</v>
      </c>
      <c r="F845" s="9">
        <v>1</v>
      </c>
      <c r="G845" s="12">
        <v>475</v>
      </c>
      <c r="H845" s="22" t="s">
        <v>2181</v>
      </c>
      <c r="I845" s="14" t="s">
        <v>2206</v>
      </c>
      <c r="J845" s="2">
        <v>43070</v>
      </c>
      <c r="K845" s="26" t="s">
        <v>30</v>
      </c>
      <c r="L845" s="12">
        <v>18033892510</v>
      </c>
      <c r="M845" s="27" t="str">
        <f>VLOOKUP(C:C,[4]Sheet1!$B:$C,2,0)</f>
        <v>623059486701210486</v>
      </c>
    </row>
    <row r="846" ht="14.25" hidden="1" spans="1:13">
      <c r="A846" s="9">
        <v>7101</v>
      </c>
      <c r="B846" s="9" t="s">
        <v>454</v>
      </c>
      <c r="C846" s="10" t="s">
        <v>2207</v>
      </c>
      <c r="D846" s="11" t="str">
        <f>VLOOKUP(C:C,[1]Sheet1!$C$1:$D$65536,2,0)</f>
        <v>4113261412</v>
      </c>
      <c r="E846" s="9">
        <v>1</v>
      </c>
      <c r="F846" s="9">
        <v>1</v>
      </c>
      <c r="G846" s="12">
        <v>415</v>
      </c>
      <c r="H846" s="22" t="s">
        <v>2181</v>
      </c>
      <c r="I846" s="14" t="s">
        <v>2208</v>
      </c>
      <c r="J846" s="2">
        <v>43070</v>
      </c>
      <c r="K846" s="26" t="s">
        <v>30</v>
      </c>
      <c r="L846" s="12">
        <v>15890852706</v>
      </c>
      <c r="M846" s="27" t="str">
        <f>VLOOKUP(C:C,[4]Sheet1!$B:$C,2,0)</f>
        <v>6228230975961790264</v>
      </c>
    </row>
    <row r="847" ht="14.25" hidden="1" spans="1:13">
      <c r="A847" s="9">
        <v>7298</v>
      </c>
      <c r="B847" s="9" t="s">
        <v>2209</v>
      </c>
      <c r="C847" s="10" t="s">
        <v>2210</v>
      </c>
      <c r="D847" s="11" t="str">
        <f>VLOOKUP(C:C,[1]Sheet1!$C$1:$D$65536,2,0)</f>
        <v>4113261441</v>
      </c>
      <c r="E847" s="9">
        <v>1</v>
      </c>
      <c r="F847" s="9">
        <v>1</v>
      </c>
      <c r="G847" s="12">
        <v>485</v>
      </c>
      <c r="H847" s="22" t="s">
        <v>2181</v>
      </c>
      <c r="I847" s="14" t="s">
        <v>2211</v>
      </c>
      <c r="J847" s="2">
        <v>41791</v>
      </c>
      <c r="K847" s="26" t="s">
        <v>2212</v>
      </c>
      <c r="L847" s="12">
        <v>18238195883</v>
      </c>
      <c r="M847" s="27" t="str">
        <f>VLOOKUP(C:C,[4]Sheet1!$B:$C,2,0)</f>
        <v>6217975130026218040</v>
      </c>
    </row>
    <row r="848" ht="14.25" hidden="1" spans="1:13">
      <c r="A848" s="9">
        <v>7545</v>
      </c>
      <c r="B848" s="9" t="s">
        <v>2213</v>
      </c>
      <c r="C848" s="10" t="s">
        <v>2214</v>
      </c>
      <c r="D848" s="11" t="str">
        <f>VLOOKUP(C:C,[1]Sheet1!$C$1:$D$65536,2,0)</f>
        <v>4113261423</v>
      </c>
      <c r="E848" s="9">
        <v>3</v>
      </c>
      <c r="F848" s="9">
        <v>1</v>
      </c>
      <c r="G848" s="12">
        <v>395</v>
      </c>
      <c r="H848" s="22" t="s">
        <v>2181</v>
      </c>
      <c r="I848" s="14" t="s">
        <v>2196</v>
      </c>
      <c r="J848" s="2">
        <v>42278</v>
      </c>
      <c r="K848" s="26" t="s">
        <v>175</v>
      </c>
      <c r="L848" s="12">
        <v>15824523101</v>
      </c>
      <c r="M848" s="27" t="str">
        <f>VLOOKUP(C:C,[4]Sheet1!$B:$C,2,0)</f>
        <v>6228230975961068562</v>
      </c>
    </row>
    <row r="849" ht="14.25" hidden="1" spans="1:13">
      <c r="A849" s="12">
        <v>7583</v>
      </c>
      <c r="B849" s="12" t="s">
        <v>2215</v>
      </c>
      <c r="C849" s="10" t="s">
        <v>2216</v>
      </c>
      <c r="D849" s="11" t="str">
        <f>VLOOKUP(C:C,[1]Sheet1!$C$1:$D$65536,2,0)</f>
        <v>4113261423</v>
      </c>
      <c r="E849" s="12">
        <v>2</v>
      </c>
      <c r="F849" s="12">
        <v>1</v>
      </c>
      <c r="G849" s="12">
        <v>395</v>
      </c>
      <c r="H849" s="22" t="s">
        <v>2181</v>
      </c>
      <c r="I849" s="124" t="s">
        <v>2217</v>
      </c>
      <c r="J849" s="2">
        <v>42430</v>
      </c>
      <c r="K849" s="12" t="s">
        <v>2218</v>
      </c>
      <c r="L849" s="12">
        <v>18337787861</v>
      </c>
      <c r="M849" s="27" t="str">
        <f>VLOOKUP(C:C,[4]Sheet1!$B:$C,2,0)</f>
        <v>623059486702024373</v>
      </c>
    </row>
    <row r="850" ht="14.25" hidden="1" spans="1:13">
      <c r="A850" s="12">
        <v>7704</v>
      </c>
      <c r="B850" s="12" t="s">
        <v>2219</v>
      </c>
      <c r="C850" s="136" t="s">
        <v>2220</v>
      </c>
      <c r="D850" s="11" t="str">
        <f>VLOOKUP(C:C,[1]Sheet1!$C$1:$D$65536,2,0)</f>
        <v>4113261406</v>
      </c>
      <c r="E850" s="12">
        <v>4</v>
      </c>
      <c r="F850" s="12">
        <v>1</v>
      </c>
      <c r="G850" s="12">
        <v>405</v>
      </c>
      <c r="H850" s="22" t="s">
        <v>2181</v>
      </c>
      <c r="I850" s="12" t="s">
        <v>2221</v>
      </c>
      <c r="J850" s="2">
        <v>42705</v>
      </c>
      <c r="K850" s="12" t="s">
        <v>175</v>
      </c>
      <c r="L850" s="12">
        <v>13924302132</v>
      </c>
      <c r="M850" s="27" t="str">
        <f>VLOOKUP(C:C,[4]Sheet1!$B:$C,2,0)</f>
        <v>623059486702547449</v>
      </c>
    </row>
    <row r="851" ht="14.25" hidden="1" spans="1:13">
      <c r="A851" s="9">
        <v>7705</v>
      </c>
      <c r="B851" s="9" t="s">
        <v>2222</v>
      </c>
      <c r="C851" s="136" t="s">
        <v>2223</v>
      </c>
      <c r="D851" s="11" t="str">
        <f>VLOOKUP(C:C,[1]Sheet1!$C$1:$D$65536,2,0)</f>
        <v>4113261406</v>
      </c>
      <c r="E851" s="9">
        <v>4</v>
      </c>
      <c r="F851" s="9">
        <v>2</v>
      </c>
      <c r="G851" s="12">
        <v>520</v>
      </c>
      <c r="H851" s="14" t="s">
        <v>2181</v>
      </c>
      <c r="I851" s="14" t="s">
        <v>2224</v>
      </c>
      <c r="J851" s="2">
        <v>42705</v>
      </c>
      <c r="K851" s="26" t="s">
        <v>1871</v>
      </c>
      <c r="L851" s="12">
        <v>15738099380</v>
      </c>
      <c r="M851" s="27" t="str">
        <f>VLOOKUP(C:C,[4]Sheet1!$B:$C,2,0)</f>
        <v>6228230979010044970</v>
      </c>
    </row>
    <row r="852" ht="14.25" hidden="1" spans="1:13">
      <c r="A852" s="12">
        <v>7981</v>
      </c>
      <c r="B852" s="12" t="s">
        <v>2225</v>
      </c>
      <c r="C852" s="10" t="s">
        <v>2226</v>
      </c>
      <c r="D852" s="11" t="str">
        <f>VLOOKUP(C:C,[1]Sheet1!$C$1:$D$65536,2,0)</f>
        <v>4113261402</v>
      </c>
      <c r="E852" s="12">
        <v>4</v>
      </c>
      <c r="F852" s="12">
        <v>1</v>
      </c>
      <c r="G852" s="12">
        <v>455</v>
      </c>
      <c r="H852" s="22" t="s">
        <v>2181</v>
      </c>
      <c r="I852" s="12" t="s">
        <v>2227</v>
      </c>
      <c r="J852" s="2">
        <v>43282</v>
      </c>
      <c r="K852" s="12" t="s">
        <v>2228</v>
      </c>
      <c r="L852" s="12">
        <v>18238195883</v>
      </c>
      <c r="M852" s="27" t="str">
        <f>VLOOKUP(C:C,[4]Sheet1!$B:$C,2,0)</f>
        <v>623059486702859141</v>
      </c>
    </row>
    <row r="853" ht="14.25" hidden="1" spans="1:13">
      <c r="A853" s="12">
        <v>7983</v>
      </c>
      <c r="B853" s="12" t="s">
        <v>2229</v>
      </c>
      <c r="C853" s="10" t="s">
        <v>2230</v>
      </c>
      <c r="D853" s="11" t="str">
        <f>VLOOKUP(C:C,[1]Sheet1!$C$1:$D$65536,2,0)</f>
        <v>4113261436</v>
      </c>
      <c r="E853" s="12">
        <v>2</v>
      </c>
      <c r="F853" s="12">
        <v>1</v>
      </c>
      <c r="G853" s="12">
        <v>455</v>
      </c>
      <c r="H853" s="22" t="s">
        <v>2181</v>
      </c>
      <c r="I853" s="12" t="s">
        <v>2182</v>
      </c>
      <c r="J853" s="2">
        <v>43282</v>
      </c>
      <c r="K853" s="12" t="s">
        <v>2231</v>
      </c>
      <c r="L853" s="12">
        <v>18638973025</v>
      </c>
      <c r="M853" s="27" t="str">
        <f>VLOOKUP(C:C,[4]Sheet1!$B:$C,2,0)</f>
        <v>6228230975961054661</v>
      </c>
    </row>
    <row r="854" ht="14.25" hidden="1" spans="1:13">
      <c r="A854" s="12">
        <v>7984</v>
      </c>
      <c r="B854" s="12" t="s">
        <v>2232</v>
      </c>
      <c r="C854" s="136" t="s">
        <v>2233</v>
      </c>
      <c r="D854" s="11" t="str">
        <f>VLOOKUP(C:C,[1]Sheet1!$C$1:$D$65536,2,0)</f>
        <v>4113261424</v>
      </c>
      <c r="E854" s="12">
        <v>2</v>
      </c>
      <c r="F854" s="12">
        <v>1</v>
      </c>
      <c r="G854" s="12">
        <v>375</v>
      </c>
      <c r="H854" s="22" t="s">
        <v>2181</v>
      </c>
      <c r="I854" s="12" t="s">
        <v>2188</v>
      </c>
      <c r="J854" s="2">
        <v>43282</v>
      </c>
      <c r="K854" s="12" t="s">
        <v>2234</v>
      </c>
      <c r="L854" s="12">
        <v>13569207161</v>
      </c>
      <c r="M854" s="27" t="str">
        <f>VLOOKUP(C:C,[4]Sheet1!$B:$C,2,0)</f>
        <v>6236605507518073</v>
      </c>
    </row>
    <row r="855" ht="14.25" hidden="1" spans="1:13">
      <c r="A855" s="12">
        <v>8023</v>
      </c>
      <c r="B855" s="12" t="s">
        <v>2235</v>
      </c>
      <c r="C855" s="10" t="s">
        <v>2236</v>
      </c>
      <c r="D855" s="11" t="str">
        <f>VLOOKUP(C:C,[1]Sheet1!$C$1:$D$65536,2,0)</f>
        <v>4113261423</v>
      </c>
      <c r="E855" s="12">
        <v>1</v>
      </c>
      <c r="F855" s="12">
        <v>1</v>
      </c>
      <c r="G855" s="12">
        <v>500</v>
      </c>
      <c r="H855" s="22" t="s">
        <v>2181</v>
      </c>
      <c r="I855" s="12" t="s">
        <v>2201</v>
      </c>
      <c r="J855" s="2">
        <v>43374</v>
      </c>
      <c r="K855" s="12" t="s">
        <v>1186</v>
      </c>
      <c r="L855" s="12">
        <v>15838473086</v>
      </c>
      <c r="M855" s="27" t="str">
        <f>VLOOKUP(C:C,[4]Sheet1!$B:$C,2,0)</f>
        <v>623059486702542465</v>
      </c>
    </row>
    <row r="856" ht="14.25" hidden="1" spans="1:13">
      <c r="A856" s="12">
        <v>8024</v>
      </c>
      <c r="B856" s="12" t="s">
        <v>2237</v>
      </c>
      <c r="C856" s="10" t="s">
        <v>2238</v>
      </c>
      <c r="D856" s="11" t="str">
        <f>VLOOKUP(C:C,[1]Sheet1!$C$1:$D$65536,2,0)</f>
        <v>4113261419</v>
      </c>
      <c r="E856" s="12">
        <v>4</v>
      </c>
      <c r="F856" s="12">
        <v>1</v>
      </c>
      <c r="G856" s="12">
        <v>445</v>
      </c>
      <c r="H856" s="22" t="s">
        <v>2181</v>
      </c>
      <c r="I856" s="12" t="s">
        <v>2239</v>
      </c>
      <c r="J856" s="2">
        <v>43374</v>
      </c>
      <c r="K856" s="12" t="s">
        <v>2240</v>
      </c>
      <c r="L856" s="12">
        <v>13193690334</v>
      </c>
      <c r="M856" s="27" t="str">
        <f>VLOOKUP(C:C,[4]Sheet1!$B:$C,2,0)</f>
        <v>623059486703054338</v>
      </c>
    </row>
    <row r="857" ht="14.25" hidden="1" spans="1:13">
      <c r="A857" s="12">
        <v>8025</v>
      </c>
      <c r="B857" s="12" t="s">
        <v>2241</v>
      </c>
      <c r="C857" s="10" t="s">
        <v>2242</v>
      </c>
      <c r="D857" s="11" t="str">
        <f>VLOOKUP(C:C,[1]Sheet1!$C$1:$D$65536,2,0)</f>
        <v>4113261424</v>
      </c>
      <c r="E857" s="12">
        <v>4</v>
      </c>
      <c r="F857" s="12">
        <v>1</v>
      </c>
      <c r="G857" s="12">
        <v>415</v>
      </c>
      <c r="H857" s="22" t="s">
        <v>2181</v>
      </c>
      <c r="I857" s="12" t="s">
        <v>2188</v>
      </c>
      <c r="J857" s="2">
        <v>43374</v>
      </c>
      <c r="K857" s="12" t="s">
        <v>2243</v>
      </c>
      <c r="L857" s="12">
        <v>15188208615</v>
      </c>
      <c r="M857" s="27" t="str">
        <f>VLOOKUP(C:C,[4]Sheet1!$B:$C,2,0)</f>
        <v>6217211714003965402</v>
      </c>
    </row>
    <row r="858" ht="14.25" hidden="1" spans="1:13">
      <c r="A858" s="12">
        <v>8157</v>
      </c>
      <c r="B858" s="12" t="s">
        <v>2244</v>
      </c>
      <c r="C858" s="136" t="s">
        <v>2245</v>
      </c>
      <c r="D858" s="11" t="str">
        <f>VLOOKUP(C:C,[1]Sheet1!$C$1:$D$65536,2,0)</f>
        <v>4113261423</v>
      </c>
      <c r="E858" s="12">
        <v>4</v>
      </c>
      <c r="F858" s="12">
        <v>1</v>
      </c>
      <c r="G858" s="12">
        <v>400</v>
      </c>
      <c r="H858" s="22" t="s">
        <v>2181</v>
      </c>
      <c r="I858" s="12" t="s">
        <v>2217</v>
      </c>
      <c r="J858" s="2">
        <v>44013</v>
      </c>
      <c r="K858" s="12" t="s">
        <v>27</v>
      </c>
      <c r="L858" s="12">
        <v>13037607764</v>
      </c>
      <c r="M858" s="27" t="str">
        <f>VLOOKUP(C:C,[4]Sheet1!$B:$C,2,0)</f>
        <v>6217975130023718794</v>
      </c>
    </row>
    <row r="859" ht="14.25" hidden="1" spans="1:13">
      <c r="A859" s="12">
        <v>8209</v>
      </c>
      <c r="B859" s="14" t="s">
        <v>2246</v>
      </c>
      <c r="C859" s="10" t="s">
        <v>2247</v>
      </c>
      <c r="D859" s="11" t="s">
        <v>2248</v>
      </c>
      <c r="E859" s="14">
        <v>5</v>
      </c>
      <c r="F859" s="14">
        <v>1</v>
      </c>
      <c r="G859" s="101">
        <v>300</v>
      </c>
      <c r="H859" s="22" t="s">
        <v>2181</v>
      </c>
      <c r="I859" s="14" t="s">
        <v>2217</v>
      </c>
      <c r="J859" s="2">
        <v>44348</v>
      </c>
      <c r="K859" s="26" t="s">
        <v>780</v>
      </c>
      <c r="L859" s="12">
        <v>17518935366</v>
      </c>
      <c r="M859" s="27" t="str">
        <f>VLOOKUP(C:C,[4]Sheet1!$B:$C,2,0)</f>
        <v>623059486702859166</v>
      </c>
    </row>
    <row r="860" ht="14.25" hidden="1" spans="1:13">
      <c r="A860" s="12">
        <v>8210</v>
      </c>
      <c r="B860" s="12" t="s">
        <v>2249</v>
      </c>
      <c r="C860" s="10" t="s">
        <v>2250</v>
      </c>
      <c r="D860" s="11" t="s">
        <v>2248</v>
      </c>
      <c r="E860" s="12">
        <v>2</v>
      </c>
      <c r="F860" s="12">
        <v>1</v>
      </c>
      <c r="G860" s="12">
        <v>300</v>
      </c>
      <c r="H860" s="22" t="s">
        <v>2181</v>
      </c>
      <c r="I860" s="14" t="s">
        <v>2196</v>
      </c>
      <c r="J860" s="2">
        <v>44348</v>
      </c>
      <c r="K860" s="26" t="s">
        <v>2251</v>
      </c>
      <c r="L860" s="12">
        <v>15838441776</v>
      </c>
      <c r="M860" s="27" t="str">
        <f>VLOOKUP(C:C,[4]Sheet1!$B:$C,2,0)</f>
        <v>623059486601965585</v>
      </c>
    </row>
    <row r="861" ht="14.25" hidden="1" spans="1:13">
      <c r="A861" s="12">
        <v>8213</v>
      </c>
      <c r="B861" s="12" t="s">
        <v>2252</v>
      </c>
      <c r="C861" s="136" t="s">
        <v>2253</v>
      </c>
      <c r="D861" s="11" t="s">
        <v>2248</v>
      </c>
      <c r="E861" s="12">
        <v>1</v>
      </c>
      <c r="F861" s="12">
        <v>1</v>
      </c>
      <c r="G861" s="12">
        <v>400</v>
      </c>
      <c r="H861" s="12" t="s">
        <v>2181</v>
      </c>
      <c r="I861" s="12" t="s">
        <v>2217</v>
      </c>
      <c r="J861" s="2">
        <v>44378</v>
      </c>
      <c r="K861" s="12" t="s">
        <v>2254</v>
      </c>
      <c r="L861" s="12">
        <v>13733123909</v>
      </c>
      <c r="M861" s="27" t="str">
        <f>VLOOKUP(C:C,[4]Sheet1!$B:$C,2,0)</f>
        <v>623059486702793688</v>
      </c>
    </row>
    <row r="862" ht="14.25" hidden="1" spans="1:13">
      <c r="A862" s="12">
        <v>8266</v>
      </c>
      <c r="B862" s="12" t="s">
        <v>2255</v>
      </c>
      <c r="C862" s="136" t="s">
        <v>2256</v>
      </c>
      <c r="D862" s="11" t="s">
        <v>2257</v>
      </c>
      <c r="E862" s="20">
        <v>2</v>
      </c>
      <c r="F862" s="20">
        <v>2</v>
      </c>
      <c r="G862" s="21">
        <v>600</v>
      </c>
      <c r="H862" s="22" t="s">
        <v>2181</v>
      </c>
      <c r="I862" s="12" t="s">
        <v>2227</v>
      </c>
      <c r="J862" s="2">
        <v>44531</v>
      </c>
      <c r="K862" s="12" t="s">
        <v>790</v>
      </c>
      <c r="L862" s="115">
        <v>15713772653</v>
      </c>
      <c r="M862" s="27" t="str">
        <f>VLOOKUP(C:C,[4]Sheet1!$B:$C,2,0)</f>
        <v>6228230979017305077</v>
      </c>
    </row>
    <row r="863" ht="14.25" hidden="1" spans="1:13">
      <c r="A863" s="9">
        <v>8326</v>
      </c>
      <c r="B863" s="9" t="s">
        <v>2258</v>
      </c>
      <c r="C863" s="136" t="s">
        <v>2259</v>
      </c>
      <c r="D863" s="11">
        <v>4113261411</v>
      </c>
      <c r="E863" s="9">
        <v>1</v>
      </c>
      <c r="F863" s="9">
        <v>1</v>
      </c>
      <c r="G863" s="12">
        <v>300</v>
      </c>
      <c r="H863" s="14" t="s">
        <v>2181</v>
      </c>
      <c r="I863" s="14" t="s">
        <v>2260</v>
      </c>
      <c r="J863" s="2">
        <v>44774</v>
      </c>
      <c r="K863" s="26" t="s">
        <v>2261</v>
      </c>
      <c r="L863" s="12">
        <v>15238131068</v>
      </c>
      <c r="M863" s="27" t="str">
        <f>VLOOKUP(C:C,[4]Sheet1!$B:$C,2,0)</f>
        <v>6214672590008048579</v>
      </c>
    </row>
    <row r="864" ht="14.25" hidden="1" spans="1:13">
      <c r="A864" s="9">
        <v>8350</v>
      </c>
      <c r="B864" s="9" t="s">
        <v>2262</v>
      </c>
      <c r="C864" s="136" t="s">
        <v>2263</v>
      </c>
      <c r="D864" s="11">
        <v>4113261423</v>
      </c>
      <c r="E864" s="9">
        <v>1</v>
      </c>
      <c r="F864" s="9">
        <v>1</v>
      </c>
      <c r="G864" s="12">
        <v>350</v>
      </c>
      <c r="H864" s="14" t="s">
        <v>2181</v>
      </c>
      <c r="I864" s="14" t="s">
        <v>2217</v>
      </c>
      <c r="J864" s="2">
        <v>44835</v>
      </c>
      <c r="K864" s="26" t="s">
        <v>2264</v>
      </c>
      <c r="L864" s="12">
        <v>13525692646</v>
      </c>
      <c r="M864" s="27" t="str">
        <f>VLOOKUP(C:C,[4]Sheet1!$B:$C,2,0)</f>
        <v>6236605507516176</v>
      </c>
    </row>
    <row r="865" ht="14.25" hidden="1" spans="1:13">
      <c r="A865" s="9">
        <v>8352</v>
      </c>
      <c r="B865" s="9" t="s">
        <v>2265</v>
      </c>
      <c r="C865" s="136" t="s">
        <v>2266</v>
      </c>
      <c r="D865" s="11">
        <v>4113261419</v>
      </c>
      <c r="E865" s="9">
        <v>4</v>
      </c>
      <c r="F865" s="9">
        <v>1</v>
      </c>
      <c r="G865" s="12">
        <v>350</v>
      </c>
      <c r="H865" s="14" t="s">
        <v>2181</v>
      </c>
      <c r="I865" s="14" t="s">
        <v>2239</v>
      </c>
      <c r="J865" s="2" t="s">
        <v>124</v>
      </c>
      <c r="K865" s="26" t="s">
        <v>830</v>
      </c>
      <c r="L865" s="12">
        <v>18338330435</v>
      </c>
      <c r="M865" s="27" t="str">
        <f>VLOOKUP(C:C,[4]Sheet1!$B:$C,2,0)</f>
        <v>6217975130024631970</v>
      </c>
    </row>
    <row r="866" ht="14.25" hidden="1" spans="1:13">
      <c r="A866" s="9">
        <v>2522</v>
      </c>
      <c r="B866" s="9" t="s">
        <v>2267</v>
      </c>
      <c r="C866" s="10" t="s">
        <v>2268</v>
      </c>
      <c r="D866" s="11" t="str">
        <f>VLOOKUP(C:C,[1]Sheet1!$C$1:$D$65536,2,0)</f>
        <v>4113261107</v>
      </c>
      <c r="E866" s="9">
        <v>3</v>
      </c>
      <c r="F866" s="9">
        <v>1</v>
      </c>
      <c r="G866" s="12">
        <v>430</v>
      </c>
      <c r="H866" s="22" t="s">
        <v>2269</v>
      </c>
      <c r="I866" s="25" t="s">
        <v>2270</v>
      </c>
      <c r="J866" s="2">
        <v>42856</v>
      </c>
      <c r="K866" s="26" t="s">
        <v>45</v>
      </c>
      <c r="L866" s="12">
        <v>15938833327</v>
      </c>
      <c r="M866" s="27" t="str">
        <f>VLOOKUP(C:C,[4]Sheet1!$B:$C,2,0)</f>
        <v>6217975130028341253</v>
      </c>
    </row>
    <row r="867" ht="14.25" hidden="1" spans="1:13">
      <c r="A867" s="9">
        <v>4008</v>
      </c>
      <c r="B867" s="9" t="s">
        <v>2271</v>
      </c>
      <c r="C867" s="10" t="s">
        <v>2272</v>
      </c>
      <c r="D867" s="11" t="str">
        <f>VLOOKUP(C:C,[1]Sheet1!$C$1:$D$65536,2,0)</f>
        <v>4113261106</v>
      </c>
      <c r="E867" s="9">
        <v>2</v>
      </c>
      <c r="F867" s="9">
        <v>2</v>
      </c>
      <c r="G867" s="12">
        <v>530</v>
      </c>
      <c r="H867" s="22" t="s">
        <v>2269</v>
      </c>
      <c r="I867" s="25" t="s">
        <v>2273</v>
      </c>
      <c r="J867" s="2">
        <v>42856</v>
      </c>
      <c r="K867" s="26" t="s">
        <v>33</v>
      </c>
      <c r="L867" s="12">
        <v>13838732878</v>
      </c>
      <c r="M867" s="27" t="str">
        <f>VLOOKUP(C:C,[4]Sheet1!$B:$C,2,0)</f>
        <v>6217975130014970792</v>
      </c>
    </row>
    <row r="868" ht="14.25" hidden="1" spans="1:13">
      <c r="A868" s="9">
        <v>4219</v>
      </c>
      <c r="B868" s="9" t="s">
        <v>2274</v>
      </c>
      <c r="C868" s="10" t="s">
        <v>2275</v>
      </c>
      <c r="D868" s="11" t="str">
        <f>VLOOKUP(C:C,[1]Sheet1!$C$1:$D$65536,2,0)</f>
        <v>4113261102</v>
      </c>
      <c r="E868" s="9">
        <v>2</v>
      </c>
      <c r="F868" s="9">
        <v>2</v>
      </c>
      <c r="G868" s="12">
        <v>640</v>
      </c>
      <c r="H868" s="22" t="s">
        <v>2269</v>
      </c>
      <c r="I868" s="25" t="s">
        <v>2276</v>
      </c>
      <c r="J868" s="2">
        <v>42856</v>
      </c>
      <c r="K868" s="26" t="s">
        <v>45</v>
      </c>
      <c r="L868" s="12">
        <v>15839905812</v>
      </c>
      <c r="M868" s="27" t="str">
        <f>VLOOKUP(C:C,[4]Sheet1!$B:$C,2,0)</f>
        <v>623059486700445281</v>
      </c>
    </row>
    <row r="869" ht="14.25" hidden="1" spans="1:13">
      <c r="A869" s="9">
        <v>4788</v>
      </c>
      <c r="B869" s="9" t="s">
        <v>2277</v>
      </c>
      <c r="C869" s="10" t="s">
        <v>2278</v>
      </c>
      <c r="D869" s="11" t="str">
        <f>VLOOKUP(C:C,[1]Sheet1!$C$1:$D$65536,2,0)</f>
        <v>4113261106</v>
      </c>
      <c r="E869" s="9">
        <v>3</v>
      </c>
      <c r="F869" s="9">
        <v>1</v>
      </c>
      <c r="G869" s="12">
        <v>375</v>
      </c>
      <c r="H869" s="22" t="s">
        <v>2269</v>
      </c>
      <c r="I869" s="14" t="s">
        <v>2273</v>
      </c>
      <c r="J869" s="2">
        <v>42856</v>
      </c>
      <c r="K869" s="26" t="s">
        <v>33</v>
      </c>
      <c r="L869" s="9">
        <v>17193678319</v>
      </c>
      <c r="M869" s="27" t="str">
        <f>VLOOKUP(C:C,[4]Sheet1!$B:$C,2,0)</f>
        <v>623059486702579889</v>
      </c>
    </row>
    <row r="870" ht="14.25" hidden="1" spans="1:13">
      <c r="A870" s="9">
        <v>6853</v>
      </c>
      <c r="B870" s="9" t="s">
        <v>2279</v>
      </c>
      <c r="C870" s="10" t="s">
        <v>2280</v>
      </c>
      <c r="D870" s="11" t="str">
        <f>VLOOKUP(C:C,[1]Sheet1!$C$1:$D$65536,2,0)</f>
        <v>4113261113</v>
      </c>
      <c r="E870" s="9">
        <v>4</v>
      </c>
      <c r="F870" s="9">
        <v>1</v>
      </c>
      <c r="G870" s="12">
        <v>455</v>
      </c>
      <c r="H870" s="22" t="s">
        <v>2269</v>
      </c>
      <c r="I870" s="25" t="s">
        <v>2281</v>
      </c>
      <c r="J870" s="2">
        <v>43070</v>
      </c>
      <c r="K870" s="26" t="s">
        <v>30</v>
      </c>
      <c r="L870" s="12">
        <v>18891454628</v>
      </c>
      <c r="M870" s="27" t="str">
        <f>VLOOKUP(C:C,[4]Sheet1!$B:$C,2,0)</f>
        <v>623059486700425713</v>
      </c>
    </row>
    <row r="871" ht="14.25" hidden="1" spans="1:13">
      <c r="A871" s="102">
        <v>8310</v>
      </c>
      <c r="B871" s="9" t="s">
        <v>2282</v>
      </c>
      <c r="C871" s="136" t="s">
        <v>2283</v>
      </c>
      <c r="D871" s="11" t="s">
        <v>2284</v>
      </c>
      <c r="E871" s="9">
        <v>1</v>
      </c>
      <c r="F871" s="9">
        <v>1</v>
      </c>
      <c r="G871" s="12">
        <v>420</v>
      </c>
      <c r="H871" s="14" t="s">
        <v>2269</v>
      </c>
      <c r="I871" s="124" t="s">
        <v>2285</v>
      </c>
      <c r="J871" s="2" t="s">
        <v>116</v>
      </c>
      <c r="K871" s="26" t="s">
        <v>2264</v>
      </c>
      <c r="L871" s="12">
        <v>13569298557</v>
      </c>
      <c r="M871" s="27" t="str">
        <f>VLOOKUP(C:C,[4]Sheet1!$B:$C,2,0)</f>
        <v>6236605507514858</v>
      </c>
    </row>
    <row r="872" ht="14.25" hidden="1" spans="1:13">
      <c r="A872" s="9">
        <v>1220</v>
      </c>
      <c r="B872" s="9" t="s">
        <v>2286</v>
      </c>
      <c r="C872" s="10" t="s">
        <v>2287</v>
      </c>
      <c r="D872" s="11" t="str">
        <f>VLOOKUP(C:C,[1]Sheet1!$C$1:$D$65536,2,0)</f>
        <v>4113261232</v>
      </c>
      <c r="E872" s="9">
        <v>2</v>
      </c>
      <c r="F872" s="9">
        <v>2</v>
      </c>
      <c r="G872" s="12">
        <v>500</v>
      </c>
      <c r="H872" s="14" t="s">
        <v>2288</v>
      </c>
      <c r="I872" s="124" t="s">
        <v>2289</v>
      </c>
      <c r="J872" s="2">
        <v>43282</v>
      </c>
      <c r="K872" s="26" t="s">
        <v>19</v>
      </c>
      <c r="L872" s="12">
        <v>15737617638</v>
      </c>
      <c r="M872" s="27" t="str">
        <f>VLOOKUP(C:C,[4]Sheet1!$B:$C,2,0)</f>
        <v>623059486702999038</v>
      </c>
    </row>
    <row r="873" ht="14.25" hidden="1" spans="1:13">
      <c r="A873" s="9">
        <v>3546</v>
      </c>
      <c r="B873" s="9" t="s">
        <v>2290</v>
      </c>
      <c r="C873" s="10" t="s">
        <v>2291</v>
      </c>
      <c r="D873" s="11" t="str">
        <f>VLOOKUP(C:C,[1]Sheet1!$C$1:$D$65536,2,0)</f>
        <v>4113261232</v>
      </c>
      <c r="E873" s="9">
        <v>3</v>
      </c>
      <c r="F873" s="9">
        <v>1</v>
      </c>
      <c r="G873" s="12">
        <v>495</v>
      </c>
      <c r="H873" s="14" t="s">
        <v>2288</v>
      </c>
      <c r="I873" s="124" t="s">
        <v>2289</v>
      </c>
      <c r="J873" s="2">
        <v>43282</v>
      </c>
      <c r="K873" s="26" t="s">
        <v>204</v>
      </c>
      <c r="L873" s="12">
        <v>18337741218</v>
      </c>
      <c r="M873" s="27" t="str">
        <f>VLOOKUP(C:C,[4]Sheet1!$B:$C,2,0)</f>
        <v>6214672590006249450</v>
      </c>
    </row>
    <row r="874" ht="14.25" hidden="1" spans="1:13">
      <c r="A874" s="9">
        <v>4982</v>
      </c>
      <c r="B874" s="9" t="s">
        <v>2292</v>
      </c>
      <c r="C874" s="10" t="s">
        <v>2293</v>
      </c>
      <c r="D874" s="11" t="str">
        <f>VLOOKUP(C:C,[1]Sheet1!$C$1:$D$65536,2,0)</f>
        <v>4113261238</v>
      </c>
      <c r="E874" s="9">
        <v>2</v>
      </c>
      <c r="F874" s="9">
        <v>1</v>
      </c>
      <c r="G874" s="12">
        <v>445</v>
      </c>
      <c r="H874" s="14" t="s">
        <v>2288</v>
      </c>
      <c r="I874" s="124" t="s">
        <v>2289</v>
      </c>
      <c r="J874" s="2">
        <v>43282</v>
      </c>
      <c r="K874" s="26" t="s">
        <v>33</v>
      </c>
      <c r="L874" s="12">
        <v>18337774311</v>
      </c>
      <c r="M874" s="27" t="str">
        <f>VLOOKUP(C:C,[4]Sheet1!$B:$C,2,0)</f>
        <v>623059486700359896</v>
      </c>
    </row>
    <row r="875" ht="14.25" hidden="1" spans="1:13">
      <c r="A875" s="9">
        <v>7533</v>
      </c>
      <c r="B875" s="9" t="s">
        <v>2294</v>
      </c>
      <c r="C875" s="10" t="s">
        <v>2295</v>
      </c>
      <c r="D875" s="11" t="str">
        <f>VLOOKUP(C:C,[1]Sheet1!$C$1:$D$65536,2,0)</f>
        <v>4113261235</v>
      </c>
      <c r="E875" s="9">
        <v>4</v>
      </c>
      <c r="F875" s="9">
        <v>1</v>
      </c>
      <c r="G875" s="12">
        <v>400</v>
      </c>
      <c r="H875" s="14" t="s">
        <v>2288</v>
      </c>
      <c r="I875" s="124" t="s">
        <v>2296</v>
      </c>
      <c r="J875" s="2">
        <v>43282</v>
      </c>
      <c r="K875" s="9" t="s">
        <v>2297</v>
      </c>
      <c r="L875" s="12">
        <v>18438818818</v>
      </c>
      <c r="M875" s="27" t="str">
        <f>VLOOKUP(C:C,[4]Sheet1!$B:$C,2,0)</f>
        <v>623059486702109778</v>
      </c>
    </row>
    <row r="876" ht="14.25" hidden="1" spans="1:13">
      <c r="A876" s="12">
        <v>8027</v>
      </c>
      <c r="B876" s="12" t="s">
        <v>2298</v>
      </c>
      <c r="C876" s="10" t="s">
        <v>2299</v>
      </c>
      <c r="D876" s="11" t="str">
        <f>VLOOKUP(C:C,[1]Sheet1!$C$1:$D$65536,2,0)</f>
        <v>4113261206</v>
      </c>
      <c r="E876" s="12">
        <v>5</v>
      </c>
      <c r="F876" s="12">
        <v>1</v>
      </c>
      <c r="G876" s="12">
        <v>500</v>
      </c>
      <c r="H876" s="14" t="s">
        <v>2288</v>
      </c>
      <c r="I876" s="124" t="s">
        <v>2300</v>
      </c>
      <c r="J876" s="2">
        <v>43374</v>
      </c>
      <c r="K876" s="12" t="s">
        <v>58</v>
      </c>
      <c r="L876" s="12">
        <v>18336452758</v>
      </c>
      <c r="M876" s="27" t="str">
        <f>VLOOKUP(C:C,[4]Sheet1!$B:$C,2,0)</f>
        <v>623059486702817982</v>
      </c>
    </row>
    <row r="877" ht="14.25" hidden="1" spans="1:13">
      <c r="A877" s="12">
        <v>8107</v>
      </c>
      <c r="B877" s="12" t="s">
        <v>2301</v>
      </c>
      <c r="C877" s="136" t="s">
        <v>2302</v>
      </c>
      <c r="D877" s="11" t="str">
        <f>VLOOKUP(C:C,[1]Sheet1!$C$1:$D$65536,2,0)</f>
        <v>4113261201</v>
      </c>
      <c r="E877" s="12">
        <v>2</v>
      </c>
      <c r="F877" s="12">
        <v>1</v>
      </c>
      <c r="G877" s="12">
        <v>430</v>
      </c>
      <c r="H877" s="14" t="s">
        <v>2288</v>
      </c>
      <c r="I877" s="12" t="s">
        <v>2303</v>
      </c>
      <c r="J877" s="2">
        <v>43800</v>
      </c>
      <c r="K877" s="12" t="s">
        <v>19</v>
      </c>
      <c r="L877" s="12">
        <v>18337788314</v>
      </c>
      <c r="M877" s="27" t="str">
        <f>VLOOKUP(C:C,[4]Sheet1!$B:$C,2,0)</f>
        <v>623059486702418989</v>
      </c>
    </row>
    <row r="878" ht="14.25" hidden="1" spans="1:13">
      <c r="A878" s="12">
        <v>8178</v>
      </c>
      <c r="B878" s="12" t="s">
        <v>2304</v>
      </c>
      <c r="C878" s="136" t="s">
        <v>2305</v>
      </c>
      <c r="D878" s="11" t="s">
        <v>2306</v>
      </c>
      <c r="E878" s="12">
        <v>1</v>
      </c>
      <c r="F878" s="12">
        <v>1</v>
      </c>
      <c r="G878" s="12">
        <v>360</v>
      </c>
      <c r="H878" s="14" t="s">
        <v>2288</v>
      </c>
      <c r="I878" s="12" t="s">
        <v>2307</v>
      </c>
      <c r="J878" s="2">
        <v>44136</v>
      </c>
      <c r="K878" s="26" t="s">
        <v>45</v>
      </c>
      <c r="L878" s="12">
        <v>13782163286</v>
      </c>
      <c r="M878" s="27" t="str">
        <f>VLOOKUP(C:C,[4]Sheet1!$B:$C,2,0)</f>
        <v>623059486701054496</v>
      </c>
    </row>
    <row r="879" ht="14.25" hidden="1" spans="1:13">
      <c r="A879" s="12">
        <v>8202</v>
      </c>
      <c r="B879" s="12" t="s">
        <v>2308</v>
      </c>
      <c r="C879" s="10" t="s">
        <v>2309</v>
      </c>
      <c r="D879" s="11">
        <v>4113261228</v>
      </c>
      <c r="E879" s="12">
        <v>1</v>
      </c>
      <c r="F879" s="12">
        <v>1</v>
      </c>
      <c r="G879" s="12">
        <v>500</v>
      </c>
      <c r="H879" s="12" t="s">
        <v>2288</v>
      </c>
      <c r="I879" s="12" t="s">
        <v>2310</v>
      </c>
      <c r="J879" s="2">
        <v>44287</v>
      </c>
      <c r="K879" s="12" t="s">
        <v>2311</v>
      </c>
      <c r="L879" s="12">
        <v>18338103708</v>
      </c>
      <c r="M879" s="27" t="str">
        <f>VLOOKUP(C:C,[4]Sheet1!$B:$C,2,0)</f>
        <v>623059486700402431</v>
      </c>
    </row>
    <row r="880" ht="14.25" hidden="1" spans="1:13">
      <c r="A880" s="9">
        <v>1185</v>
      </c>
      <c r="B880" s="9" t="s">
        <v>2312</v>
      </c>
      <c r="C880" s="10" t="s">
        <v>2313</v>
      </c>
      <c r="D880" s="11" t="str">
        <f>VLOOKUP(C:C,[1]Sheet1!$C$1:$D$65536,2,0)</f>
        <v>4113261502</v>
      </c>
      <c r="E880" s="90">
        <v>3</v>
      </c>
      <c r="F880" s="9">
        <v>1</v>
      </c>
      <c r="G880" s="12">
        <v>375</v>
      </c>
      <c r="H880" s="14" t="s">
        <v>2314</v>
      </c>
      <c r="I880" s="14" t="s">
        <v>2315</v>
      </c>
      <c r="J880" s="2">
        <v>42856</v>
      </c>
      <c r="K880" s="26" t="s">
        <v>27</v>
      </c>
      <c r="L880" s="12">
        <v>15213453670</v>
      </c>
      <c r="M880" s="27" t="str">
        <f>VLOOKUP(C:C,[4]Sheet1!$B:$C,2,0)</f>
        <v>6236605507518958</v>
      </c>
    </row>
    <row r="881" ht="14.25" hidden="1" spans="1:13">
      <c r="A881" s="9">
        <v>1396</v>
      </c>
      <c r="B881" s="9" t="s">
        <v>2316</v>
      </c>
      <c r="C881" s="10" t="s">
        <v>2317</v>
      </c>
      <c r="D881" s="11" t="str">
        <f>VLOOKUP(C:C,[1]Sheet1!$C$1:$D$65536,2,0)</f>
        <v>4113261502</v>
      </c>
      <c r="E881" s="90">
        <v>3</v>
      </c>
      <c r="F881" s="9">
        <v>3</v>
      </c>
      <c r="G881" s="12">
        <v>525</v>
      </c>
      <c r="H881" s="14" t="s">
        <v>2314</v>
      </c>
      <c r="I881" s="14" t="s">
        <v>2315</v>
      </c>
      <c r="J881" s="2">
        <v>42856</v>
      </c>
      <c r="K881" s="26" t="s">
        <v>27</v>
      </c>
      <c r="L881" s="12">
        <v>18749077836</v>
      </c>
      <c r="M881" s="27" t="str">
        <f>VLOOKUP(C:C,[4]Sheet1!$B:$C,2,0)</f>
        <v>6236605104412969</v>
      </c>
    </row>
    <row r="882" ht="14.25" hidden="1" spans="1:13">
      <c r="A882" s="9">
        <v>2324</v>
      </c>
      <c r="B882" s="9" t="s">
        <v>2318</v>
      </c>
      <c r="C882" s="10" t="s">
        <v>2319</v>
      </c>
      <c r="D882" s="11" t="str">
        <f>VLOOKUP(C:C,[1]Sheet1!$C$1:$D$65536,2,0)</f>
        <v>4113261802</v>
      </c>
      <c r="E882" s="90">
        <v>3</v>
      </c>
      <c r="F882" s="9">
        <v>1</v>
      </c>
      <c r="G882" s="12">
        <v>485</v>
      </c>
      <c r="H882" s="14" t="s">
        <v>2314</v>
      </c>
      <c r="I882" s="14" t="s">
        <v>2239</v>
      </c>
      <c r="J882" s="2">
        <v>42856</v>
      </c>
      <c r="K882" s="26" t="s">
        <v>1396</v>
      </c>
      <c r="L882" s="12">
        <v>15038717686</v>
      </c>
      <c r="M882" s="27" t="str">
        <f>VLOOKUP(C:C,[4]Sheet1!$B:$C,2,0)</f>
        <v>6217211714002140494</v>
      </c>
    </row>
    <row r="883" ht="14.25" hidden="1" spans="1:13">
      <c r="A883" s="9">
        <v>2327</v>
      </c>
      <c r="B883" s="9" t="s">
        <v>2320</v>
      </c>
      <c r="C883" s="10" t="s">
        <v>2321</v>
      </c>
      <c r="D883" s="11" t="str">
        <f>VLOOKUP(C:C,[1]Sheet1!$C$1:$D$65536,2,0)</f>
        <v>4113261802</v>
      </c>
      <c r="E883" s="90">
        <v>5</v>
      </c>
      <c r="F883" s="9">
        <v>1</v>
      </c>
      <c r="G883" s="12">
        <v>435</v>
      </c>
      <c r="H883" s="14" t="s">
        <v>2314</v>
      </c>
      <c r="I883" s="14" t="s">
        <v>2239</v>
      </c>
      <c r="J883" s="2">
        <v>42826</v>
      </c>
      <c r="K883" s="26" t="s">
        <v>27</v>
      </c>
      <c r="L883" s="12">
        <v>13613996739</v>
      </c>
      <c r="M883" s="27" t="str">
        <f>VLOOKUP(C:C,[4]Sheet1!$B:$C,2,0)</f>
        <v>6236605507544129</v>
      </c>
    </row>
    <row r="884" ht="14.25" hidden="1" spans="1:13">
      <c r="A884" s="9">
        <v>2330</v>
      </c>
      <c r="B884" s="9" t="s">
        <v>2322</v>
      </c>
      <c r="C884" s="10" t="s">
        <v>2323</v>
      </c>
      <c r="D884" s="11" t="str">
        <f>VLOOKUP(C:C,[1]Sheet1!$C$1:$D$65536,2,0)</f>
        <v>4113261802</v>
      </c>
      <c r="E884" s="90">
        <v>4</v>
      </c>
      <c r="F884" s="9">
        <v>1</v>
      </c>
      <c r="G884" s="12">
        <v>455</v>
      </c>
      <c r="H884" s="14" t="s">
        <v>2314</v>
      </c>
      <c r="I884" s="14" t="s">
        <v>2239</v>
      </c>
      <c r="J884" s="2">
        <v>42826</v>
      </c>
      <c r="K884" s="26" t="s">
        <v>27</v>
      </c>
      <c r="L884" s="12">
        <v>18337706499</v>
      </c>
      <c r="M884" s="27" t="str">
        <f>VLOOKUP(C:C,[4]Sheet1!$B:$C,2,0)</f>
        <v>623059486108582230</v>
      </c>
    </row>
    <row r="885" ht="14.25" hidden="1" spans="1:13">
      <c r="A885" s="9">
        <v>2332</v>
      </c>
      <c r="B885" s="9" t="s">
        <v>2324</v>
      </c>
      <c r="C885" s="10" t="s">
        <v>2325</v>
      </c>
      <c r="D885" s="11" t="str">
        <f>VLOOKUP(C:C,[1]Sheet1!$C$1:$D$65536,2,0)</f>
        <v>4113261802</v>
      </c>
      <c r="E885" s="90">
        <v>3</v>
      </c>
      <c r="F885" s="9">
        <v>2</v>
      </c>
      <c r="G885" s="12">
        <v>510</v>
      </c>
      <c r="H885" s="14" t="s">
        <v>2314</v>
      </c>
      <c r="I885" s="14" t="s">
        <v>2239</v>
      </c>
      <c r="J885" s="2">
        <v>42826</v>
      </c>
      <c r="K885" s="26" t="s">
        <v>27</v>
      </c>
      <c r="L885" s="12">
        <v>18211803401</v>
      </c>
      <c r="M885" s="27" t="str">
        <f>VLOOKUP(C:C,[4]Sheet1!$B:$C,2,0)</f>
        <v>6236605507543170</v>
      </c>
    </row>
    <row r="886" ht="14.25" hidden="1" spans="1:13">
      <c r="A886" s="9">
        <v>2527</v>
      </c>
      <c r="B886" s="9" t="s">
        <v>2326</v>
      </c>
      <c r="C886" s="10" t="s">
        <v>2327</v>
      </c>
      <c r="D886" s="11" t="str">
        <f>VLOOKUP(C:C,[1]Sheet1!$C$1:$D$65536,2,0)</f>
        <v>4113261802</v>
      </c>
      <c r="E886" s="90">
        <v>2</v>
      </c>
      <c r="F886" s="9">
        <v>1</v>
      </c>
      <c r="G886" s="12">
        <v>300</v>
      </c>
      <c r="H886" s="14" t="s">
        <v>2314</v>
      </c>
      <c r="I886" s="14" t="s">
        <v>2239</v>
      </c>
      <c r="J886" s="2">
        <v>42826</v>
      </c>
      <c r="K886" s="26" t="s">
        <v>27</v>
      </c>
      <c r="L886" s="12">
        <v>13507635656</v>
      </c>
      <c r="M886" s="27" t="str">
        <f>VLOOKUP(C:C,[4]Sheet1!$B:$C,2,0)</f>
        <v>6228230979012908875</v>
      </c>
    </row>
    <row r="887" ht="14.25" hidden="1" spans="1:13">
      <c r="A887" s="9">
        <v>2529</v>
      </c>
      <c r="B887" s="9" t="s">
        <v>2328</v>
      </c>
      <c r="C887" s="10" t="s">
        <v>2329</v>
      </c>
      <c r="D887" s="11" t="str">
        <f>VLOOKUP(C:C,[1]Sheet1!$C$1:$D$65536,2,0)</f>
        <v>4113261802</v>
      </c>
      <c r="E887" s="90">
        <v>3</v>
      </c>
      <c r="F887" s="9">
        <v>3</v>
      </c>
      <c r="G887" s="12">
        <v>560</v>
      </c>
      <c r="H887" s="14" t="s">
        <v>2314</v>
      </c>
      <c r="I887" s="14" t="s">
        <v>2239</v>
      </c>
      <c r="J887" s="2">
        <v>42826</v>
      </c>
      <c r="K887" s="26" t="s">
        <v>27</v>
      </c>
      <c r="L887" s="12">
        <v>13838739855</v>
      </c>
      <c r="M887" s="27" t="str">
        <f>VLOOKUP(C:C,[4]Sheet1!$B:$C,2,0)</f>
        <v>6217211714002141740</v>
      </c>
    </row>
    <row r="888" ht="14.25" hidden="1" spans="1:13">
      <c r="A888" s="9">
        <v>2767</v>
      </c>
      <c r="B888" s="9" t="s">
        <v>2330</v>
      </c>
      <c r="C888" s="10" t="s">
        <v>2331</v>
      </c>
      <c r="D888" s="11" t="str">
        <f>VLOOKUP(C:C,[1]Sheet1!$C$1:$D$65536,2,0)</f>
        <v>4113261802</v>
      </c>
      <c r="E888" s="90">
        <v>3</v>
      </c>
      <c r="F888" s="9">
        <v>1</v>
      </c>
      <c r="G888" s="12">
        <v>435</v>
      </c>
      <c r="H888" s="14" t="s">
        <v>2314</v>
      </c>
      <c r="I888" s="14" t="s">
        <v>2239</v>
      </c>
      <c r="J888" s="2">
        <v>42826</v>
      </c>
      <c r="K888" s="26" t="s">
        <v>33</v>
      </c>
      <c r="L888" s="12">
        <v>15915570176</v>
      </c>
      <c r="M888" s="27" t="str">
        <f>VLOOKUP(C:C,[4]Sheet1!$B:$C,2,0)</f>
        <v>6236605507546009</v>
      </c>
    </row>
    <row r="889" ht="14.25" hidden="1" spans="1:13">
      <c r="A889" s="9">
        <v>3840</v>
      </c>
      <c r="B889" s="9" t="s">
        <v>2332</v>
      </c>
      <c r="C889" s="10" t="s">
        <v>2333</v>
      </c>
      <c r="D889" s="11" t="str">
        <f>VLOOKUP(C:C,[1]Sheet1!$C$1:$D$65536,2,0)</f>
        <v>4113261502</v>
      </c>
      <c r="E889" s="90">
        <v>3</v>
      </c>
      <c r="F889" s="9">
        <v>1</v>
      </c>
      <c r="G889" s="12">
        <v>315</v>
      </c>
      <c r="H889" s="14" t="s">
        <v>2314</v>
      </c>
      <c r="I889" s="14" t="s">
        <v>2334</v>
      </c>
      <c r="J889" s="2">
        <v>42826</v>
      </c>
      <c r="K889" s="26" t="s">
        <v>33</v>
      </c>
      <c r="L889" s="12">
        <v>15838454347</v>
      </c>
      <c r="M889" s="27" t="str">
        <f>VLOOKUP(C:C,[4]Sheet1!$B:$C,2,0)</f>
        <v>623059486702362013</v>
      </c>
    </row>
    <row r="890" ht="14.25" hidden="1" spans="1:13">
      <c r="A890" s="9">
        <v>3843</v>
      </c>
      <c r="B890" s="9" t="s">
        <v>2335</v>
      </c>
      <c r="C890" s="10" t="s">
        <v>2336</v>
      </c>
      <c r="D890" s="11" t="str">
        <f>VLOOKUP(C:C,[1]Sheet1!$C$1:$D$65536,2,0)</f>
        <v>4113261802</v>
      </c>
      <c r="E890" s="90">
        <v>3</v>
      </c>
      <c r="F890" s="9">
        <v>1</v>
      </c>
      <c r="G890" s="12">
        <v>435</v>
      </c>
      <c r="H890" s="14" t="s">
        <v>2314</v>
      </c>
      <c r="I890" s="14" t="s">
        <v>2239</v>
      </c>
      <c r="J890" s="2">
        <v>42826</v>
      </c>
      <c r="K890" s="26" t="s">
        <v>27</v>
      </c>
      <c r="L890" s="12">
        <v>17638780427</v>
      </c>
      <c r="M890" s="27" t="str">
        <f>VLOOKUP(C:C,[4]Sheet1!$B:$C,2,0)</f>
        <v>6236605104810592</v>
      </c>
    </row>
    <row r="891" ht="14.25" hidden="1" spans="1:13">
      <c r="A891" s="9">
        <v>3845</v>
      </c>
      <c r="B891" s="9" t="s">
        <v>2337</v>
      </c>
      <c r="C891" s="10" t="s">
        <v>2338</v>
      </c>
      <c r="D891" s="11" t="str">
        <f>VLOOKUP(C:C,[1]Sheet1!$C$1:$D$65536,2,0)</f>
        <v>4113261802</v>
      </c>
      <c r="E891" s="90">
        <v>3</v>
      </c>
      <c r="F891" s="9">
        <v>1</v>
      </c>
      <c r="G891" s="12">
        <v>435</v>
      </c>
      <c r="H891" s="14" t="s">
        <v>2314</v>
      </c>
      <c r="I891" s="14" t="s">
        <v>2239</v>
      </c>
      <c r="J891" s="2">
        <v>42826</v>
      </c>
      <c r="K891" s="26" t="s">
        <v>27</v>
      </c>
      <c r="L891" s="12">
        <v>13782084817</v>
      </c>
      <c r="M891" s="27" t="str">
        <f>VLOOKUP(C:C,[4]Sheet1!$B:$C,2,0)</f>
        <v>623059486702712514</v>
      </c>
    </row>
    <row r="892" ht="14.25" hidden="1" spans="1:13">
      <c r="A892" s="9">
        <v>3855</v>
      </c>
      <c r="B892" s="9" t="s">
        <v>2339</v>
      </c>
      <c r="C892" s="10" t="s">
        <v>2340</v>
      </c>
      <c r="D892" s="11" t="str">
        <f>VLOOKUP(C:C,[1]Sheet1!$C$1:$D$65536,2,0)</f>
        <v>4113261802</v>
      </c>
      <c r="E892" s="90">
        <v>3</v>
      </c>
      <c r="F892" s="9">
        <v>1</v>
      </c>
      <c r="G892" s="12">
        <v>435</v>
      </c>
      <c r="H892" s="14" t="s">
        <v>2314</v>
      </c>
      <c r="I892" s="14" t="s">
        <v>2239</v>
      </c>
      <c r="J892" s="2">
        <v>42826</v>
      </c>
      <c r="K892" s="26" t="s">
        <v>27</v>
      </c>
      <c r="L892" s="12">
        <v>15101091453</v>
      </c>
      <c r="M892" s="27" t="str">
        <f>VLOOKUP(C:C,[4]Sheet1!$B:$C,2,0)</f>
        <v>6236605507545092</v>
      </c>
    </row>
    <row r="893" ht="14.25" hidden="1" spans="1:13">
      <c r="A893" s="9">
        <v>3859</v>
      </c>
      <c r="B893" s="9" t="s">
        <v>2341</v>
      </c>
      <c r="C893" s="10" t="s">
        <v>2342</v>
      </c>
      <c r="D893" s="11" t="str">
        <f>VLOOKUP(C:C,[1]Sheet1!$C$1:$D$65536,2,0)</f>
        <v>4113261802</v>
      </c>
      <c r="E893" s="90">
        <v>4</v>
      </c>
      <c r="F893" s="9">
        <v>1</v>
      </c>
      <c r="G893" s="12">
        <v>445</v>
      </c>
      <c r="H893" s="14" t="s">
        <v>2314</v>
      </c>
      <c r="I893" s="14" t="s">
        <v>2239</v>
      </c>
      <c r="J893" s="2">
        <v>42826</v>
      </c>
      <c r="K893" s="26" t="s">
        <v>27</v>
      </c>
      <c r="L893" s="12">
        <v>13569208132</v>
      </c>
      <c r="M893" s="27" t="str">
        <f>VLOOKUP(C:C,[4]Sheet1!$B:$C,2,0)</f>
        <v>6236605101990652</v>
      </c>
    </row>
    <row r="894" ht="14.25" hidden="1" spans="1:13">
      <c r="A894" s="9">
        <v>3891</v>
      </c>
      <c r="B894" s="9" t="s">
        <v>2343</v>
      </c>
      <c r="C894" s="10" t="s">
        <v>2344</v>
      </c>
      <c r="D894" s="11" t="str">
        <f>VLOOKUP(C:C,[1]Sheet1!$C$1:$D$65536,2,0)</f>
        <v>4113261802</v>
      </c>
      <c r="E894" s="90">
        <v>3</v>
      </c>
      <c r="F894" s="9">
        <v>1</v>
      </c>
      <c r="G894" s="12">
        <v>355</v>
      </c>
      <c r="H894" s="14" t="s">
        <v>2314</v>
      </c>
      <c r="I894" s="14" t="s">
        <v>2239</v>
      </c>
      <c r="J894" s="2">
        <v>42826</v>
      </c>
      <c r="K894" s="26" t="s">
        <v>1396</v>
      </c>
      <c r="L894" s="12">
        <v>18337786377</v>
      </c>
      <c r="M894" s="27" t="str">
        <f>VLOOKUP(C:C,[4]Sheet1!$B:$C,2,0)</f>
        <v>6236605101990041</v>
      </c>
    </row>
    <row r="895" ht="14.25" hidden="1" spans="1:13">
      <c r="A895" s="9">
        <v>4006</v>
      </c>
      <c r="B895" s="9" t="s">
        <v>2345</v>
      </c>
      <c r="C895" s="10" t="s">
        <v>2346</v>
      </c>
      <c r="D895" s="11" t="str">
        <f>VLOOKUP(C:C,[1]Sheet1!$C$1:$D$65536,2,0)</f>
        <v>4113261508</v>
      </c>
      <c r="E895" s="90">
        <v>3</v>
      </c>
      <c r="F895" s="9">
        <v>1</v>
      </c>
      <c r="G895" s="12">
        <v>405</v>
      </c>
      <c r="H895" s="14" t="s">
        <v>2314</v>
      </c>
      <c r="I895" s="14" t="s">
        <v>2347</v>
      </c>
      <c r="J895" s="2">
        <v>42826</v>
      </c>
      <c r="K895" s="26" t="s">
        <v>33</v>
      </c>
      <c r="L895" s="12">
        <v>15139091961</v>
      </c>
      <c r="M895" s="27" t="str">
        <f>VLOOKUP(C:C,[4]Sheet1!$B:$C,2,0)</f>
        <v>623059486702986571</v>
      </c>
    </row>
    <row r="896" ht="14.25" hidden="1" spans="1:13">
      <c r="A896" s="9">
        <v>4294</v>
      </c>
      <c r="B896" s="9" t="s">
        <v>2348</v>
      </c>
      <c r="C896" s="10" t="s">
        <v>2349</v>
      </c>
      <c r="D896" s="11" t="str">
        <f>VLOOKUP(C:C,[1]Sheet1!$C$1:$D$65536,2,0)</f>
        <v>4113261802</v>
      </c>
      <c r="E896" s="90">
        <v>4</v>
      </c>
      <c r="F896" s="9">
        <v>1</v>
      </c>
      <c r="G896" s="12">
        <v>425</v>
      </c>
      <c r="H896" s="14" t="s">
        <v>2314</v>
      </c>
      <c r="I896" s="14" t="s">
        <v>2239</v>
      </c>
      <c r="J896" s="2">
        <v>42826</v>
      </c>
      <c r="K896" s="26" t="s">
        <v>27</v>
      </c>
      <c r="L896" s="12">
        <v>15738058500</v>
      </c>
      <c r="M896" s="27" t="str">
        <f>VLOOKUP(C:C,[4]Sheet1!$B:$C,2,0)</f>
        <v>6236605507540317</v>
      </c>
    </row>
    <row r="897" ht="14.25" hidden="1" spans="1:13">
      <c r="A897" s="9">
        <v>4722</v>
      </c>
      <c r="B897" s="9" t="s">
        <v>2350</v>
      </c>
      <c r="C897" s="10" t="s">
        <v>2351</v>
      </c>
      <c r="D897" s="11" t="str">
        <f>VLOOKUP(C:C,[1]Sheet1!$C$1:$D$65536,2,0)</f>
        <v>4113261502</v>
      </c>
      <c r="E897" s="90">
        <v>3</v>
      </c>
      <c r="F897" s="9">
        <v>1</v>
      </c>
      <c r="G897" s="12">
        <v>415</v>
      </c>
      <c r="H897" s="14" t="s">
        <v>2314</v>
      </c>
      <c r="I897" s="14" t="s">
        <v>2315</v>
      </c>
      <c r="J897" s="2">
        <v>42856</v>
      </c>
      <c r="K897" s="26" t="s">
        <v>27</v>
      </c>
      <c r="L897" s="12">
        <v>13103770410</v>
      </c>
      <c r="M897" s="27" t="str">
        <f>VLOOKUP(C:C,[4]Sheet1!$B:$C,2,0)</f>
        <v>6236605514729929</v>
      </c>
    </row>
    <row r="898" ht="14.25" hidden="1" spans="1:13">
      <c r="A898" s="9">
        <v>4723</v>
      </c>
      <c r="B898" s="9" t="s">
        <v>2352</v>
      </c>
      <c r="C898" s="10" t="s">
        <v>2353</v>
      </c>
      <c r="D898" s="11" t="str">
        <f>VLOOKUP(C:C,[1]Sheet1!$C$1:$D$65536,2,0)</f>
        <v>4113261502</v>
      </c>
      <c r="E898" s="90">
        <v>3</v>
      </c>
      <c r="F898" s="9">
        <v>1</v>
      </c>
      <c r="G898" s="12">
        <v>405</v>
      </c>
      <c r="H898" s="14" t="s">
        <v>2314</v>
      </c>
      <c r="I898" s="14" t="s">
        <v>2315</v>
      </c>
      <c r="J898" s="2">
        <v>42826</v>
      </c>
      <c r="K898" s="26" t="s">
        <v>27</v>
      </c>
      <c r="L898" s="12">
        <v>13703776545</v>
      </c>
      <c r="M898" s="27" t="str">
        <f>VLOOKUP(C:C,[4]Sheet1!$B:$C,2,0)</f>
        <v>6214672590006153413</v>
      </c>
    </row>
    <row r="899" ht="14.25" hidden="1" spans="1:13">
      <c r="A899" s="9">
        <v>5051</v>
      </c>
      <c r="B899" s="9" t="s">
        <v>2354</v>
      </c>
      <c r="C899" s="10" t="s">
        <v>2355</v>
      </c>
      <c r="D899" s="11" t="str">
        <f>VLOOKUP(C:C,[1]Sheet1!$C$1:$D$65536,2,0)</f>
        <v>4113261502</v>
      </c>
      <c r="E899" s="90">
        <v>2</v>
      </c>
      <c r="F899" s="9">
        <v>1</v>
      </c>
      <c r="G899" s="12">
        <v>425</v>
      </c>
      <c r="H899" s="14" t="s">
        <v>2314</v>
      </c>
      <c r="I899" s="14" t="s">
        <v>2315</v>
      </c>
      <c r="J899" s="2">
        <v>42826</v>
      </c>
      <c r="K899" s="26" t="s">
        <v>27</v>
      </c>
      <c r="L899" s="12">
        <v>18736503382</v>
      </c>
      <c r="M899" s="27" t="str">
        <f>VLOOKUP(C:C,[4]Sheet1!$B:$C,2,0)</f>
        <v>6236605507513264</v>
      </c>
    </row>
    <row r="900" ht="14.25" hidden="1" spans="1:13">
      <c r="A900" s="9">
        <v>5364</v>
      </c>
      <c r="B900" s="9" t="s">
        <v>2356</v>
      </c>
      <c r="C900" s="10" t="s">
        <v>2357</v>
      </c>
      <c r="D900" s="11" t="str">
        <f>VLOOKUP(C:C,[1]Sheet1!$C$1:$D$65536,2,0)</f>
        <v>4113261502</v>
      </c>
      <c r="E900" s="90">
        <v>3</v>
      </c>
      <c r="F900" s="9">
        <v>1</v>
      </c>
      <c r="G900" s="12">
        <v>425</v>
      </c>
      <c r="H900" s="14" t="s">
        <v>2314</v>
      </c>
      <c r="I900" s="14" t="s">
        <v>2315</v>
      </c>
      <c r="J900" s="2">
        <v>42826</v>
      </c>
      <c r="K900" s="26" t="s">
        <v>27</v>
      </c>
      <c r="L900" s="12">
        <v>13761784661</v>
      </c>
      <c r="M900" s="27" t="str">
        <f>VLOOKUP(C:C,[4]Sheet1!$B:$C,2,0)</f>
        <v>6236605101990710</v>
      </c>
    </row>
    <row r="901" ht="14.25" hidden="1" spans="1:13">
      <c r="A901" s="9">
        <v>6019</v>
      </c>
      <c r="B901" s="9" t="s">
        <v>2358</v>
      </c>
      <c r="C901" s="10" t="s">
        <v>2359</v>
      </c>
      <c r="D901" s="11" t="str">
        <f>VLOOKUP(C:C,[1]Sheet1!$C$1:$D$65536,2,0)</f>
        <v>4113261802</v>
      </c>
      <c r="E901" s="90">
        <v>4</v>
      </c>
      <c r="F901" s="9">
        <v>1</v>
      </c>
      <c r="G901" s="12">
        <v>435</v>
      </c>
      <c r="H901" s="14" t="s">
        <v>2314</v>
      </c>
      <c r="I901" s="14" t="s">
        <v>2239</v>
      </c>
      <c r="J901" s="2">
        <v>42826</v>
      </c>
      <c r="K901" s="26" t="s">
        <v>27</v>
      </c>
      <c r="L901" s="128" t="s">
        <v>2360</v>
      </c>
      <c r="M901" s="27" t="str">
        <f>VLOOKUP(C:C,[4]Sheet1!$B:$C,2,0)</f>
        <v>6236605507542214</v>
      </c>
    </row>
    <row r="902" ht="14.25" hidden="1" spans="1:13">
      <c r="A902" s="9">
        <v>6377</v>
      </c>
      <c r="B902" s="9" t="s">
        <v>2361</v>
      </c>
      <c r="C902" s="10" t="s">
        <v>2362</v>
      </c>
      <c r="D902" s="11" t="str">
        <f>VLOOKUP(C:C,[1]Sheet1!$C$1:$D$65536,2,0)</f>
        <v>4113261802</v>
      </c>
      <c r="E902" s="90">
        <v>1</v>
      </c>
      <c r="F902" s="9">
        <v>1</v>
      </c>
      <c r="G902" s="12">
        <v>425</v>
      </c>
      <c r="H902" s="14" t="s">
        <v>2314</v>
      </c>
      <c r="I902" s="14" t="s">
        <v>2315</v>
      </c>
      <c r="J902" s="2">
        <v>42856</v>
      </c>
      <c r="K902" s="26" t="s">
        <v>33</v>
      </c>
      <c r="L902" s="12">
        <v>69536066</v>
      </c>
      <c r="M902" s="27" t="str">
        <f>VLOOKUP(C:C,[4]Sheet1!$B:$C,2,0)</f>
        <v>6228230975969155460</v>
      </c>
    </row>
    <row r="903" ht="14.25" hidden="1" spans="1:13">
      <c r="A903" s="9">
        <v>6731</v>
      </c>
      <c r="B903" s="9" t="s">
        <v>2363</v>
      </c>
      <c r="C903" s="10" t="s">
        <v>2364</v>
      </c>
      <c r="D903" s="11" t="str">
        <f>VLOOKUP(C:C,[1]Sheet1!$C$1:$D$65536,2,0)</f>
        <v>4113261802</v>
      </c>
      <c r="E903" s="90">
        <v>1</v>
      </c>
      <c r="F903" s="9">
        <v>1</v>
      </c>
      <c r="G903" s="12">
        <v>475</v>
      </c>
      <c r="H903" s="14" t="s">
        <v>2314</v>
      </c>
      <c r="I903" s="14" t="s">
        <v>2239</v>
      </c>
      <c r="J903" s="2">
        <v>42826</v>
      </c>
      <c r="K903" s="26" t="s">
        <v>45</v>
      </c>
      <c r="L903" s="12">
        <v>15713773949</v>
      </c>
      <c r="M903" s="27" t="str">
        <f>VLOOKUP(C:C,[4]Sheet1!$B:$C,2,0)</f>
        <v>623059486702712738</v>
      </c>
    </row>
    <row r="904" ht="14.25" hidden="1" spans="1:13">
      <c r="A904" s="9">
        <v>7383</v>
      </c>
      <c r="B904" s="9" t="s">
        <v>938</v>
      </c>
      <c r="C904" s="136" t="s">
        <v>2365</v>
      </c>
      <c r="D904" s="11" t="str">
        <f>VLOOKUP(C:C,[1]Sheet1!$C$1:$D$65536,2,0)</f>
        <v>4113261522</v>
      </c>
      <c r="E904" s="9">
        <v>4</v>
      </c>
      <c r="F904" s="9">
        <v>1</v>
      </c>
      <c r="G904" s="12">
        <v>475</v>
      </c>
      <c r="H904" s="14" t="s">
        <v>2314</v>
      </c>
      <c r="I904" s="14" t="s">
        <v>2366</v>
      </c>
      <c r="J904" s="2">
        <v>42826</v>
      </c>
      <c r="K904" s="26" t="s">
        <v>53</v>
      </c>
      <c r="L904" s="12">
        <v>13409264675</v>
      </c>
      <c r="M904" s="27" t="str">
        <f>VLOOKUP(C:C,[4]Sheet1!$B:$C,2,0)</f>
        <v>6217211714003782922</v>
      </c>
    </row>
    <row r="905" ht="14.25" hidden="1" spans="1:13">
      <c r="A905" s="9">
        <v>7384</v>
      </c>
      <c r="B905" s="9" t="s">
        <v>2367</v>
      </c>
      <c r="C905" s="136" t="s">
        <v>2368</v>
      </c>
      <c r="D905" s="11" t="str">
        <f>VLOOKUP(C:C,[1]Sheet1!$C$1:$D$65536,2,0)</f>
        <v>4113261802</v>
      </c>
      <c r="E905" s="9">
        <v>1</v>
      </c>
      <c r="F905" s="9">
        <v>1</v>
      </c>
      <c r="G905" s="12">
        <v>465</v>
      </c>
      <c r="H905" s="14" t="s">
        <v>2314</v>
      </c>
      <c r="I905" s="14" t="s">
        <v>2239</v>
      </c>
      <c r="J905" s="2">
        <v>42826</v>
      </c>
      <c r="K905" s="26" t="s">
        <v>30</v>
      </c>
      <c r="L905" s="12">
        <v>13525147519</v>
      </c>
      <c r="M905" s="27" t="str">
        <f>VLOOKUP(C:C,[4]Sheet1!$B:$C,2,0)</f>
        <v>6236605101991155</v>
      </c>
    </row>
    <row r="906" ht="14.25" hidden="1" spans="1:13">
      <c r="A906" s="9">
        <v>7385</v>
      </c>
      <c r="B906" s="9" t="s">
        <v>2369</v>
      </c>
      <c r="C906" s="10" t="s">
        <v>2370</v>
      </c>
      <c r="D906" s="11">
        <v>4113261502</v>
      </c>
      <c r="E906" s="9">
        <v>3</v>
      </c>
      <c r="F906" s="9">
        <v>2</v>
      </c>
      <c r="G906" s="12">
        <v>640</v>
      </c>
      <c r="H906" s="14" t="s">
        <v>2314</v>
      </c>
      <c r="I906" s="12" t="s">
        <v>2315</v>
      </c>
      <c r="J906" s="2">
        <v>42856</v>
      </c>
      <c r="K906" s="26" t="s">
        <v>19</v>
      </c>
      <c r="L906" s="12">
        <v>15224893637</v>
      </c>
      <c r="M906" s="27" t="str">
        <f>VLOOKUP(C:C,[4]Sheet1!$B:$C,2,0)</f>
        <v>623059486702802380</v>
      </c>
    </row>
    <row r="907" ht="14.25" hidden="1" spans="1:13">
      <c r="A907" s="9">
        <v>7387</v>
      </c>
      <c r="B907" s="9" t="s">
        <v>2371</v>
      </c>
      <c r="C907" s="136" t="s">
        <v>2372</v>
      </c>
      <c r="D907" s="11" t="str">
        <f>VLOOKUP(C:C,[1]Sheet1!$C$1:$D$65536,2,0)</f>
        <v>4113261502</v>
      </c>
      <c r="E907" s="9">
        <v>3</v>
      </c>
      <c r="F907" s="9">
        <v>2</v>
      </c>
      <c r="G907" s="12">
        <v>670</v>
      </c>
      <c r="H907" s="14" t="s">
        <v>2314</v>
      </c>
      <c r="I907" s="12" t="s">
        <v>2315</v>
      </c>
      <c r="J907" s="2">
        <v>42856</v>
      </c>
      <c r="K907" s="26" t="s">
        <v>19</v>
      </c>
      <c r="L907" s="12">
        <v>15037722963</v>
      </c>
      <c r="M907" s="27" t="str">
        <f>VLOOKUP(C:C,[4]Sheet1!$B:$C,2,0)</f>
        <v>623059486702914292</v>
      </c>
    </row>
    <row r="908" ht="14.25" hidden="1" spans="1:13">
      <c r="A908" s="12">
        <v>7731</v>
      </c>
      <c r="B908" s="12" t="s">
        <v>2373</v>
      </c>
      <c r="C908" s="10" t="s">
        <v>2374</v>
      </c>
      <c r="D908" s="11" t="str">
        <f>VLOOKUP(C:C,[1]Sheet1!$C$1:$D$65536,2,0)</f>
        <v>4113261502</v>
      </c>
      <c r="E908" s="12">
        <v>2</v>
      </c>
      <c r="F908" s="12">
        <v>2</v>
      </c>
      <c r="G908" s="12">
        <v>540</v>
      </c>
      <c r="H908" s="14" t="s">
        <v>2314</v>
      </c>
      <c r="I908" s="14" t="s">
        <v>2315</v>
      </c>
      <c r="J908" s="2">
        <v>42856</v>
      </c>
      <c r="K908" s="12" t="s">
        <v>27</v>
      </c>
      <c r="L908" s="12">
        <v>13733114186</v>
      </c>
      <c r="M908" s="27" t="str">
        <f>VLOOKUP(C:C,[4]Sheet1!$B:$C,2,0)</f>
        <v>623059486702978883</v>
      </c>
    </row>
    <row r="909" ht="14.25" hidden="1" spans="1:13">
      <c r="A909" s="12">
        <v>8015</v>
      </c>
      <c r="B909" s="12" t="s">
        <v>2375</v>
      </c>
      <c r="C909" s="10" t="s">
        <v>2376</v>
      </c>
      <c r="D909" s="11" t="str">
        <f>VLOOKUP(C:C,[1]Sheet1!$C$1:$D$65536,2,0)</f>
        <v>4113261502</v>
      </c>
      <c r="E909" s="12">
        <v>4</v>
      </c>
      <c r="F909" s="12">
        <v>1</v>
      </c>
      <c r="G909" s="12">
        <v>455</v>
      </c>
      <c r="H909" s="14" t="s">
        <v>2314</v>
      </c>
      <c r="I909" s="14" t="s">
        <v>2315</v>
      </c>
      <c r="J909" s="2">
        <v>43313</v>
      </c>
      <c r="K909" s="12" t="s">
        <v>489</v>
      </c>
      <c r="L909" s="12">
        <v>13949378108</v>
      </c>
      <c r="M909" s="27" t="str">
        <f>VLOOKUP(C:C,[4]Sheet1!$B:$C,2,0)</f>
        <v>6228230976041610167</v>
      </c>
    </row>
    <row r="910" ht="14.25" hidden="1" spans="1:13">
      <c r="A910" s="12">
        <v>8020</v>
      </c>
      <c r="B910" s="12" t="s">
        <v>2377</v>
      </c>
      <c r="C910" s="10" t="s">
        <v>2378</v>
      </c>
      <c r="D910" s="11" t="str">
        <f>VLOOKUP(C:C,[1]Sheet1!$C$1:$D$65536,2,0)</f>
        <v>4113261525</v>
      </c>
      <c r="E910" s="12">
        <v>1</v>
      </c>
      <c r="F910" s="12">
        <v>1</v>
      </c>
      <c r="G910" s="12">
        <v>455</v>
      </c>
      <c r="H910" s="14" t="s">
        <v>2314</v>
      </c>
      <c r="I910" s="12" t="s">
        <v>2379</v>
      </c>
      <c r="J910" s="2">
        <v>43344</v>
      </c>
      <c r="K910" s="12" t="s">
        <v>76</v>
      </c>
      <c r="L910" s="12">
        <v>15238120116</v>
      </c>
      <c r="M910" s="27" t="str">
        <f>VLOOKUP(C:C,[4]Sheet1!$B:$C,2,0)</f>
        <v>6217975130024123804</v>
      </c>
    </row>
    <row r="911" ht="14.25" hidden="1" spans="1:13">
      <c r="A911" s="12">
        <v>8029</v>
      </c>
      <c r="B911" s="12" t="s">
        <v>2380</v>
      </c>
      <c r="C911" s="10" t="s">
        <v>2381</v>
      </c>
      <c r="D911" s="11" t="str">
        <f>VLOOKUP(C:C,[1]Sheet1!$C$1:$D$65536,2,0)</f>
        <v>4113261502</v>
      </c>
      <c r="E911" s="12">
        <v>2</v>
      </c>
      <c r="F911" s="12">
        <v>1</v>
      </c>
      <c r="G911" s="12">
        <v>415</v>
      </c>
      <c r="H911" s="14" t="s">
        <v>2314</v>
      </c>
      <c r="I911" s="14" t="s">
        <v>2315</v>
      </c>
      <c r="J911" s="2">
        <v>43374</v>
      </c>
      <c r="K911" s="12" t="s">
        <v>2382</v>
      </c>
      <c r="L911" s="12">
        <v>15514114998</v>
      </c>
      <c r="M911" s="27" t="str">
        <f>VLOOKUP(C:C,[4]Sheet1!$B:$C,2,0)</f>
        <v>6228230975969579768</v>
      </c>
    </row>
    <row r="912" ht="14.25" hidden="1" spans="1:13">
      <c r="A912" s="12">
        <v>8030</v>
      </c>
      <c r="B912" s="12" t="s">
        <v>2383</v>
      </c>
      <c r="C912" s="10" t="s">
        <v>2384</v>
      </c>
      <c r="D912" s="11" t="str">
        <f>VLOOKUP(C:C,[1]Sheet1!$C$1:$D$65536,2,0)</f>
        <v>4113261502</v>
      </c>
      <c r="E912" s="12">
        <v>3</v>
      </c>
      <c r="F912" s="12">
        <v>1</v>
      </c>
      <c r="G912" s="12">
        <v>355</v>
      </c>
      <c r="H912" s="14" t="s">
        <v>2314</v>
      </c>
      <c r="I912" s="14" t="s">
        <v>2315</v>
      </c>
      <c r="J912" s="2">
        <v>43374</v>
      </c>
      <c r="K912" s="12" t="s">
        <v>50</v>
      </c>
      <c r="L912" s="12">
        <v>13462630929</v>
      </c>
      <c r="M912" s="27" t="str">
        <f>VLOOKUP(C:C,[4]Sheet1!$B:$C,2,0)</f>
        <v>6214672590009667013</v>
      </c>
    </row>
    <row r="913" ht="14.25" hidden="1" spans="1:13">
      <c r="A913" s="9">
        <v>8175</v>
      </c>
      <c r="B913" s="9" t="s">
        <v>2385</v>
      </c>
      <c r="C913" s="10" t="s">
        <v>2386</v>
      </c>
      <c r="D913" s="11" t="s">
        <v>2387</v>
      </c>
      <c r="E913" s="9">
        <v>1</v>
      </c>
      <c r="F913" s="9">
        <v>1</v>
      </c>
      <c r="G913" s="12">
        <v>300</v>
      </c>
      <c r="H913" s="14" t="s">
        <v>2314</v>
      </c>
      <c r="I913" s="14" t="s">
        <v>2239</v>
      </c>
      <c r="J913" s="2">
        <v>44105</v>
      </c>
      <c r="K913" s="26" t="s">
        <v>19</v>
      </c>
      <c r="L913" s="26">
        <v>13462610238</v>
      </c>
      <c r="M913" s="27" t="str">
        <f>VLOOKUP(C:C,[4]Sheet1!$B:$C,2,0)</f>
        <v>623059486702712480</v>
      </c>
    </row>
    <row r="914" ht="14.25" hidden="1" spans="1:13">
      <c r="A914" s="9">
        <v>8176</v>
      </c>
      <c r="B914" s="9" t="s">
        <v>2388</v>
      </c>
      <c r="C914" s="10" t="s">
        <v>2389</v>
      </c>
      <c r="D914" s="11" t="s">
        <v>2387</v>
      </c>
      <c r="E914" s="9">
        <v>1</v>
      </c>
      <c r="F914" s="9">
        <v>1</v>
      </c>
      <c r="G914" s="21">
        <v>510</v>
      </c>
      <c r="H914" s="14" t="s">
        <v>2314</v>
      </c>
      <c r="I914" s="14" t="s">
        <v>2315</v>
      </c>
      <c r="J914" s="2">
        <v>44105</v>
      </c>
      <c r="K914" s="26" t="s">
        <v>45</v>
      </c>
      <c r="L914" s="26">
        <v>13262084727</v>
      </c>
      <c r="M914" s="27" t="str">
        <f>VLOOKUP(C:C,[4]Sheet1!$B:$C,2,0)</f>
        <v>623059486702344003</v>
      </c>
    </row>
    <row r="915" ht="14.25" hidden="1" spans="1:13">
      <c r="A915" s="12">
        <v>8184</v>
      </c>
      <c r="B915" s="12" t="s">
        <v>2390</v>
      </c>
      <c r="C915" s="136" t="s">
        <v>2391</v>
      </c>
      <c r="D915" s="11" t="s">
        <v>2387</v>
      </c>
      <c r="E915" s="12">
        <v>2</v>
      </c>
      <c r="F915" s="12">
        <v>1</v>
      </c>
      <c r="G915" s="12">
        <v>300</v>
      </c>
      <c r="H915" s="14" t="s">
        <v>2314</v>
      </c>
      <c r="I915" s="14" t="s">
        <v>2315</v>
      </c>
      <c r="J915" s="2">
        <v>44197</v>
      </c>
      <c r="K915" s="12" t="s">
        <v>1341</v>
      </c>
      <c r="L915" s="12">
        <v>18864576095</v>
      </c>
      <c r="M915" s="27" t="str">
        <f>VLOOKUP(C:C,[4]Sheet1!$B:$C,2,0)</f>
        <v>623059486702751785</v>
      </c>
    </row>
    <row r="916" ht="14.25" hidden="1" spans="1:13">
      <c r="A916" s="12">
        <v>8285</v>
      </c>
      <c r="B916" s="12" t="s">
        <v>2392</v>
      </c>
      <c r="C916" s="136" t="s">
        <v>2393</v>
      </c>
      <c r="D916" s="11">
        <v>4113261520</v>
      </c>
      <c r="E916" s="12">
        <v>3</v>
      </c>
      <c r="F916" s="12">
        <v>1</v>
      </c>
      <c r="G916" s="12">
        <v>300</v>
      </c>
      <c r="H916" s="14" t="s">
        <v>2314</v>
      </c>
      <c r="I916" s="14" t="s">
        <v>2394</v>
      </c>
      <c r="J916" s="2" t="s">
        <v>1681</v>
      </c>
      <c r="K916" s="12" t="s">
        <v>2395</v>
      </c>
      <c r="L916" s="12">
        <v>15937735703</v>
      </c>
      <c r="M916" s="27" t="str">
        <f>VLOOKUP(C:C,[4]Sheet1!$B:$C,2,0)</f>
        <v>6236605507523735</v>
      </c>
    </row>
    <row r="917" ht="14.25" hidden="1" spans="1:13">
      <c r="A917" s="12">
        <v>8325</v>
      </c>
      <c r="B917" s="12" t="s">
        <v>2396</v>
      </c>
      <c r="C917" s="136" t="s">
        <v>2397</v>
      </c>
      <c r="D917" s="11">
        <v>4113261502</v>
      </c>
      <c r="E917" s="12">
        <v>2</v>
      </c>
      <c r="F917" s="12">
        <v>1</v>
      </c>
      <c r="G917" s="12">
        <v>550</v>
      </c>
      <c r="H917" s="14" t="s">
        <v>2314</v>
      </c>
      <c r="I917" s="14" t="s">
        <v>2315</v>
      </c>
      <c r="J917" s="2" t="s">
        <v>635</v>
      </c>
      <c r="K917" s="12" t="s">
        <v>2398</v>
      </c>
      <c r="L917" s="12">
        <v>18348026142</v>
      </c>
      <c r="M917" s="27" t="str">
        <f>VLOOKUP(C:C,[4]Sheet1!$B:$C,2,0)</f>
        <v>623059486702973702</v>
      </c>
    </row>
    <row r="918" ht="14.25" hidden="1" spans="1:13">
      <c r="A918" s="9">
        <v>1008</v>
      </c>
      <c r="B918" s="9" t="s">
        <v>2399</v>
      </c>
      <c r="C918" s="10" t="s">
        <v>2400</v>
      </c>
      <c r="D918" s="11" t="str">
        <f>VLOOKUP(C:C,[1]Sheet1!$C$1:$D$65536,2,0)</f>
        <v>4113260222</v>
      </c>
      <c r="E918" s="9">
        <v>3</v>
      </c>
      <c r="F918" s="9">
        <v>1</v>
      </c>
      <c r="G918" s="12">
        <v>425</v>
      </c>
      <c r="H918" s="14" t="s">
        <v>2401</v>
      </c>
      <c r="I918" s="14" t="s">
        <v>2402</v>
      </c>
      <c r="J918" s="2">
        <v>43040</v>
      </c>
      <c r="K918" s="26" t="s">
        <v>27</v>
      </c>
      <c r="L918" s="12">
        <v>13986888349</v>
      </c>
      <c r="M918" s="27" t="str">
        <f>VLOOKUP(C:C,[4]Sheet1!$B:$C,2,0)</f>
        <v>6214672590006261075</v>
      </c>
    </row>
    <row r="919" ht="14.25" hidden="1" spans="1:13">
      <c r="A919" s="9">
        <v>1330</v>
      </c>
      <c r="B919" s="9" t="s">
        <v>2403</v>
      </c>
      <c r="C919" s="10" t="s">
        <v>2404</v>
      </c>
      <c r="D919" s="11" t="str">
        <f>VLOOKUP(C:C,[1]Sheet1!$C$1:$D$65536,2,0)</f>
        <v>4113260222</v>
      </c>
      <c r="E919" s="9">
        <v>1</v>
      </c>
      <c r="F919" s="9">
        <v>1</v>
      </c>
      <c r="G919" s="12">
        <v>445</v>
      </c>
      <c r="H919" s="14" t="s">
        <v>2401</v>
      </c>
      <c r="I919" s="14" t="s">
        <v>2402</v>
      </c>
      <c r="J919" s="2">
        <v>43040</v>
      </c>
      <c r="K919" s="26" t="s">
        <v>27</v>
      </c>
      <c r="L919" s="12">
        <v>15238103498</v>
      </c>
      <c r="M919" s="27" t="str">
        <f>VLOOKUP(C:C,[4]Sheet1!$B:$C,2,0)</f>
        <v>6214672590006106973</v>
      </c>
    </row>
    <row r="920" ht="14.25" hidden="1" spans="1:13">
      <c r="A920" s="9">
        <v>2812</v>
      </c>
      <c r="B920" s="9" t="s">
        <v>2405</v>
      </c>
      <c r="C920" s="10" t="s">
        <v>2406</v>
      </c>
      <c r="D920" s="11" t="str">
        <f>VLOOKUP(C:C,[1]Sheet1!$C$1:$D$65536,2,0)</f>
        <v>4113260222</v>
      </c>
      <c r="E920" s="9">
        <v>3</v>
      </c>
      <c r="F920" s="9">
        <v>1</v>
      </c>
      <c r="G920" s="12">
        <v>330</v>
      </c>
      <c r="H920" s="14" t="s">
        <v>2401</v>
      </c>
      <c r="I920" s="14" t="s">
        <v>2407</v>
      </c>
      <c r="J920" s="2">
        <v>43040</v>
      </c>
      <c r="K920" s="26" t="s">
        <v>27</v>
      </c>
      <c r="L920" s="12">
        <v>13262017709</v>
      </c>
      <c r="M920" s="27" t="str">
        <f>VLOOKUP(C:C,[4]Sheet1!$B:$C,2,0)</f>
        <v>6214672590006211708</v>
      </c>
    </row>
    <row r="921" ht="14.25" hidden="1" spans="1:13">
      <c r="A921" s="12">
        <v>4025</v>
      </c>
      <c r="B921" s="12" t="s">
        <v>2408</v>
      </c>
      <c r="C921" s="10" t="s">
        <v>2409</v>
      </c>
      <c r="D921" s="11" t="str">
        <f>VLOOKUP(C:C,[1]Sheet1!$C$1:$D$65536,2,0)</f>
        <v>4113260223</v>
      </c>
      <c r="E921" s="12">
        <v>4</v>
      </c>
      <c r="F921" s="12">
        <v>1</v>
      </c>
      <c r="G921" s="12">
        <v>240</v>
      </c>
      <c r="H921" s="14" t="s">
        <v>2401</v>
      </c>
      <c r="I921" s="14" t="s">
        <v>2402</v>
      </c>
      <c r="J921" s="2">
        <v>43040</v>
      </c>
      <c r="K921" s="12" t="s">
        <v>50</v>
      </c>
      <c r="L921" s="12">
        <v>13623774413</v>
      </c>
      <c r="M921" s="27" t="str">
        <f>VLOOKUP(C:C,[4]Sheet1!$B:$C,2,0)</f>
        <v>623059486702898453</v>
      </c>
    </row>
    <row r="922" ht="14.25" hidden="1" spans="1:13">
      <c r="A922" s="9">
        <v>4636</v>
      </c>
      <c r="B922" s="9" t="s">
        <v>2410</v>
      </c>
      <c r="C922" s="10" t="s">
        <v>2411</v>
      </c>
      <c r="D922" s="11" t="str">
        <f>VLOOKUP(C:C,[1]Sheet1!$C$1:$D$65536,2,0)</f>
        <v>4113260223</v>
      </c>
      <c r="E922" s="9">
        <v>2</v>
      </c>
      <c r="F922" s="9">
        <v>1</v>
      </c>
      <c r="G922" s="12">
        <v>455</v>
      </c>
      <c r="H922" s="14" t="s">
        <v>2401</v>
      </c>
      <c r="I922" s="14" t="s">
        <v>2412</v>
      </c>
      <c r="J922" s="2">
        <v>43040</v>
      </c>
      <c r="K922" s="26" t="s">
        <v>45</v>
      </c>
      <c r="L922" s="12">
        <v>13243190495</v>
      </c>
      <c r="M922" s="27" t="str">
        <f>VLOOKUP(C:C,[4]Sheet1!$B:$C,2,0)</f>
        <v>6214672590009731207</v>
      </c>
    </row>
    <row r="923" ht="14.25" hidden="1" spans="1:13">
      <c r="A923" s="9">
        <v>4638</v>
      </c>
      <c r="B923" s="9" t="s">
        <v>2413</v>
      </c>
      <c r="C923" s="10" t="s">
        <v>2414</v>
      </c>
      <c r="D923" s="11" t="str">
        <f>VLOOKUP(C:C,[1]Sheet1!$C$1:$D$65536,2,0)</f>
        <v>4113260222</v>
      </c>
      <c r="E923" s="9">
        <v>2</v>
      </c>
      <c r="F923" s="9">
        <v>1</v>
      </c>
      <c r="G923" s="12">
        <v>415</v>
      </c>
      <c r="H923" s="14" t="s">
        <v>2401</v>
      </c>
      <c r="I923" s="14" t="s">
        <v>2415</v>
      </c>
      <c r="J923" s="2">
        <v>43040</v>
      </c>
      <c r="K923" s="26" t="s">
        <v>27</v>
      </c>
      <c r="L923" s="12">
        <v>18237727962</v>
      </c>
      <c r="M923" s="27" t="str">
        <f>VLOOKUP(C:C,[4]Sheet1!$B:$C,2,0)</f>
        <v>6217211714002338965</v>
      </c>
    </row>
    <row r="924" ht="14.25" hidden="1" spans="1:13">
      <c r="A924" s="9">
        <v>5631</v>
      </c>
      <c r="B924" s="9" t="s">
        <v>2416</v>
      </c>
      <c r="C924" s="10" t="s">
        <v>2417</v>
      </c>
      <c r="D924" s="11" t="str">
        <f>VLOOKUP(C:C,[1]Sheet1!$C$1:$D$65536,2,0)</f>
        <v>4113260226</v>
      </c>
      <c r="E924" s="9">
        <v>2</v>
      </c>
      <c r="F924" s="9">
        <v>1</v>
      </c>
      <c r="G924" s="12">
        <v>455</v>
      </c>
      <c r="H924" s="14" t="s">
        <v>2401</v>
      </c>
      <c r="I924" s="124" t="s">
        <v>2418</v>
      </c>
      <c r="J924" s="2">
        <v>43040</v>
      </c>
      <c r="K924" s="26" t="s">
        <v>45</v>
      </c>
      <c r="L924" s="12">
        <v>13507631230</v>
      </c>
      <c r="M924" s="27" t="str">
        <f>VLOOKUP(C:C,[4]Sheet1!$B:$C,2,0)</f>
        <v>623059486700567803</v>
      </c>
    </row>
    <row r="925" ht="14.25" hidden="1" spans="1:13">
      <c r="A925" s="9">
        <v>6056</v>
      </c>
      <c r="B925" s="9" t="s">
        <v>2419</v>
      </c>
      <c r="C925" s="10" t="s">
        <v>2420</v>
      </c>
      <c r="D925" s="11" t="str">
        <f>VLOOKUP(C:C,[1]Sheet1!$C$1:$D$65536,2,0)</f>
        <v>4113260226</v>
      </c>
      <c r="E925" s="9">
        <v>2</v>
      </c>
      <c r="F925" s="9">
        <v>1</v>
      </c>
      <c r="G925" s="12">
        <v>320</v>
      </c>
      <c r="H925" s="14" t="s">
        <v>2401</v>
      </c>
      <c r="I925" s="124" t="s">
        <v>2418</v>
      </c>
      <c r="J925" s="2">
        <v>43040</v>
      </c>
      <c r="K925" s="26" t="s">
        <v>45</v>
      </c>
      <c r="L925" s="12">
        <v>13849785273</v>
      </c>
      <c r="M925" s="27" t="str">
        <f>VLOOKUP(C:C,[4]Sheet1!$B:$C,2,0)</f>
        <v>623059486700568421</v>
      </c>
    </row>
    <row r="926" ht="14.25" hidden="1" spans="1:13">
      <c r="A926" s="9">
        <v>6172</v>
      </c>
      <c r="B926" s="9" t="s">
        <v>2421</v>
      </c>
      <c r="C926" s="10" t="s">
        <v>2422</v>
      </c>
      <c r="D926" s="11" t="str">
        <f>VLOOKUP(C:C,[1]Sheet1!$C$1:$D$65536,2,0)</f>
        <v>4113260226</v>
      </c>
      <c r="E926" s="9">
        <v>2</v>
      </c>
      <c r="F926" s="9">
        <v>2</v>
      </c>
      <c r="G926" s="12">
        <v>570</v>
      </c>
      <c r="H926" s="14" t="s">
        <v>2401</v>
      </c>
      <c r="I926" s="124" t="s">
        <v>2418</v>
      </c>
      <c r="J926" s="2">
        <v>43040</v>
      </c>
      <c r="K926" s="26" t="s">
        <v>45</v>
      </c>
      <c r="L926" s="12">
        <v>69482783</v>
      </c>
      <c r="M926" s="27" t="str">
        <f>VLOOKUP(C:C,[4]Sheet1!$B:$C,2,0)</f>
        <v>623059486700570898</v>
      </c>
    </row>
    <row r="927" ht="14.25" hidden="1" spans="1:13">
      <c r="A927" s="9">
        <v>6489</v>
      </c>
      <c r="B927" s="9" t="s">
        <v>2423</v>
      </c>
      <c r="C927" s="10" t="s">
        <v>2424</v>
      </c>
      <c r="D927" s="11" t="str">
        <f>VLOOKUP(C:C,[1]Sheet1!$C$1:$D$65536,2,0)</f>
        <v>4113260222</v>
      </c>
      <c r="E927" s="9">
        <v>2</v>
      </c>
      <c r="F927" s="9">
        <v>1</v>
      </c>
      <c r="G927" s="12">
        <v>435</v>
      </c>
      <c r="H927" s="14" t="s">
        <v>2401</v>
      </c>
      <c r="I927" s="14" t="s">
        <v>2407</v>
      </c>
      <c r="J927" s="2">
        <v>43040</v>
      </c>
      <c r="K927" s="26" t="s">
        <v>30</v>
      </c>
      <c r="L927" s="12">
        <v>15839992098</v>
      </c>
      <c r="M927" s="27" t="str">
        <f>VLOOKUP(C:C,[4]Sheet1!$B:$C,2,0)</f>
        <v>623059486700527963</v>
      </c>
    </row>
    <row r="928" ht="14.25" hidden="1" spans="1:13">
      <c r="A928" s="9">
        <v>7141</v>
      </c>
      <c r="B928" s="9" t="s">
        <v>2425</v>
      </c>
      <c r="C928" s="10" t="s">
        <v>2426</v>
      </c>
      <c r="D928" s="11" t="str">
        <f>VLOOKUP(C:C,[1]Sheet1!$C$1:$D$65536,2,0)</f>
        <v>4113260212</v>
      </c>
      <c r="E928" s="9">
        <v>1</v>
      </c>
      <c r="F928" s="9">
        <v>1</v>
      </c>
      <c r="G928" s="12">
        <v>455</v>
      </c>
      <c r="H928" s="14" t="s">
        <v>2401</v>
      </c>
      <c r="I928" s="14" t="s">
        <v>2427</v>
      </c>
      <c r="J928" s="2">
        <v>43040</v>
      </c>
      <c r="K928" s="26" t="s">
        <v>19</v>
      </c>
      <c r="L928" s="12">
        <v>13722235809</v>
      </c>
      <c r="M928" s="27" t="str">
        <f>VLOOKUP(C:C,[4]Sheet1!$B:$C,2,0)</f>
        <v>623059486702909797</v>
      </c>
    </row>
    <row r="929" ht="14.25" hidden="1" spans="1:13">
      <c r="A929" s="9">
        <v>8179</v>
      </c>
      <c r="B929" s="9" t="s">
        <v>2428</v>
      </c>
      <c r="C929" s="10" t="s">
        <v>2429</v>
      </c>
      <c r="D929" s="11">
        <v>4113260223</v>
      </c>
      <c r="E929" s="9">
        <v>1</v>
      </c>
      <c r="F929" s="9">
        <v>1</v>
      </c>
      <c r="G929" s="12">
        <v>500</v>
      </c>
      <c r="H929" s="14" t="s">
        <v>2401</v>
      </c>
      <c r="I929" s="124" t="s">
        <v>2430</v>
      </c>
      <c r="J929" s="2">
        <v>44136</v>
      </c>
      <c r="K929" s="26" t="s">
        <v>777</v>
      </c>
      <c r="L929" s="12">
        <v>13569276848</v>
      </c>
      <c r="M929" s="27" t="str">
        <f>VLOOKUP(C:C,[4]Sheet1!$B:$C,2,0)</f>
        <v>623059486702927989</v>
      </c>
    </row>
    <row r="930" ht="14.25" hidden="1" spans="1:13">
      <c r="A930" s="102">
        <v>8309</v>
      </c>
      <c r="B930" s="9" t="s">
        <v>2431</v>
      </c>
      <c r="C930" s="136" t="s">
        <v>2432</v>
      </c>
      <c r="D930" s="11" t="s">
        <v>2433</v>
      </c>
      <c r="E930" s="9">
        <v>4</v>
      </c>
      <c r="F930" s="9">
        <v>1</v>
      </c>
      <c r="G930" s="12">
        <v>400</v>
      </c>
      <c r="H930" s="14" t="s">
        <v>2401</v>
      </c>
      <c r="I930" s="124" t="s">
        <v>2434</v>
      </c>
      <c r="J930" s="2" t="s">
        <v>116</v>
      </c>
      <c r="K930" s="26" t="s">
        <v>2435</v>
      </c>
      <c r="L930" s="12">
        <v>13525685652</v>
      </c>
      <c r="M930" s="27" t="str">
        <f>VLOOKUP(C:C,[4]Sheet1!$B:$C,2,0)</f>
        <v>623059486700470545</v>
      </c>
    </row>
    <row r="931" ht="14.25" hidden="1" spans="1:13">
      <c r="A931" s="12">
        <v>8363</v>
      </c>
      <c r="B931" s="12" t="s">
        <v>2436</v>
      </c>
      <c r="C931" s="136" t="s">
        <v>2437</v>
      </c>
      <c r="D931" s="11">
        <v>4113260223</v>
      </c>
      <c r="E931" s="12">
        <v>2</v>
      </c>
      <c r="F931" s="12">
        <v>1</v>
      </c>
      <c r="G931" s="12">
        <v>560</v>
      </c>
      <c r="H931" s="22" t="s">
        <v>2401</v>
      </c>
      <c r="I931" s="14" t="s">
        <v>2412</v>
      </c>
      <c r="J931" s="25" t="s">
        <v>120</v>
      </c>
      <c r="K931" s="12" t="s">
        <v>430</v>
      </c>
      <c r="L931" s="12">
        <v>18702293427</v>
      </c>
      <c r="M931" s="27" t="str">
        <f>VLOOKUP(C:C,[4]Sheet1!$B:$C,2,0)</f>
        <v>623059486701233546</v>
      </c>
    </row>
    <row r="932" ht="14.25" hidden="1" spans="1:13">
      <c r="A932" s="9">
        <v>3524</v>
      </c>
      <c r="B932" s="9" t="s">
        <v>2438</v>
      </c>
      <c r="C932" s="10" t="s">
        <v>2439</v>
      </c>
      <c r="D932" s="11" t="str">
        <f>VLOOKUP(C:C,[1]Sheet1!$C$1:$D$65536,2,0)</f>
        <v>4113260911</v>
      </c>
      <c r="E932" s="9">
        <v>2</v>
      </c>
      <c r="F932" s="9">
        <v>1</v>
      </c>
      <c r="G932" s="12">
        <v>415</v>
      </c>
      <c r="H932" s="22" t="s">
        <v>2440</v>
      </c>
      <c r="I932" s="14" t="s">
        <v>2441</v>
      </c>
      <c r="J932" s="2">
        <v>43252</v>
      </c>
      <c r="K932" s="26" t="s">
        <v>27</v>
      </c>
      <c r="L932" s="12">
        <v>13462530834</v>
      </c>
      <c r="M932" s="27" t="str">
        <f>VLOOKUP(C:C,[4]Sheet1!$B:$C,2,0)</f>
        <v>6214672590006259780</v>
      </c>
    </row>
    <row r="933" ht="14.25" hidden="1" spans="1:13">
      <c r="A933" s="9">
        <v>6148</v>
      </c>
      <c r="B933" s="9" t="s">
        <v>2442</v>
      </c>
      <c r="C933" s="10" t="s">
        <v>2443</v>
      </c>
      <c r="D933" s="11" t="str">
        <f>VLOOKUP(C:C,[1]Sheet1!$C$1:$D$65536,2,0)</f>
        <v>4113260948</v>
      </c>
      <c r="E933" s="9">
        <v>2</v>
      </c>
      <c r="F933" s="9">
        <v>1</v>
      </c>
      <c r="G933" s="12">
        <v>445</v>
      </c>
      <c r="H933" s="14" t="s">
        <v>2440</v>
      </c>
      <c r="I933" s="124" t="s">
        <v>2444</v>
      </c>
      <c r="J933" s="2">
        <v>43252</v>
      </c>
      <c r="K933" s="26" t="s">
        <v>33</v>
      </c>
      <c r="L933" s="12">
        <v>15225676802</v>
      </c>
      <c r="M933" s="27" t="str">
        <f>VLOOKUP(C:C,[4]Sheet1!$B:$C,2,0)</f>
        <v>6217211714002766405</v>
      </c>
    </row>
    <row r="934" ht="14.25" hidden="1" spans="1:13">
      <c r="A934" s="9">
        <v>7046</v>
      </c>
      <c r="B934" s="9" t="s">
        <v>2445</v>
      </c>
      <c r="C934" s="10" t="s">
        <v>2446</v>
      </c>
      <c r="D934" s="11" t="str">
        <f>VLOOKUP(C:C,[1]Sheet1!$C$1:$D$65536,2,0)</f>
        <v>4113260911</v>
      </c>
      <c r="E934" s="9">
        <v>4</v>
      </c>
      <c r="F934" s="9">
        <v>1</v>
      </c>
      <c r="G934" s="12">
        <v>475</v>
      </c>
      <c r="H934" s="14" t="s">
        <v>2440</v>
      </c>
      <c r="I934" s="124" t="s">
        <v>2441</v>
      </c>
      <c r="J934" s="2">
        <v>43252</v>
      </c>
      <c r="K934" s="26" t="s">
        <v>19</v>
      </c>
      <c r="L934" s="12">
        <v>15628448727</v>
      </c>
      <c r="M934" s="27" t="str">
        <f>VLOOKUP(C:C,[4]Sheet1!$B:$C,2,0)</f>
        <v>6217975130009795816</v>
      </c>
    </row>
    <row r="935" ht="14.25" hidden="1" spans="1:13">
      <c r="A935" s="12">
        <v>8014</v>
      </c>
      <c r="B935" s="12" t="s">
        <v>2447</v>
      </c>
      <c r="C935" s="10" t="s">
        <v>2448</v>
      </c>
      <c r="D935" s="11" t="str">
        <f>VLOOKUP(C:C,[1]Sheet1!$C$1:$D$65536,2,0)</f>
        <v>4113260943</v>
      </c>
      <c r="E935" s="12">
        <v>1</v>
      </c>
      <c r="F935" s="12">
        <v>1</v>
      </c>
      <c r="G935" s="12">
        <v>480</v>
      </c>
      <c r="H935" s="22" t="s">
        <v>2440</v>
      </c>
      <c r="I935" s="124" t="s">
        <v>2449</v>
      </c>
      <c r="J935" s="2">
        <v>43313</v>
      </c>
      <c r="K935" s="12" t="s">
        <v>58</v>
      </c>
      <c r="L935" s="12">
        <v>69345668</v>
      </c>
      <c r="M935" s="27" t="str">
        <f>VLOOKUP(C:C,[4]Sheet1!$B:$C,2,0)</f>
        <v>6217975130028352151</v>
      </c>
    </row>
    <row r="936" ht="14.25" hidden="1" spans="1:13">
      <c r="A936" s="12">
        <v>8103</v>
      </c>
      <c r="B936" s="12" t="s">
        <v>2450</v>
      </c>
      <c r="C936" s="136" t="s">
        <v>2451</v>
      </c>
      <c r="D936" s="11" t="str">
        <f>VLOOKUP(C:C,[1]Sheet1!$C$1:$D$65536,2,0)</f>
        <v>4113260950</v>
      </c>
      <c r="E936" s="12">
        <v>2</v>
      </c>
      <c r="F936" s="12">
        <v>1</v>
      </c>
      <c r="G936" s="12">
        <v>480</v>
      </c>
      <c r="H936" s="22" t="s">
        <v>2440</v>
      </c>
      <c r="I936" s="12" t="s">
        <v>2452</v>
      </c>
      <c r="J936" s="2">
        <v>43770</v>
      </c>
      <c r="K936" s="12" t="s">
        <v>58</v>
      </c>
      <c r="L936" s="12">
        <v>13193829613</v>
      </c>
      <c r="M936" s="27" t="str">
        <f>VLOOKUP(C:C,[4]Sheet1!$B:$C,2,0)</f>
        <v>623059486701316218</v>
      </c>
    </row>
    <row r="937" ht="14.25" hidden="1" spans="1:13">
      <c r="A937" s="9">
        <v>999</v>
      </c>
      <c r="B937" s="9" t="s">
        <v>2453</v>
      </c>
      <c r="C937" s="10" t="s">
        <v>2454</v>
      </c>
      <c r="D937" s="11" t="str">
        <f>VLOOKUP(C:C,[1]Sheet1!$C$1:$D$65536,2,0)</f>
        <v>4113260117</v>
      </c>
      <c r="E937" s="9">
        <v>1</v>
      </c>
      <c r="F937" s="9">
        <v>1</v>
      </c>
      <c r="G937" s="12">
        <v>330</v>
      </c>
      <c r="H937" s="124" t="s">
        <v>2455</v>
      </c>
      <c r="I937" s="14" t="s">
        <v>2456</v>
      </c>
      <c r="J937" s="2">
        <v>43009</v>
      </c>
      <c r="K937" s="26" t="s">
        <v>33</v>
      </c>
      <c r="L937" s="12">
        <v>13243155788</v>
      </c>
      <c r="M937" s="27" t="str">
        <f>VLOOKUP(C:C,[4]Sheet1!$B:$C,2,0)</f>
        <v>6217975130011261211</v>
      </c>
    </row>
    <row r="938" ht="14.25" hidden="1" spans="1:13">
      <c r="A938" s="9">
        <v>2184</v>
      </c>
      <c r="B938" s="9" t="s">
        <v>2457</v>
      </c>
      <c r="C938" s="10" t="s">
        <v>2458</v>
      </c>
      <c r="D938" s="11" t="str">
        <f>VLOOKUP(C:C,[1]Sheet1!$C$1:$D$65536,2,0)</f>
        <v>4113260117</v>
      </c>
      <c r="E938" s="9">
        <v>2</v>
      </c>
      <c r="F938" s="9">
        <v>1</v>
      </c>
      <c r="G938" s="12">
        <v>395</v>
      </c>
      <c r="H938" s="124" t="s">
        <v>2455</v>
      </c>
      <c r="I938" s="14" t="s">
        <v>2456</v>
      </c>
      <c r="J938" s="2">
        <v>43009</v>
      </c>
      <c r="K938" s="26" t="s">
        <v>19</v>
      </c>
      <c r="L938" s="12">
        <v>18736586602</v>
      </c>
      <c r="M938" s="27" t="str">
        <f>VLOOKUP(C:C,[4]Sheet1!$B:$C,2,0)</f>
        <v>623059486703013383</v>
      </c>
    </row>
    <row r="939" ht="14.25" hidden="1" spans="1:13">
      <c r="A939" s="9">
        <v>3275</v>
      </c>
      <c r="B939" s="9" t="s">
        <v>2459</v>
      </c>
      <c r="C939" s="10" t="s">
        <v>2460</v>
      </c>
      <c r="D939" s="11" t="str">
        <f>VLOOKUP(C:C,[1]Sheet1!$C$1:$D$65536,2,0)</f>
        <v>4113260117</v>
      </c>
      <c r="E939" s="9">
        <v>1</v>
      </c>
      <c r="F939" s="9">
        <v>1</v>
      </c>
      <c r="G939" s="12">
        <v>435</v>
      </c>
      <c r="H939" s="124" t="s">
        <v>2455</v>
      </c>
      <c r="I939" s="14" t="s">
        <v>2456</v>
      </c>
      <c r="J939" s="2">
        <v>43009</v>
      </c>
      <c r="K939" s="26" t="s">
        <v>27</v>
      </c>
      <c r="L939" s="12">
        <v>13650934815</v>
      </c>
      <c r="M939" s="27" t="str">
        <f>VLOOKUP(C:C,[4]Sheet1!$B:$C,2,0)</f>
        <v>6217211714004124538</v>
      </c>
    </row>
    <row r="940" ht="14.25" hidden="1" spans="1:13">
      <c r="A940" s="9">
        <v>3514</v>
      </c>
      <c r="B940" s="9" t="s">
        <v>2461</v>
      </c>
      <c r="C940" s="10" t="s">
        <v>2462</v>
      </c>
      <c r="D940" s="11">
        <v>4113260117</v>
      </c>
      <c r="E940" s="9">
        <v>3</v>
      </c>
      <c r="F940" s="9">
        <v>1</v>
      </c>
      <c r="G940" s="101">
        <v>430</v>
      </c>
      <c r="H940" s="127" t="s">
        <v>2455</v>
      </c>
      <c r="I940" s="14" t="s">
        <v>2456</v>
      </c>
      <c r="J940" s="2">
        <v>43009</v>
      </c>
      <c r="K940" s="26" t="s">
        <v>27</v>
      </c>
      <c r="L940" s="12">
        <v>15737607938</v>
      </c>
      <c r="M940" s="27" t="str">
        <f>VLOOKUP(C:C,[4]Sheet1!$B:$C,2,0)</f>
        <v>6214672590006261042</v>
      </c>
    </row>
    <row r="941" ht="14.25" hidden="1" spans="1:13">
      <c r="A941" s="9">
        <v>3744</v>
      </c>
      <c r="B941" s="9" t="s">
        <v>2463</v>
      </c>
      <c r="C941" s="10" t="s">
        <v>2464</v>
      </c>
      <c r="D941" s="11" t="str">
        <f>VLOOKUP(C:C,[1]Sheet1!$C$1:$D$65536,2,0)</f>
        <v>4113260117</v>
      </c>
      <c r="E941" s="9">
        <v>1</v>
      </c>
      <c r="F941" s="9">
        <v>1</v>
      </c>
      <c r="G941" s="12">
        <v>445</v>
      </c>
      <c r="H941" s="124" t="s">
        <v>2455</v>
      </c>
      <c r="I941" s="124" t="s">
        <v>2465</v>
      </c>
      <c r="J941" s="2">
        <v>43009</v>
      </c>
      <c r="K941" s="26" t="s">
        <v>33</v>
      </c>
      <c r="L941" s="12">
        <v>15139033534</v>
      </c>
      <c r="M941" s="27" t="str">
        <f>VLOOKUP(C:C,[4]Sheet1!$B:$C,2,0)</f>
        <v>6217975130011248861</v>
      </c>
    </row>
    <row r="942" ht="14.25" hidden="1" spans="1:13">
      <c r="A942" s="9">
        <v>3797</v>
      </c>
      <c r="B942" s="9" t="s">
        <v>2466</v>
      </c>
      <c r="C942" s="10" t="s">
        <v>2467</v>
      </c>
      <c r="D942" s="11" t="str">
        <f>VLOOKUP(C:C,[1]Sheet1!$C$1:$D$65536,2,0)</f>
        <v>4113260117</v>
      </c>
      <c r="E942" s="9">
        <v>1</v>
      </c>
      <c r="F942" s="9">
        <v>1</v>
      </c>
      <c r="G942" s="12">
        <v>475</v>
      </c>
      <c r="H942" s="124" t="s">
        <v>2455</v>
      </c>
      <c r="I942" s="124" t="s">
        <v>2465</v>
      </c>
      <c r="J942" s="2">
        <v>43009</v>
      </c>
      <c r="K942" s="26" t="s">
        <v>33</v>
      </c>
      <c r="L942" s="12">
        <v>18437721987</v>
      </c>
      <c r="M942" s="27" t="str">
        <f>VLOOKUP(C:C,[4]Sheet1!$B:$C,2,0)</f>
        <v>6214672590009835180</v>
      </c>
    </row>
    <row r="943" ht="14.25" hidden="1" spans="1:13">
      <c r="A943" s="9">
        <v>4326</v>
      </c>
      <c r="B943" s="9" t="s">
        <v>2468</v>
      </c>
      <c r="C943" s="10" t="s">
        <v>2469</v>
      </c>
      <c r="D943" s="11" t="str">
        <f>VLOOKUP(C:C,[1]Sheet1!$C$1:$D$65536,2,0)</f>
        <v>4113260118</v>
      </c>
      <c r="E943" s="9">
        <v>4</v>
      </c>
      <c r="F943" s="9">
        <v>1</v>
      </c>
      <c r="G943" s="12">
        <v>415</v>
      </c>
      <c r="H943" s="124" t="s">
        <v>2455</v>
      </c>
      <c r="I943" s="124" t="s">
        <v>2465</v>
      </c>
      <c r="J943" s="2">
        <v>43009</v>
      </c>
      <c r="K943" s="26" t="s">
        <v>27</v>
      </c>
      <c r="L943" s="12">
        <v>15093025226</v>
      </c>
      <c r="M943" s="27" t="str">
        <f>VLOOKUP(C:C,[4]Sheet1!$B:$C,2,0)</f>
        <v>6214672590006104754</v>
      </c>
    </row>
    <row r="944" ht="14.25" hidden="1" spans="1:13">
      <c r="A944" s="9">
        <v>4340</v>
      </c>
      <c r="B944" s="9" t="s">
        <v>2470</v>
      </c>
      <c r="C944" s="10" t="s">
        <v>2471</v>
      </c>
      <c r="D944" s="11" t="str">
        <f>VLOOKUP(C:C,[1]Sheet1!$C$1:$D$65536,2,0)</f>
        <v>4113260118</v>
      </c>
      <c r="E944" s="9">
        <v>3</v>
      </c>
      <c r="F944" s="9">
        <v>1</v>
      </c>
      <c r="G944" s="12">
        <v>435</v>
      </c>
      <c r="H944" s="124" t="s">
        <v>2455</v>
      </c>
      <c r="I944" s="124" t="s">
        <v>2465</v>
      </c>
      <c r="J944" s="2">
        <v>43009</v>
      </c>
      <c r="K944" s="26" t="s">
        <v>27</v>
      </c>
      <c r="L944" s="12">
        <v>18240568786</v>
      </c>
      <c r="M944" s="27" t="str">
        <f>VLOOKUP(C:C,[4]Sheet1!$B:$C,2,0)</f>
        <v>6214672590006104929</v>
      </c>
    </row>
    <row r="945" ht="14.25" hidden="1" spans="1:13">
      <c r="A945" s="9">
        <v>4675</v>
      </c>
      <c r="B945" s="9" t="s">
        <v>2472</v>
      </c>
      <c r="C945" s="10" t="s">
        <v>2473</v>
      </c>
      <c r="D945" s="11" t="str">
        <f>VLOOKUP(C:C,[1]Sheet1!$C$1:$D$65536,2,0)</f>
        <v>4113260118</v>
      </c>
      <c r="E945" s="9">
        <v>2</v>
      </c>
      <c r="F945" s="9">
        <v>1</v>
      </c>
      <c r="G945" s="12">
        <v>455</v>
      </c>
      <c r="H945" s="124" t="s">
        <v>2455</v>
      </c>
      <c r="I945" s="124" t="s">
        <v>2465</v>
      </c>
      <c r="J945" s="2">
        <v>43009</v>
      </c>
      <c r="K945" s="26" t="s">
        <v>33</v>
      </c>
      <c r="L945" s="12">
        <v>13037609152</v>
      </c>
      <c r="M945" s="27" t="str">
        <f>VLOOKUP(C:C,[4]Sheet1!$B:$C,2,0)</f>
        <v>6217975130011169463</v>
      </c>
    </row>
    <row r="946" ht="14.25" hidden="1" spans="1:13">
      <c r="A946" s="9">
        <v>4677</v>
      </c>
      <c r="B946" s="9" t="s">
        <v>2474</v>
      </c>
      <c r="C946" s="10" t="s">
        <v>2475</v>
      </c>
      <c r="D946" s="11" t="str">
        <f>VLOOKUP(C:C,[1]Sheet1!$C$1:$D$65536,2,0)</f>
        <v>4113260118</v>
      </c>
      <c r="E946" s="9">
        <v>4</v>
      </c>
      <c r="F946" s="9">
        <v>1</v>
      </c>
      <c r="G946" s="12">
        <v>355</v>
      </c>
      <c r="H946" s="124" t="s">
        <v>2455</v>
      </c>
      <c r="I946" s="124" t="s">
        <v>2465</v>
      </c>
      <c r="J946" s="2">
        <v>43009</v>
      </c>
      <c r="K946" s="26" t="s">
        <v>27</v>
      </c>
      <c r="L946" s="12">
        <v>15299029452</v>
      </c>
      <c r="M946" s="27" t="str">
        <f>VLOOKUP(C:C,[4]Sheet1!$B:$C,2,0)</f>
        <v>623059486702571928</v>
      </c>
    </row>
    <row r="947" ht="14.25" hidden="1" spans="1:13">
      <c r="A947" s="9">
        <v>4681</v>
      </c>
      <c r="B947" s="9" t="s">
        <v>2476</v>
      </c>
      <c r="C947" s="136" t="s">
        <v>2477</v>
      </c>
      <c r="D947" s="11">
        <v>4113260118</v>
      </c>
      <c r="E947" s="9">
        <v>1</v>
      </c>
      <c r="F947" s="9">
        <v>1</v>
      </c>
      <c r="G947" s="12">
        <v>350</v>
      </c>
      <c r="H947" s="124" t="s">
        <v>2455</v>
      </c>
      <c r="I947" s="124" t="s">
        <v>2478</v>
      </c>
      <c r="J947" s="2">
        <v>43009</v>
      </c>
      <c r="K947" s="129" t="s">
        <v>45</v>
      </c>
      <c r="L947" s="12">
        <v>13525686441</v>
      </c>
      <c r="M947" s="27" t="str">
        <f>VLOOKUP(C:C,[4]Sheet1!$B:$C,2,0)</f>
        <v>6217975130011260874</v>
      </c>
    </row>
    <row r="948" ht="14.25" hidden="1" spans="1:13">
      <c r="A948" s="9">
        <v>4685</v>
      </c>
      <c r="B948" s="9" t="s">
        <v>2479</v>
      </c>
      <c r="C948" s="10" t="s">
        <v>2480</v>
      </c>
      <c r="D948" s="11" t="str">
        <f>VLOOKUP(C:C,[1]Sheet1!$C$1:$D$65536,2,0)</f>
        <v>4113260118</v>
      </c>
      <c r="E948" s="9">
        <v>2</v>
      </c>
      <c r="F948" s="9">
        <v>2</v>
      </c>
      <c r="G948" s="12">
        <v>540</v>
      </c>
      <c r="H948" s="124" t="s">
        <v>2455</v>
      </c>
      <c r="I948" s="124" t="s">
        <v>2478</v>
      </c>
      <c r="J948" s="2">
        <v>43009</v>
      </c>
      <c r="K948" s="26" t="s">
        <v>33</v>
      </c>
      <c r="L948" s="12">
        <v>13203770578</v>
      </c>
      <c r="M948" s="27" t="str">
        <f>VLOOKUP(C:C,[4]Sheet1!$B:$C,2,0)</f>
        <v>6217975130011261054</v>
      </c>
    </row>
    <row r="949" ht="14.25" hidden="1" spans="1:13">
      <c r="A949" s="9">
        <v>4687</v>
      </c>
      <c r="B949" s="9" t="s">
        <v>2481</v>
      </c>
      <c r="C949" s="10" t="s">
        <v>2482</v>
      </c>
      <c r="D949" s="11" t="str">
        <f>VLOOKUP(C:C,[1]Sheet1!$C$1:$D$65536,2,0)</f>
        <v>4113260118</v>
      </c>
      <c r="E949" s="9">
        <v>3</v>
      </c>
      <c r="F949" s="9">
        <v>1</v>
      </c>
      <c r="G949" s="12">
        <v>385</v>
      </c>
      <c r="H949" s="124" t="s">
        <v>2455</v>
      </c>
      <c r="I949" s="124" t="s">
        <v>2478</v>
      </c>
      <c r="J949" s="2">
        <v>43009</v>
      </c>
      <c r="K949" s="26" t="s">
        <v>19</v>
      </c>
      <c r="L949" s="12">
        <v>15890439667</v>
      </c>
      <c r="M949" s="27" t="str">
        <f>VLOOKUP(C:C,[4]Sheet1!$B:$C,2,0)</f>
        <v>6214672590010170593</v>
      </c>
    </row>
    <row r="950" ht="14.25" hidden="1" spans="1:13">
      <c r="A950" s="9">
        <v>5006</v>
      </c>
      <c r="B950" s="9" t="s">
        <v>2483</v>
      </c>
      <c r="C950" s="10" t="s">
        <v>2484</v>
      </c>
      <c r="D950" s="11" t="str">
        <f>VLOOKUP(C:C,[1]Sheet1!$C$1:$D$65536,2,0)</f>
        <v>4113260118</v>
      </c>
      <c r="E950" s="9">
        <v>4</v>
      </c>
      <c r="F950" s="9">
        <v>1</v>
      </c>
      <c r="G950" s="12">
        <v>455</v>
      </c>
      <c r="H950" s="124" t="s">
        <v>2455</v>
      </c>
      <c r="I950" s="124" t="s">
        <v>2478</v>
      </c>
      <c r="J950" s="2">
        <v>43009</v>
      </c>
      <c r="K950" s="26" t="s">
        <v>27</v>
      </c>
      <c r="L950" s="12">
        <v>15225679246</v>
      </c>
      <c r="M950" s="27" t="str">
        <f>VLOOKUP(C:C,[4]Sheet1!$B:$C,2,0)</f>
        <v>6228230979010034773</v>
      </c>
    </row>
    <row r="951" ht="14.25" hidden="1" spans="1:13">
      <c r="A951" s="9">
        <v>5008</v>
      </c>
      <c r="B951" s="9" t="s">
        <v>2485</v>
      </c>
      <c r="C951" s="10" t="s">
        <v>2486</v>
      </c>
      <c r="D951" s="11" t="str">
        <f>VLOOKUP(C:C,[1]Sheet1!$C$1:$D$65536,2,0)</f>
        <v>4113260118</v>
      </c>
      <c r="E951" s="9">
        <v>2</v>
      </c>
      <c r="F951" s="9">
        <v>2</v>
      </c>
      <c r="G951" s="12">
        <v>570</v>
      </c>
      <c r="H951" s="124" t="s">
        <v>2455</v>
      </c>
      <c r="I951" s="124" t="s">
        <v>2478</v>
      </c>
      <c r="J951" s="2">
        <v>43009</v>
      </c>
      <c r="K951" s="26" t="s">
        <v>33</v>
      </c>
      <c r="L951" s="12">
        <v>13937701431</v>
      </c>
      <c r="M951" s="27" t="str">
        <f>VLOOKUP(C:C,[4]Sheet1!$B:$C,2,0)</f>
        <v>6217975130011261203</v>
      </c>
    </row>
    <row r="952" ht="14.25" hidden="1" spans="1:13">
      <c r="A952" s="12">
        <v>5528</v>
      </c>
      <c r="B952" s="12" t="s">
        <v>2487</v>
      </c>
      <c r="C952" s="10" t="s">
        <v>2488</v>
      </c>
      <c r="D952" s="11" t="str">
        <f>VLOOKUP(C:C,[1]Sheet1!$C$1:$D$65536,2,0)</f>
        <v>4113260118</v>
      </c>
      <c r="E952" s="12">
        <v>1</v>
      </c>
      <c r="F952" s="12">
        <v>1</v>
      </c>
      <c r="G952" s="12">
        <v>475</v>
      </c>
      <c r="H952" s="124" t="s">
        <v>2455</v>
      </c>
      <c r="I952" s="124" t="s">
        <v>2478</v>
      </c>
      <c r="J952" s="2">
        <v>43009</v>
      </c>
      <c r="K952" s="12" t="s">
        <v>76</v>
      </c>
      <c r="L952" s="12">
        <v>15290322007</v>
      </c>
      <c r="M952" s="27" t="str">
        <f>VLOOKUP(C:C,[4]Sheet1!$B:$C,2,0)</f>
        <v>6217211714002342546</v>
      </c>
    </row>
    <row r="953" ht="14.25" hidden="1" spans="1:13">
      <c r="A953" s="9">
        <v>5529</v>
      </c>
      <c r="B953" s="9" t="s">
        <v>2489</v>
      </c>
      <c r="C953" s="10" t="s">
        <v>2490</v>
      </c>
      <c r="D953" s="11" t="str">
        <f>VLOOKUP(C:C,[1]Sheet1!$C$1:$D$65536,2,0)</f>
        <v>4113260130</v>
      </c>
      <c r="E953" s="9">
        <v>1</v>
      </c>
      <c r="F953" s="9">
        <v>1</v>
      </c>
      <c r="G953" s="12">
        <v>495</v>
      </c>
      <c r="H953" s="124" t="s">
        <v>2455</v>
      </c>
      <c r="I953" s="14" t="s">
        <v>2491</v>
      </c>
      <c r="J953" s="2">
        <v>43009</v>
      </c>
      <c r="K953" s="26" t="s">
        <v>33</v>
      </c>
      <c r="L953" s="12">
        <v>13569203982</v>
      </c>
      <c r="M953" s="27" t="str">
        <f>VLOOKUP(C:C,[4]Sheet1!$B:$C,2,0)</f>
        <v>6217211714002342504</v>
      </c>
    </row>
    <row r="954" ht="14.25" hidden="1" spans="1:13">
      <c r="A954" s="9">
        <v>6005</v>
      </c>
      <c r="B954" s="9" t="s">
        <v>2492</v>
      </c>
      <c r="C954" s="10" t="s">
        <v>2493</v>
      </c>
      <c r="D954" s="11" t="str">
        <f>VLOOKUP(C:C,[1]Sheet1!$C$1:$D$65536,2,0)</f>
        <v>4113260117</v>
      </c>
      <c r="E954" s="9">
        <v>1</v>
      </c>
      <c r="F954" s="9">
        <v>1</v>
      </c>
      <c r="G954" s="12">
        <v>425</v>
      </c>
      <c r="H954" s="124" t="s">
        <v>2455</v>
      </c>
      <c r="I954" s="14" t="s">
        <v>2456</v>
      </c>
      <c r="J954" s="2">
        <v>43009</v>
      </c>
      <c r="K954" s="129" t="s">
        <v>45</v>
      </c>
      <c r="L954" s="12">
        <v>13409255585</v>
      </c>
      <c r="M954" s="27" t="str">
        <f>VLOOKUP(C:C,[4]Sheet1!$B:$C,2,0)</f>
        <v>6217975130021124292</v>
      </c>
    </row>
    <row r="955" ht="14.25" hidden="1" spans="1:13">
      <c r="A955" s="9">
        <v>6012</v>
      </c>
      <c r="B955" s="9" t="s">
        <v>2494</v>
      </c>
      <c r="C955" s="10" t="s">
        <v>2495</v>
      </c>
      <c r="D955" s="11" t="str">
        <f>VLOOKUP(C:C,[1]Sheet1!$C$1:$D$65536,2,0)</f>
        <v>4113260117</v>
      </c>
      <c r="E955" s="9">
        <v>3</v>
      </c>
      <c r="F955" s="9">
        <v>1</v>
      </c>
      <c r="G955" s="12">
        <v>385</v>
      </c>
      <c r="H955" s="124" t="s">
        <v>2455</v>
      </c>
      <c r="I955" s="14" t="s">
        <v>2456</v>
      </c>
      <c r="J955" s="2">
        <v>43009</v>
      </c>
      <c r="K955" s="26" t="s">
        <v>27</v>
      </c>
      <c r="L955" s="12">
        <v>69460729</v>
      </c>
      <c r="M955" s="27" t="str">
        <f>VLOOKUP(C:C,[4]Sheet1!$B:$C,2,0)</f>
        <v>6217211714002342389</v>
      </c>
    </row>
    <row r="956" ht="14.25" hidden="1" spans="1:13">
      <c r="A956" s="9">
        <v>6176</v>
      </c>
      <c r="B956" s="9" t="s">
        <v>2496</v>
      </c>
      <c r="C956" s="10" t="s">
        <v>2497</v>
      </c>
      <c r="D956" s="11" t="str">
        <f>VLOOKUP(C:C,[1]Sheet1!$C$1:$D$65536,2,0)</f>
        <v>4113260117</v>
      </c>
      <c r="E956" s="9">
        <v>1</v>
      </c>
      <c r="F956" s="9">
        <v>1</v>
      </c>
      <c r="G956" s="12">
        <v>425</v>
      </c>
      <c r="H956" s="124" t="s">
        <v>2455</v>
      </c>
      <c r="I956" s="14" t="s">
        <v>2456</v>
      </c>
      <c r="J956" s="2">
        <v>43009</v>
      </c>
      <c r="K956" s="26" t="s">
        <v>33</v>
      </c>
      <c r="L956" s="12">
        <v>13525690567</v>
      </c>
      <c r="M956" s="27" t="str">
        <f>VLOOKUP(C:C,[4]Sheet1!$B:$C,2,0)</f>
        <v>6217975130011082534</v>
      </c>
    </row>
    <row r="957" ht="14.25" hidden="1" spans="1:13">
      <c r="A957" s="9">
        <v>6341</v>
      </c>
      <c r="B957" s="9" t="s">
        <v>2498</v>
      </c>
      <c r="C957" s="10" t="s">
        <v>2499</v>
      </c>
      <c r="D957" s="11" t="str">
        <f>VLOOKUP(C:C,[1]Sheet1!$C$1:$D$65536,2,0)</f>
        <v>4113260106</v>
      </c>
      <c r="E957" s="9">
        <v>4</v>
      </c>
      <c r="F957" s="9">
        <v>4</v>
      </c>
      <c r="G957" s="12">
        <v>665</v>
      </c>
      <c r="H957" s="124" t="s">
        <v>2455</v>
      </c>
      <c r="I957" s="124" t="s">
        <v>2500</v>
      </c>
      <c r="J957" s="2">
        <v>43009</v>
      </c>
      <c r="K957" s="26" t="s">
        <v>33</v>
      </c>
      <c r="L957" s="12">
        <v>15892540377</v>
      </c>
      <c r="M957" s="27" t="str">
        <f>VLOOKUP(C:C,[4]Sheet1!$B:$C,2,0)</f>
        <v>6214672590008849877</v>
      </c>
    </row>
    <row r="958" ht="14.25" hidden="1" spans="1:13">
      <c r="A958" s="9">
        <v>6342</v>
      </c>
      <c r="B958" s="9" t="s">
        <v>2501</v>
      </c>
      <c r="C958" s="10" t="s">
        <v>2502</v>
      </c>
      <c r="D958" s="11" t="str">
        <f>VLOOKUP(C:C,[1]Sheet1!$C$1:$D$65536,2,0)</f>
        <v>4113260110</v>
      </c>
      <c r="E958" s="9">
        <v>3</v>
      </c>
      <c r="F958" s="9">
        <v>1</v>
      </c>
      <c r="G958" s="12">
        <v>425</v>
      </c>
      <c r="H958" s="124" t="s">
        <v>2455</v>
      </c>
      <c r="I958" s="14" t="s">
        <v>2503</v>
      </c>
      <c r="J958" s="2">
        <v>43009</v>
      </c>
      <c r="K958" s="26" t="s">
        <v>27</v>
      </c>
      <c r="L958" s="12">
        <v>13269092823</v>
      </c>
      <c r="M958" s="27" t="str">
        <f>VLOOKUP(C:C,[4]Sheet1!$B:$C,2,0)</f>
        <v>6214672590010019782</v>
      </c>
    </row>
    <row r="959" ht="14.25" hidden="1" spans="1:13">
      <c r="A959" s="9">
        <v>6343</v>
      </c>
      <c r="B959" s="9" t="s">
        <v>2504</v>
      </c>
      <c r="C959" s="10" t="s">
        <v>2505</v>
      </c>
      <c r="D959" s="11" t="str">
        <f>VLOOKUP(C:C,[1]Sheet1!$C$1:$D$65536,2,0)</f>
        <v>4113260134</v>
      </c>
      <c r="E959" s="9">
        <v>1</v>
      </c>
      <c r="F959" s="9">
        <v>1</v>
      </c>
      <c r="G959" s="12">
        <v>465</v>
      </c>
      <c r="H959" s="124" t="s">
        <v>2455</v>
      </c>
      <c r="I959" s="14" t="s">
        <v>2506</v>
      </c>
      <c r="J959" s="2">
        <v>43009</v>
      </c>
      <c r="K959" s="129" t="s">
        <v>45</v>
      </c>
      <c r="L959" s="12">
        <v>18737757265</v>
      </c>
      <c r="M959" s="27" t="str">
        <f>VLOOKUP(C:C,[4]Sheet1!$B:$C,2,0)</f>
        <v>623059486701869125</v>
      </c>
    </row>
    <row r="960" ht="14.25" hidden="1" spans="1:13">
      <c r="A960" s="9">
        <v>6344</v>
      </c>
      <c r="B960" s="9" t="s">
        <v>2507</v>
      </c>
      <c r="C960" s="10" t="s">
        <v>2508</v>
      </c>
      <c r="D960" s="11" t="str">
        <f>VLOOKUP(C:C,[1]Sheet1!$C$1:$D$65536,2,0)</f>
        <v>4113260117</v>
      </c>
      <c r="E960" s="9">
        <v>1</v>
      </c>
      <c r="F960" s="9">
        <v>1</v>
      </c>
      <c r="G960" s="12">
        <v>455</v>
      </c>
      <c r="H960" s="124" t="s">
        <v>2455</v>
      </c>
      <c r="I960" s="124" t="s">
        <v>2478</v>
      </c>
      <c r="J960" s="2">
        <v>43009</v>
      </c>
      <c r="K960" s="129" t="s">
        <v>45</v>
      </c>
      <c r="L960" s="12">
        <v>13781753623</v>
      </c>
      <c r="M960" s="27" t="str">
        <f>VLOOKUP(C:C,[4]Sheet1!$B:$C,2,0)</f>
        <v>6217975130011261484</v>
      </c>
    </row>
    <row r="961" ht="14.25" hidden="1" spans="1:13">
      <c r="A961" s="9">
        <v>6346</v>
      </c>
      <c r="B961" s="9" t="s">
        <v>2509</v>
      </c>
      <c r="C961" s="10" t="s">
        <v>2510</v>
      </c>
      <c r="D961" s="11" t="str">
        <f>VLOOKUP(C:C,[1]Sheet1!$C$1:$D$65536,2,0)</f>
        <v>4113260115</v>
      </c>
      <c r="E961" s="9">
        <v>4</v>
      </c>
      <c r="F961" s="9">
        <v>2</v>
      </c>
      <c r="G961" s="12">
        <v>500</v>
      </c>
      <c r="H961" s="124" t="s">
        <v>2455</v>
      </c>
      <c r="I961" s="124" t="s">
        <v>2511</v>
      </c>
      <c r="J961" s="2">
        <v>43009</v>
      </c>
      <c r="K961" s="129" t="s">
        <v>45</v>
      </c>
      <c r="L961" s="12">
        <v>13837757548</v>
      </c>
      <c r="M961" s="27" t="str">
        <f>VLOOKUP(C:C,[4]Sheet1!$B:$C,2,0)</f>
        <v>6217975130011242070</v>
      </c>
    </row>
    <row r="962" ht="14.25" hidden="1" spans="1:13">
      <c r="A962" s="9">
        <v>6348</v>
      </c>
      <c r="B962" s="9" t="s">
        <v>2512</v>
      </c>
      <c r="C962" s="10" t="s">
        <v>2513</v>
      </c>
      <c r="D962" s="11" t="str">
        <f>VLOOKUP(C:C,[1]Sheet1!$C$1:$D$65536,2,0)</f>
        <v>4113260116</v>
      </c>
      <c r="E962" s="9">
        <v>4</v>
      </c>
      <c r="F962" s="9">
        <v>1</v>
      </c>
      <c r="G962" s="12">
        <v>415</v>
      </c>
      <c r="H962" s="124" t="s">
        <v>2455</v>
      </c>
      <c r="I962" s="124" t="s">
        <v>2478</v>
      </c>
      <c r="J962" s="2">
        <v>43009</v>
      </c>
      <c r="K962" s="26" t="s">
        <v>19</v>
      </c>
      <c r="L962" s="12">
        <v>15893593896</v>
      </c>
      <c r="M962" s="27" t="str">
        <f>VLOOKUP(C:C,[4]Sheet1!$B:$C,2,0)</f>
        <v>623059486702898511</v>
      </c>
    </row>
    <row r="963" ht="14.25" hidden="1" spans="1:13">
      <c r="A963" s="9">
        <v>6652</v>
      </c>
      <c r="B963" s="9" t="s">
        <v>2514</v>
      </c>
      <c r="C963" s="10" t="s">
        <v>2515</v>
      </c>
      <c r="D963" s="11" t="str">
        <f>VLOOKUP(C:C,[1]Sheet1!$C$1:$D$65536,2,0)</f>
        <v>4113260116</v>
      </c>
      <c r="E963" s="9">
        <v>1</v>
      </c>
      <c r="F963" s="9">
        <v>1</v>
      </c>
      <c r="G963" s="12">
        <v>435</v>
      </c>
      <c r="H963" s="124" t="s">
        <v>2455</v>
      </c>
      <c r="I963" s="124" t="s">
        <v>2478</v>
      </c>
      <c r="J963" s="2">
        <v>43009</v>
      </c>
      <c r="K963" s="26" t="s">
        <v>53</v>
      </c>
      <c r="L963" s="12">
        <v>18739025928</v>
      </c>
      <c r="M963" s="27" t="str">
        <f>VLOOKUP(C:C,[4]Sheet1!$B:$C,2,0)</f>
        <v>6217975130011260940</v>
      </c>
    </row>
    <row r="964" ht="14.25" hidden="1" spans="1:13">
      <c r="A964" s="9">
        <v>6653</v>
      </c>
      <c r="B964" s="9" t="s">
        <v>2516</v>
      </c>
      <c r="C964" s="10" t="s">
        <v>2517</v>
      </c>
      <c r="D964" s="11" t="str">
        <f>VLOOKUP(C:C,[1]Sheet1!$C$1:$D$65536,2,0)</f>
        <v>4113260116</v>
      </c>
      <c r="E964" s="9">
        <v>1</v>
      </c>
      <c r="F964" s="9">
        <v>1</v>
      </c>
      <c r="G964" s="12">
        <v>425</v>
      </c>
      <c r="H964" s="124" t="s">
        <v>2455</v>
      </c>
      <c r="I964" s="124" t="s">
        <v>2478</v>
      </c>
      <c r="J964" s="2">
        <v>43009</v>
      </c>
      <c r="K964" s="26" t="s">
        <v>30</v>
      </c>
      <c r="L964" s="12">
        <v>17073773696</v>
      </c>
      <c r="M964" s="27" t="str">
        <f>VLOOKUP(C:C,[4]Sheet1!$B:$C,2,0)</f>
        <v>6217975130011260916</v>
      </c>
    </row>
    <row r="965" ht="14.25" hidden="1" spans="1:13">
      <c r="A965" s="9">
        <v>6654</v>
      </c>
      <c r="B965" s="9" t="s">
        <v>2518</v>
      </c>
      <c r="C965" s="10" t="s">
        <v>2519</v>
      </c>
      <c r="D965" s="11" t="str">
        <f>VLOOKUP(C:C,[1]Sheet1!$C$1:$D$65536,2,0)</f>
        <v>4113260116</v>
      </c>
      <c r="E965" s="9">
        <v>4</v>
      </c>
      <c r="F965" s="9">
        <v>1</v>
      </c>
      <c r="G965" s="12">
        <v>445</v>
      </c>
      <c r="H965" s="124" t="s">
        <v>2455</v>
      </c>
      <c r="I965" s="124" t="s">
        <v>2478</v>
      </c>
      <c r="J965" s="2">
        <v>43009</v>
      </c>
      <c r="K965" s="26" t="s">
        <v>53</v>
      </c>
      <c r="L965" s="12">
        <v>13949315146</v>
      </c>
      <c r="M965" s="27" t="str">
        <f>VLOOKUP(C:C,[4]Sheet1!$B:$C,2,0)</f>
        <v>6214672590006247959</v>
      </c>
    </row>
    <row r="966" ht="14.25" hidden="1" spans="1:13">
      <c r="A966" s="9">
        <v>7205</v>
      </c>
      <c r="B966" s="9" t="s">
        <v>2520</v>
      </c>
      <c r="C966" s="136" t="s">
        <v>2521</v>
      </c>
      <c r="D966" s="11" t="str">
        <f>VLOOKUP(C:C,[1]Sheet1!$C$1:$D$65536,2,0)</f>
        <v>4113260116</v>
      </c>
      <c r="E966" s="9">
        <v>1</v>
      </c>
      <c r="F966" s="9">
        <v>1</v>
      </c>
      <c r="G966" s="12">
        <v>415</v>
      </c>
      <c r="H966" s="124" t="s">
        <v>2455</v>
      </c>
      <c r="I966" s="124" t="s">
        <v>2478</v>
      </c>
      <c r="J966" s="2">
        <v>43009</v>
      </c>
      <c r="K966" s="26" t="s">
        <v>30</v>
      </c>
      <c r="L966" s="12">
        <v>15838783612</v>
      </c>
      <c r="M966" s="27" t="str">
        <f>VLOOKUP(C:C,[4]Sheet1!$B:$C,2,0)</f>
        <v>6217975130011260825</v>
      </c>
    </row>
    <row r="967" ht="14.25" hidden="1" spans="1:13">
      <c r="A967" s="9">
        <v>7206</v>
      </c>
      <c r="B967" s="9" t="s">
        <v>2522</v>
      </c>
      <c r="C967" s="136" t="s">
        <v>2523</v>
      </c>
      <c r="D967" s="11" t="str">
        <f>VLOOKUP(C:C,[1]Sheet1!$C$1:$D$65536,2,0)</f>
        <v>4113260116</v>
      </c>
      <c r="E967" s="9">
        <v>4</v>
      </c>
      <c r="F967" s="9">
        <v>1</v>
      </c>
      <c r="G967" s="12">
        <v>355</v>
      </c>
      <c r="H967" s="124" t="s">
        <v>2455</v>
      </c>
      <c r="I967" s="124" t="s">
        <v>2478</v>
      </c>
      <c r="J967" s="2">
        <v>43009</v>
      </c>
      <c r="K967" s="26" t="s">
        <v>53</v>
      </c>
      <c r="L967" s="12">
        <v>18137237528</v>
      </c>
      <c r="M967" s="27" t="str">
        <f>VLOOKUP(C:C,[4]Sheet1!$B:$C,2,0)</f>
        <v>6217975130015865306</v>
      </c>
    </row>
    <row r="968" ht="14.25" hidden="1" spans="1:13">
      <c r="A968" s="9">
        <v>7207</v>
      </c>
      <c r="B968" s="9" t="s">
        <v>2524</v>
      </c>
      <c r="C968" s="136" t="s">
        <v>2525</v>
      </c>
      <c r="D968" s="11" t="str">
        <f>VLOOKUP(C:C,[1]Sheet1!$C$1:$D$65536,2,0)</f>
        <v>4113260116</v>
      </c>
      <c r="E968" s="9">
        <v>1</v>
      </c>
      <c r="F968" s="9">
        <v>1</v>
      </c>
      <c r="G968" s="12">
        <v>355</v>
      </c>
      <c r="H968" s="124" t="s">
        <v>2455</v>
      </c>
      <c r="I968" s="124" t="s">
        <v>2478</v>
      </c>
      <c r="J968" s="2">
        <v>43009</v>
      </c>
      <c r="K968" s="26" t="s">
        <v>30</v>
      </c>
      <c r="L968" s="12">
        <v>13271367181</v>
      </c>
      <c r="M968" s="27" t="str">
        <f>VLOOKUP(C:C,[4]Sheet1!$B:$C,2,0)</f>
        <v>6217975130011261104</v>
      </c>
    </row>
    <row r="969" ht="14.25" hidden="1" spans="1:13">
      <c r="A969" s="9">
        <v>7208</v>
      </c>
      <c r="B969" s="9" t="s">
        <v>2526</v>
      </c>
      <c r="C969" s="136" t="s">
        <v>2527</v>
      </c>
      <c r="D969" s="11" t="str">
        <f>VLOOKUP(C:C,[1]Sheet1!$C$1:$D$65536,2,0)</f>
        <v>4113260116</v>
      </c>
      <c r="E969" s="9">
        <v>3</v>
      </c>
      <c r="F969" s="9">
        <v>1</v>
      </c>
      <c r="G969" s="12">
        <v>415</v>
      </c>
      <c r="H969" s="124" t="s">
        <v>2455</v>
      </c>
      <c r="I969" s="124" t="s">
        <v>2478</v>
      </c>
      <c r="J969" s="2">
        <v>43009</v>
      </c>
      <c r="K969" s="26" t="s">
        <v>30</v>
      </c>
      <c r="L969" s="12">
        <v>15838782663</v>
      </c>
      <c r="M969" s="27" t="str">
        <f>VLOOKUP(C:C,[4]Sheet1!$B:$C,2,0)</f>
        <v>623059486701875528</v>
      </c>
    </row>
    <row r="970" ht="14.25" hidden="1" spans="1:13">
      <c r="A970" s="14">
        <v>7209</v>
      </c>
      <c r="B970" s="14" t="s">
        <v>2528</v>
      </c>
      <c r="C970" s="136" t="s">
        <v>2529</v>
      </c>
      <c r="D970" s="11" t="str">
        <f>VLOOKUP(C:C,[1]Sheet1!$C$1:$D$65536,2,0)</f>
        <v>4113260116</v>
      </c>
      <c r="E970" s="14">
        <v>4</v>
      </c>
      <c r="F970" s="14">
        <v>4</v>
      </c>
      <c r="G970" s="12">
        <v>650</v>
      </c>
      <c r="H970" s="124" t="s">
        <v>2455</v>
      </c>
      <c r="I970" s="124" t="s">
        <v>2478</v>
      </c>
      <c r="J970" s="2">
        <v>43009</v>
      </c>
      <c r="K970" s="26" t="s">
        <v>19</v>
      </c>
      <c r="L970" s="12">
        <v>15238169765</v>
      </c>
      <c r="M970" s="27" t="str">
        <f>VLOOKUP(C:C,[4]Sheet1!$B:$C,2,0)</f>
        <v>6217211714002138217</v>
      </c>
    </row>
    <row r="971" ht="14.25" hidden="1" spans="1:13">
      <c r="A971" s="9">
        <v>7364</v>
      </c>
      <c r="B971" s="9" t="s">
        <v>2530</v>
      </c>
      <c r="C971" s="136" t="s">
        <v>2531</v>
      </c>
      <c r="D971" s="11" t="str">
        <f>VLOOKUP(C:C,[1]Sheet1!$C$1:$D$65536,2,0)</f>
        <v>4113260117</v>
      </c>
      <c r="E971" s="9">
        <v>1</v>
      </c>
      <c r="F971" s="9">
        <v>1</v>
      </c>
      <c r="G971" s="12">
        <v>415</v>
      </c>
      <c r="H971" s="124" t="s">
        <v>2455</v>
      </c>
      <c r="I971" s="14" t="s">
        <v>2456</v>
      </c>
      <c r="J971" s="2">
        <v>43009</v>
      </c>
      <c r="K971" s="26" t="s">
        <v>30</v>
      </c>
      <c r="L971" s="12">
        <v>15688184799</v>
      </c>
      <c r="M971" s="27" t="str">
        <f>VLOOKUP(C:C,[4]Sheet1!$B:$C,2,0)</f>
        <v>6217975130011261450</v>
      </c>
    </row>
    <row r="972" ht="14.25" hidden="1" spans="1:13">
      <c r="A972" s="9">
        <v>7445</v>
      </c>
      <c r="B972" s="9" t="s">
        <v>2532</v>
      </c>
      <c r="C972" s="10" t="s">
        <v>2533</v>
      </c>
      <c r="D972" s="11" t="str">
        <f>VLOOKUP(C:C,[1]Sheet1!$C$1:$D$65536,2,0)</f>
        <v>4113260115</v>
      </c>
      <c r="E972" s="9">
        <v>1</v>
      </c>
      <c r="F972" s="9">
        <v>1</v>
      </c>
      <c r="G972" s="12">
        <v>455</v>
      </c>
      <c r="H972" s="124" t="s">
        <v>2455</v>
      </c>
      <c r="I972" s="124" t="s">
        <v>2511</v>
      </c>
      <c r="J972" s="2">
        <v>43009</v>
      </c>
      <c r="K972" s="26" t="s">
        <v>76</v>
      </c>
      <c r="L972" s="12">
        <v>13037656533</v>
      </c>
      <c r="M972" s="27" t="str">
        <f>VLOOKUP(C:C,[4]Sheet1!$B:$C,2,0)</f>
        <v>6217975130011261229</v>
      </c>
    </row>
    <row r="973" ht="14.25" hidden="1" spans="1:13">
      <c r="A973" s="9">
        <v>7541</v>
      </c>
      <c r="B973" s="9" t="s">
        <v>2534</v>
      </c>
      <c r="C973" s="10" t="s">
        <v>2535</v>
      </c>
      <c r="D973" s="11" t="str">
        <f>VLOOKUP(C:C,[1]Sheet1!$C$1:$D$65536,2,0)</f>
        <v>4113260134</v>
      </c>
      <c r="E973" s="9">
        <v>4</v>
      </c>
      <c r="F973" s="9">
        <v>1</v>
      </c>
      <c r="G973" s="12">
        <v>455</v>
      </c>
      <c r="H973" s="124" t="s">
        <v>2455</v>
      </c>
      <c r="I973" s="14" t="s">
        <v>2506</v>
      </c>
      <c r="J973" s="2">
        <v>43009</v>
      </c>
      <c r="K973" s="26" t="s">
        <v>2536</v>
      </c>
      <c r="L973" s="12">
        <v>15838459684</v>
      </c>
      <c r="M973" s="27" t="str">
        <f>VLOOKUP(C:C,[4]Sheet1!$B:$C,2,0)</f>
        <v>6217975130011184140</v>
      </c>
    </row>
    <row r="974" ht="14.25" hidden="1" spans="1:13">
      <c r="A974" s="9">
        <v>7542</v>
      </c>
      <c r="B974" s="9" t="s">
        <v>2537</v>
      </c>
      <c r="C974" s="10" t="s">
        <v>2538</v>
      </c>
      <c r="D974" s="11" t="str">
        <f>VLOOKUP(C:C,[1]Sheet1!$C$1:$D$65536,2,0)</f>
        <v>4113260117</v>
      </c>
      <c r="E974" s="9">
        <v>3</v>
      </c>
      <c r="F974" s="9">
        <v>1</v>
      </c>
      <c r="G974" s="12">
        <v>325</v>
      </c>
      <c r="H974" s="124" t="s">
        <v>2455</v>
      </c>
      <c r="I974" s="14" t="s">
        <v>2478</v>
      </c>
      <c r="J974" s="2">
        <v>43009</v>
      </c>
      <c r="K974" s="26" t="s">
        <v>175</v>
      </c>
      <c r="L974" s="12">
        <v>15237776363</v>
      </c>
      <c r="M974" s="27" t="str">
        <f>VLOOKUP(C:C,[4]Sheet1!$B:$C,2,0)</f>
        <v>623059486702893561</v>
      </c>
    </row>
    <row r="975" ht="14.25" hidden="1" spans="1:13">
      <c r="A975" s="9">
        <v>7543</v>
      </c>
      <c r="B975" s="9" t="s">
        <v>2539</v>
      </c>
      <c r="C975" s="10" t="s">
        <v>2540</v>
      </c>
      <c r="D975" s="11" t="str">
        <f>VLOOKUP(C:C,[1]Sheet1!$C$1:$D$65536,2,0)</f>
        <v>4113260115</v>
      </c>
      <c r="E975" s="9">
        <v>3</v>
      </c>
      <c r="F975" s="9">
        <v>1</v>
      </c>
      <c r="G975" s="12">
        <v>355</v>
      </c>
      <c r="H975" s="124" t="s">
        <v>2455</v>
      </c>
      <c r="I975" s="124" t="s">
        <v>2511</v>
      </c>
      <c r="J975" s="2">
        <v>43009</v>
      </c>
      <c r="K975" s="26" t="s">
        <v>175</v>
      </c>
      <c r="L975" s="12">
        <v>13693859129</v>
      </c>
      <c r="M975" s="27" t="str">
        <f>VLOOKUP(C:C,[4]Sheet1!$B:$C,2,0)</f>
        <v>6214672590009089127</v>
      </c>
    </row>
    <row r="976" ht="14.25" hidden="1" spans="1:13">
      <c r="A976" s="12">
        <v>7560</v>
      </c>
      <c r="B976" s="12" t="s">
        <v>2541</v>
      </c>
      <c r="C976" s="136" t="s">
        <v>2542</v>
      </c>
      <c r="D976" s="11" t="str">
        <f>VLOOKUP(C:C,[1]Sheet1!$C$1:$D$65536,2,0)</f>
        <v>4113260116</v>
      </c>
      <c r="E976" s="12">
        <v>5</v>
      </c>
      <c r="F976" s="12">
        <v>1</v>
      </c>
      <c r="G976" s="12">
        <v>475</v>
      </c>
      <c r="H976" s="124" t="s">
        <v>2455</v>
      </c>
      <c r="I976" s="12" t="s">
        <v>2465</v>
      </c>
      <c r="J976" s="2">
        <v>43009</v>
      </c>
      <c r="K976" s="12" t="s">
        <v>2543</v>
      </c>
      <c r="L976" s="12">
        <v>15737739101</v>
      </c>
      <c r="M976" s="27" t="str">
        <f>VLOOKUP(C:C,[4]Sheet1!$B:$C,2,0)</f>
        <v>623059486702898024</v>
      </c>
    </row>
    <row r="977" ht="14.25" hidden="1" spans="1:13">
      <c r="A977" s="12">
        <v>7562</v>
      </c>
      <c r="B977" s="12" t="s">
        <v>2544</v>
      </c>
      <c r="C977" s="10" t="s">
        <v>2545</v>
      </c>
      <c r="D977" s="11" t="str">
        <f>VLOOKUP(C:C,[1]Sheet1!$C$1:$D$65536,2,0)</f>
        <v>4113260134</v>
      </c>
      <c r="E977" s="12">
        <v>2</v>
      </c>
      <c r="F977" s="12">
        <v>1</v>
      </c>
      <c r="G977" s="12">
        <v>290</v>
      </c>
      <c r="H977" s="124" t="s">
        <v>2455</v>
      </c>
      <c r="I977" s="12" t="s">
        <v>2506</v>
      </c>
      <c r="J977" s="2">
        <v>43009</v>
      </c>
      <c r="K977" s="12" t="s">
        <v>2546</v>
      </c>
      <c r="L977" s="12">
        <v>18603855062</v>
      </c>
      <c r="M977" s="27" t="str">
        <f>VLOOKUP(C:C,[4]Sheet1!$B:$C,2,0)</f>
        <v>6217975130011186798</v>
      </c>
    </row>
    <row r="978" ht="14.25" hidden="1" spans="1:13">
      <c r="A978" s="12">
        <v>7897</v>
      </c>
      <c r="B978" s="12" t="s">
        <v>2547</v>
      </c>
      <c r="C978" s="10" t="s">
        <v>2548</v>
      </c>
      <c r="D978" s="11">
        <v>4113260115</v>
      </c>
      <c r="E978" s="12">
        <v>2</v>
      </c>
      <c r="F978" s="12">
        <v>2</v>
      </c>
      <c r="G978" s="12">
        <v>560</v>
      </c>
      <c r="H978" s="124" t="s">
        <v>2455</v>
      </c>
      <c r="I978" s="124" t="s">
        <v>2511</v>
      </c>
      <c r="J978" s="2">
        <v>43070</v>
      </c>
      <c r="K978" s="12" t="s">
        <v>106</v>
      </c>
      <c r="L978" s="12">
        <v>15936102372</v>
      </c>
      <c r="M978" s="27" t="str">
        <f>VLOOKUP(C:C,[4]Sheet1!$B:$C,2,0)</f>
        <v>6217975130025573056</v>
      </c>
    </row>
    <row r="979" ht="14.25" hidden="1" spans="1:13">
      <c r="A979" s="12">
        <v>7898</v>
      </c>
      <c r="B979" s="12" t="s">
        <v>2549</v>
      </c>
      <c r="C979" s="10" t="s">
        <v>2550</v>
      </c>
      <c r="D979" s="11" t="str">
        <f>VLOOKUP(C:C,[1]Sheet1!$C$1:$D$65536,2,0)</f>
        <v>4113260117</v>
      </c>
      <c r="E979" s="12">
        <v>2</v>
      </c>
      <c r="F979" s="12">
        <v>1</v>
      </c>
      <c r="G979" s="12">
        <v>475</v>
      </c>
      <c r="H979" s="124" t="s">
        <v>2455</v>
      </c>
      <c r="I979" s="124" t="s">
        <v>2511</v>
      </c>
      <c r="J979" s="2">
        <v>43070</v>
      </c>
      <c r="K979" s="12" t="s">
        <v>300</v>
      </c>
      <c r="L979" s="12">
        <v>15937798018</v>
      </c>
      <c r="M979" s="27" t="str">
        <f>VLOOKUP(C:C,[4]Sheet1!$B:$C,2,0)</f>
        <v>623059486702893256</v>
      </c>
    </row>
    <row r="980" ht="14.25" hidden="1" spans="1:13">
      <c r="A980" s="12">
        <v>7899</v>
      </c>
      <c r="B980" s="12" t="s">
        <v>2551</v>
      </c>
      <c r="C980" s="10" t="s">
        <v>2552</v>
      </c>
      <c r="D980" s="11" t="str">
        <f>VLOOKUP(C:C,[1]Sheet1!$C$1:$D$65536,2,0)</f>
        <v>4113260117</v>
      </c>
      <c r="E980" s="12">
        <v>4</v>
      </c>
      <c r="F980" s="12">
        <v>1</v>
      </c>
      <c r="G980" s="12">
        <v>425</v>
      </c>
      <c r="H980" s="124" t="s">
        <v>2455</v>
      </c>
      <c r="I980" s="124" t="s">
        <v>2511</v>
      </c>
      <c r="J980" s="2">
        <v>43070</v>
      </c>
      <c r="K980" s="12" t="s">
        <v>2553</v>
      </c>
      <c r="L980" s="12">
        <v>15137753646</v>
      </c>
      <c r="M980" s="27" t="str">
        <f>VLOOKUP(C:C,[4]Sheet1!$B:$C,2,0)</f>
        <v>6217211714002333719</v>
      </c>
    </row>
    <row r="981" ht="14.25" hidden="1" spans="1:13">
      <c r="A981" s="12">
        <v>8061</v>
      </c>
      <c r="B981" s="12" t="s">
        <v>2554</v>
      </c>
      <c r="C981" s="136" t="s">
        <v>2555</v>
      </c>
      <c r="D981" s="11" t="str">
        <f>VLOOKUP(C:C,[1]Sheet1!$C$1:$D$65536,2,0)</f>
        <v>4113260114</v>
      </c>
      <c r="E981" s="12">
        <v>3</v>
      </c>
      <c r="F981" s="12">
        <v>1</v>
      </c>
      <c r="G981" s="12">
        <v>355</v>
      </c>
      <c r="H981" s="124" t="s">
        <v>2455</v>
      </c>
      <c r="I981" s="12" t="s">
        <v>2556</v>
      </c>
      <c r="J981" s="2">
        <v>43466</v>
      </c>
      <c r="K981" s="26" t="s">
        <v>2557</v>
      </c>
      <c r="L981" s="12">
        <v>18572503181</v>
      </c>
      <c r="M981" s="27" t="str">
        <f>VLOOKUP(C:C,[4]Sheet1!$B:$C,2,0)</f>
        <v>623059486701884645</v>
      </c>
    </row>
    <row r="982" ht="14.25" hidden="1" spans="1:13">
      <c r="A982" s="12">
        <v>8063</v>
      </c>
      <c r="B982" s="12" t="s">
        <v>2558</v>
      </c>
      <c r="C982" s="136" t="s">
        <v>2559</v>
      </c>
      <c r="D982" s="11" t="str">
        <f>VLOOKUP(C:C,[1]Sheet1!$C$1:$D$65536,2,0)</f>
        <v>4113260131</v>
      </c>
      <c r="E982" s="12">
        <v>1</v>
      </c>
      <c r="F982" s="12">
        <v>1</v>
      </c>
      <c r="G982" s="12">
        <v>330</v>
      </c>
      <c r="H982" s="124" t="s">
        <v>2455</v>
      </c>
      <c r="I982" s="12" t="s">
        <v>2560</v>
      </c>
      <c r="J982" s="2">
        <v>43525</v>
      </c>
      <c r="K982" s="12" t="s">
        <v>2561</v>
      </c>
      <c r="L982" s="12">
        <v>18338293318</v>
      </c>
      <c r="M982" s="27" t="str">
        <f>VLOOKUP(C:C,[4]Sheet1!$B:$C,2,0)</f>
        <v>6217975130028346070</v>
      </c>
    </row>
    <row r="983" ht="14.25" hidden="1" spans="1:13">
      <c r="A983" s="12">
        <v>8155</v>
      </c>
      <c r="B983" s="12" t="s">
        <v>2562</v>
      </c>
      <c r="C983" s="136" t="s">
        <v>2563</v>
      </c>
      <c r="D983" s="11" t="str">
        <f>VLOOKUP(C:C,[1]Sheet1!$C$1:$D$65536,2,0)</f>
        <v>4113260119</v>
      </c>
      <c r="E983" s="12">
        <v>3</v>
      </c>
      <c r="F983" s="12">
        <v>1</v>
      </c>
      <c r="G983" s="12">
        <v>420</v>
      </c>
      <c r="H983" s="124" t="s">
        <v>2455</v>
      </c>
      <c r="I983" s="12" t="s">
        <v>2564</v>
      </c>
      <c r="J983" s="2">
        <v>44013</v>
      </c>
      <c r="K983" s="12" t="s">
        <v>204</v>
      </c>
      <c r="L983" s="12">
        <v>18898174223</v>
      </c>
      <c r="M983" s="27" t="str">
        <f>VLOOKUP(C:C,[4]Sheet1!$B:$C,2,0)</f>
        <v>623059486701871006</v>
      </c>
    </row>
    <row r="984" ht="14.25" hidden="1" spans="1:13">
      <c r="A984" s="12">
        <v>8156</v>
      </c>
      <c r="B984" s="12" t="s">
        <v>2565</v>
      </c>
      <c r="C984" s="10" t="s">
        <v>2566</v>
      </c>
      <c r="D984" s="11" t="str">
        <f>VLOOKUP(C:C,[1]Sheet1!$C$1:$D$65536,2,0)</f>
        <v>4113260118</v>
      </c>
      <c r="E984" s="12">
        <v>3</v>
      </c>
      <c r="F984" s="12">
        <v>1</v>
      </c>
      <c r="G984" s="12">
        <v>420</v>
      </c>
      <c r="H984" s="124" t="s">
        <v>2455</v>
      </c>
      <c r="I984" s="12" t="s">
        <v>2456</v>
      </c>
      <c r="J984" s="2">
        <v>44013</v>
      </c>
      <c r="K984" s="12" t="s">
        <v>2567</v>
      </c>
      <c r="L984" s="12">
        <v>15236040897</v>
      </c>
      <c r="M984" s="27" t="str">
        <f>VLOOKUP(C:C,[4]Sheet1!$B:$C,2,0)</f>
        <v>623059486701873630</v>
      </c>
    </row>
    <row r="985" ht="14.25" hidden="1" spans="1:13">
      <c r="A985" s="12">
        <v>8200</v>
      </c>
      <c r="B985" s="12" t="s">
        <v>2568</v>
      </c>
      <c r="C985" s="10" t="s">
        <v>2569</v>
      </c>
      <c r="D985" s="11">
        <v>4113260119</v>
      </c>
      <c r="E985" s="12">
        <v>4</v>
      </c>
      <c r="F985" s="12">
        <v>1</v>
      </c>
      <c r="G985" s="12">
        <v>450</v>
      </c>
      <c r="H985" s="124" t="s">
        <v>2455</v>
      </c>
      <c r="I985" s="124" t="s">
        <v>2570</v>
      </c>
      <c r="J985" s="2">
        <v>44287</v>
      </c>
      <c r="K985" s="12" t="s">
        <v>2571</v>
      </c>
      <c r="L985" s="12">
        <v>18736538319</v>
      </c>
      <c r="M985" s="27" t="str">
        <f>VLOOKUP(C:C,[4]Sheet1!$B:$C,2,0)</f>
        <v>6217975130024281578</v>
      </c>
    </row>
    <row r="986" ht="14.25" hidden="1" spans="1:13">
      <c r="A986" s="12">
        <v>8201</v>
      </c>
      <c r="B986" s="12" t="s">
        <v>2572</v>
      </c>
      <c r="C986" s="136" t="s">
        <v>2573</v>
      </c>
      <c r="D986" s="11">
        <v>4113260125</v>
      </c>
      <c r="E986" s="12">
        <v>4</v>
      </c>
      <c r="F986" s="12">
        <v>1</v>
      </c>
      <c r="G986" s="12">
        <v>350</v>
      </c>
      <c r="H986" s="124" t="s">
        <v>2455</v>
      </c>
      <c r="I986" s="12" t="s">
        <v>2574</v>
      </c>
      <c r="J986" s="2">
        <v>44287</v>
      </c>
      <c r="K986" s="12" t="s">
        <v>2575</v>
      </c>
      <c r="L986" s="12">
        <v>15036209885</v>
      </c>
      <c r="M986" s="27" t="str">
        <f>VLOOKUP(C:C,[4]Sheet1!$B:$C,2,0)</f>
        <v>623059486701818536</v>
      </c>
    </row>
    <row r="987" ht="14.25" hidden="1" spans="1:13">
      <c r="A987" s="9">
        <v>8261</v>
      </c>
      <c r="B987" s="9" t="s">
        <v>2576</v>
      </c>
      <c r="C987" s="10" t="s">
        <v>2577</v>
      </c>
      <c r="D987" s="11" t="s">
        <v>2578</v>
      </c>
      <c r="E987" s="9">
        <v>2</v>
      </c>
      <c r="F987" s="9">
        <v>2</v>
      </c>
      <c r="G987" s="101">
        <v>550</v>
      </c>
      <c r="H987" s="124" t="s">
        <v>2455</v>
      </c>
      <c r="I987" s="14" t="s">
        <v>2465</v>
      </c>
      <c r="J987" s="2">
        <v>44470</v>
      </c>
      <c r="K987" s="26" t="s">
        <v>287</v>
      </c>
      <c r="L987" s="12">
        <v>13949305197</v>
      </c>
      <c r="M987" s="27" t="str">
        <f>VLOOKUP(C:C,[4]Sheet1!$B:$C,2,0)</f>
        <v>623059486702898099</v>
      </c>
    </row>
    <row r="988" hidden="1" spans="1:13">
      <c r="A988" s="113">
        <v>8399</v>
      </c>
      <c r="B988" s="130" t="s">
        <v>2579</v>
      </c>
      <c r="C988" s="141" t="s">
        <v>2580</v>
      </c>
      <c r="D988" s="130">
        <v>4113260134</v>
      </c>
      <c r="E988" s="130">
        <v>3</v>
      </c>
      <c r="F988" s="130">
        <v>1</v>
      </c>
      <c r="G988" s="130">
        <v>420</v>
      </c>
      <c r="H988" s="130" t="s">
        <v>2581</v>
      </c>
      <c r="I988" s="130" t="s">
        <v>2506</v>
      </c>
      <c r="J988" s="114" t="s">
        <v>928</v>
      </c>
      <c r="K988" s="113" t="s">
        <v>2582</v>
      </c>
      <c r="L988" s="130">
        <v>13565183639</v>
      </c>
      <c r="M988" s="141" t="s">
        <v>2583</v>
      </c>
    </row>
    <row r="989" ht="14.25" hidden="1" spans="1:13">
      <c r="A989" s="9">
        <v>663</v>
      </c>
      <c r="B989" s="9" t="s">
        <v>2584</v>
      </c>
      <c r="C989" s="10" t="s">
        <v>2585</v>
      </c>
      <c r="D989" s="11" t="str">
        <f>VLOOKUP(C:C,[1]Sheet1!$C$1:$D$65536,2,0)</f>
        <v>4113260544</v>
      </c>
      <c r="E989" s="9">
        <v>2</v>
      </c>
      <c r="F989" s="9">
        <v>1</v>
      </c>
      <c r="G989" s="12">
        <v>475</v>
      </c>
      <c r="H989" s="14" t="s">
        <v>2586</v>
      </c>
      <c r="I989" s="14" t="s">
        <v>2587</v>
      </c>
      <c r="J989" s="2">
        <v>43040</v>
      </c>
      <c r="K989" s="26" t="s">
        <v>30</v>
      </c>
      <c r="L989" s="12">
        <v>15565650372</v>
      </c>
      <c r="M989" s="27" t="str">
        <f>VLOOKUP(C:C,[4]Sheet1!$B:$C,2,0)</f>
        <v>623059486702539024</v>
      </c>
    </row>
    <row r="990" ht="14.25" hidden="1" spans="1:13">
      <c r="A990" s="9">
        <v>732</v>
      </c>
      <c r="B990" s="9" t="s">
        <v>2588</v>
      </c>
      <c r="C990" s="10" t="s">
        <v>2589</v>
      </c>
      <c r="D990" s="11" t="str">
        <f>VLOOKUP(C:C,[1]Sheet1!$C$1:$D$65536,2,0)</f>
        <v>4113260501</v>
      </c>
      <c r="E990" s="9">
        <v>3</v>
      </c>
      <c r="F990" s="9">
        <v>1</v>
      </c>
      <c r="G990" s="12">
        <v>465</v>
      </c>
      <c r="H990" s="14" t="s">
        <v>2586</v>
      </c>
      <c r="I990" s="124" t="s">
        <v>2590</v>
      </c>
      <c r="J990" s="2">
        <v>43040</v>
      </c>
      <c r="K990" s="26" t="s">
        <v>27</v>
      </c>
      <c r="L990" s="12">
        <v>15936438842</v>
      </c>
      <c r="M990" s="27" t="str">
        <f>VLOOKUP(C:C,[4]Sheet1!$B:$C,2,0)</f>
        <v>6236605517848247</v>
      </c>
    </row>
    <row r="991" ht="14.25" hidden="1" spans="1:13">
      <c r="A991" s="9">
        <v>886</v>
      </c>
      <c r="B991" s="9" t="s">
        <v>2591</v>
      </c>
      <c r="C991" s="10" t="s">
        <v>2592</v>
      </c>
      <c r="D991" s="11" t="str">
        <f>VLOOKUP(C:C,[1]Sheet1!$C$1:$D$65536,2,0)</f>
        <v>4113260501</v>
      </c>
      <c r="E991" s="9">
        <v>1</v>
      </c>
      <c r="F991" s="9">
        <v>1</v>
      </c>
      <c r="G991" s="21">
        <v>550</v>
      </c>
      <c r="H991" s="14" t="s">
        <v>2586</v>
      </c>
      <c r="I991" s="124" t="s">
        <v>2590</v>
      </c>
      <c r="J991" s="2">
        <v>43040</v>
      </c>
      <c r="K991" s="26" t="s">
        <v>2593</v>
      </c>
      <c r="L991" s="12">
        <v>18737739055</v>
      </c>
      <c r="M991" s="27" t="str">
        <f>VLOOKUP(C:C,[4]Sheet1!$B:$C,2,0)</f>
        <v>6217211714002346570</v>
      </c>
    </row>
    <row r="992" ht="14.25" hidden="1" spans="1:13">
      <c r="A992" s="9">
        <v>1719</v>
      </c>
      <c r="B992" s="9" t="s">
        <v>2594</v>
      </c>
      <c r="C992" s="10" t="s">
        <v>2595</v>
      </c>
      <c r="D992" s="11" t="str">
        <f>VLOOKUP(C:C,[1]Sheet1!$C$1:$D$65536,2,0)</f>
        <v>4113260535</v>
      </c>
      <c r="E992" s="9">
        <v>3</v>
      </c>
      <c r="F992" s="20">
        <v>1</v>
      </c>
      <c r="G992" s="21">
        <v>350</v>
      </c>
      <c r="H992" s="14" t="s">
        <v>2586</v>
      </c>
      <c r="I992" s="14" t="s">
        <v>2596</v>
      </c>
      <c r="J992" s="2">
        <v>43040</v>
      </c>
      <c r="K992" s="26" t="s">
        <v>27</v>
      </c>
      <c r="L992" s="12">
        <v>15839945007</v>
      </c>
      <c r="M992" s="27" t="str">
        <f>VLOOKUP(C:C,[4]Sheet1!$B:$C,2,0)</f>
        <v>6214672590006142838</v>
      </c>
    </row>
    <row r="993" ht="14.25" hidden="1" spans="1:13">
      <c r="A993" s="9">
        <v>1896</v>
      </c>
      <c r="B993" s="9" t="s">
        <v>2597</v>
      </c>
      <c r="C993" s="10" t="s">
        <v>2598</v>
      </c>
      <c r="D993" s="11" t="str">
        <f>VLOOKUP(C:C,[1]Sheet1!$C$1:$D$65536,2,0)</f>
        <v>4113260501</v>
      </c>
      <c r="E993" s="9">
        <v>2</v>
      </c>
      <c r="F993" s="9">
        <v>1</v>
      </c>
      <c r="G993" s="12">
        <v>495</v>
      </c>
      <c r="H993" s="14" t="s">
        <v>2586</v>
      </c>
      <c r="I993" s="124" t="s">
        <v>2590</v>
      </c>
      <c r="J993" s="2">
        <v>43040</v>
      </c>
      <c r="K993" s="26" t="s">
        <v>19</v>
      </c>
      <c r="L993" s="12">
        <v>13782005744</v>
      </c>
      <c r="M993" s="27" t="str">
        <f>VLOOKUP(C:C,[4]Sheet1!$B:$C,2,0)</f>
        <v>6236605507552916</v>
      </c>
    </row>
    <row r="994" ht="14.25" hidden="1" spans="1:13">
      <c r="A994" s="9">
        <v>2173</v>
      </c>
      <c r="B994" s="9" t="s">
        <v>2599</v>
      </c>
      <c r="C994" s="10" t="s">
        <v>2600</v>
      </c>
      <c r="D994" s="11" t="str">
        <f>VLOOKUP(C:C,[1]Sheet1!$C$1:$D$65536,2,0)</f>
        <v>4113260542</v>
      </c>
      <c r="E994" s="9">
        <v>4</v>
      </c>
      <c r="F994" s="9">
        <v>1</v>
      </c>
      <c r="G994" s="12">
        <v>475</v>
      </c>
      <c r="H994" s="14" t="s">
        <v>2586</v>
      </c>
      <c r="I994" s="14" t="s">
        <v>2601</v>
      </c>
      <c r="J994" s="2">
        <v>43040</v>
      </c>
      <c r="K994" s="26" t="s">
        <v>27</v>
      </c>
      <c r="L994" s="12">
        <v>15237783383</v>
      </c>
      <c r="M994" s="27" t="str">
        <f>VLOOKUP(C:C,[4]Sheet1!$B:$C,2,0)</f>
        <v>6214672590006202301</v>
      </c>
    </row>
    <row r="995" ht="14.25" hidden="1" spans="1:13">
      <c r="A995" s="9">
        <v>2297</v>
      </c>
      <c r="B995" s="9" t="s">
        <v>2602</v>
      </c>
      <c r="C995" s="10" t="s">
        <v>2603</v>
      </c>
      <c r="D995" s="11" t="str">
        <f>VLOOKUP(C:C,[1]Sheet1!$C$1:$D$65536,2,0)</f>
        <v>4113260518</v>
      </c>
      <c r="E995" s="9">
        <v>5</v>
      </c>
      <c r="F995" s="9">
        <v>5</v>
      </c>
      <c r="G995" s="12">
        <v>900</v>
      </c>
      <c r="H995" s="14" t="s">
        <v>2586</v>
      </c>
      <c r="I995" s="124" t="s">
        <v>2604</v>
      </c>
      <c r="J995" s="2">
        <v>43040</v>
      </c>
      <c r="K995" s="26" t="s">
        <v>2605</v>
      </c>
      <c r="L995" s="12">
        <v>13733102061</v>
      </c>
      <c r="M995" s="27" t="str">
        <f>VLOOKUP(C:C,[4]Sheet1!$B:$C,2,0)</f>
        <v>6228230979001752979</v>
      </c>
    </row>
    <row r="996" ht="14.25" hidden="1" spans="1:13">
      <c r="A996" s="9">
        <v>2691</v>
      </c>
      <c r="B996" s="9" t="s">
        <v>2606</v>
      </c>
      <c r="C996" s="10" t="s">
        <v>2607</v>
      </c>
      <c r="D996" s="11" t="str">
        <f>VLOOKUP(C:C,[1]Sheet1!$C$1:$D$65536,2,0)</f>
        <v>4113260518</v>
      </c>
      <c r="E996" s="9">
        <v>3</v>
      </c>
      <c r="F996" s="9">
        <v>2</v>
      </c>
      <c r="G996" s="12">
        <v>600</v>
      </c>
      <c r="H996" s="14" t="s">
        <v>2586</v>
      </c>
      <c r="I996" s="124" t="s">
        <v>2604</v>
      </c>
      <c r="J996" s="2">
        <v>43040</v>
      </c>
      <c r="K996" s="26" t="s">
        <v>33</v>
      </c>
      <c r="L996" s="12">
        <v>13462654811</v>
      </c>
      <c r="M996" s="27" t="str">
        <f>VLOOKUP(C:C,[4]Sheet1!$B:$C,2,0)</f>
        <v>623059486701774697</v>
      </c>
    </row>
    <row r="997" ht="14.25" hidden="1" spans="1:13">
      <c r="A997" s="9">
        <v>2848</v>
      </c>
      <c r="B997" s="9" t="s">
        <v>2608</v>
      </c>
      <c r="C997" s="10" t="s">
        <v>2609</v>
      </c>
      <c r="D997" s="11" t="str">
        <f>VLOOKUP(C:C,[1]Sheet1!$C$1:$D$65536,2,0)</f>
        <v>4113260535</v>
      </c>
      <c r="E997" s="9">
        <v>2</v>
      </c>
      <c r="F997" s="9">
        <v>2</v>
      </c>
      <c r="G997" s="12">
        <v>650</v>
      </c>
      <c r="H997" s="14" t="s">
        <v>2586</v>
      </c>
      <c r="I997" s="14" t="s">
        <v>2596</v>
      </c>
      <c r="J997" s="2">
        <v>43040</v>
      </c>
      <c r="K997" s="26" t="s">
        <v>33</v>
      </c>
      <c r="L997" s="12">
        <v>13271799811</v>
      </c>
      <c r="M997" s="27" t="str">
        <f>VLOOKUP(C:C,[4]Sheet1!$B:$C,2,0)</f>
        <v>6217975130023720493</v>
      </c>
    </row>
    <row r="998" ht="14.25" hidden="1" spans="1:13">
      <c r="A998" s="12">
        <v>2938</v>
      </c>
      <c r="B998" s="9" t="s">
        <v>2610</v>
      </c>
      <c r="C998" s="10" t="s">
        <v>2611</v>
      </c>
      <c r="D998" s="11" t="str">
        <f>VLOOKUP(C:C,[1]Sheet1!$C$1:$D$65536,2,0)</f>
        <v>4113260501</v>
      </c>
      <c r="E998" s="9">
        <v>1</v>
      </c>
      <c r="F998" s="9">
        <v>1</v>
      </c>
      <c r="G998" s="12">
        <v>375</v>
      </c>
      <c r="H998" s="14" t="s">
        <v>2586</v>
      </c>
      <c r="I998" s="124" t="s">
        <v>2590</v>
      </c>
      <c r="J998" s="2">
        <v>43040</v>
      </c>
      <c r="K998" s="26" t="s">
        <v>45</v>
      </c>
      <c r="L998" s="12">
        <v>15565758718</v>
      </c>
      <c r="M998" s="27" t="str">
        <f>VLOOKUP(C:C,[4]Sheet1!$B:$C,2,0)</f>
        <v>6214672590008832139</v>
      </c>
    </row>
    <row r="999" ht="14.25" hidden="1" spans="1:13">
      <c r="A999" s="9">
        <v>2988</v>
      </c>
      <c r="B999" s="9" t="s">
        <v>2612</v>
      </c>
      <c r="C999" s="10" t="s">
        <v>2613</v>
      </c>
      <c r="D999" s="11" t="str">
        <f>VLOOKUP(C:C,[1]Sheet1!$C$1:$D$65536,2,0)</f>
        <v>4113260540</v>
      </c>
      <c r="E999" s="9">
        <v>4</v>
      </c>
      <c r="F999" s="9">
        <v>1</v>
      </c>
      <c r="G999" s="12">
        <v>405</v>
      </c>
      <c r="H999" s="14" t="s">
        <v>2586</v>
      </c>
      <c r="I999" s="14" t="s">
        <v>2614</v>
      </c>
      <c r="J999" s="2">
        <v>43040</v>
      </c>
      <c r="K999" s="26" t="s">
        <v>27</v>
      </c>
      <c r="L999" s="12">
        <v>15238125150</v>
      </c>
      <c r="M999" s="27" t="str">
        <f>VLOOKUP(C:C,[4]Sheet1!$B:$C,2,0)</f>
        <v>6214672590006222085</v>
      </c>
    </row>
    <row r="1000" ht="14.25" hidden="1" spans="1:13">
      <c r="A1000" s="9">
        <v>3106</v>
      </c>
      <c r="B1000" s="9" t="s">
        <v>998</v>
      </c>
      <c r="C1000" s="10" t="s">
        <v>2615</v>
      </c>
      <c r="D1000" s="11" t="str">
        <f>VLOOKUP(C:C,[1]Sheet1!$C$1:$D$65536,2,0)</f>
        <v>4113260501</v>
      </c>
      <c r="E1000" s="9">
        <v>3</v>
      </c>
      <c r="F1000" s="9">
        <v>1</v>
      </c>
      <c r="G1000" s="12">
        <v>550</v>
      </c>
      <c r="H1000" s="14" t="s">
        <v>2586</v>
      </c>
      <c r="I1000" s="124" t="s">
        <v>2590</v>
      </c>
      <c r="J1000" s="2">
        <v>43040</v>
      </c>
      <c r="K1000" s="26" t="s">
        <v>58</v>
      </c>
      <c r="L1000" s="12">
        <v>15716635818</v>
      </c>
      <c r="M1000" s="27" t="str">
        <f>VLOOKUP(C:C,[4]Sheet1!$B:$C,2,0)</f>
        <v>623059486702984725</v>
      </c>
    </row>
    <row r="1001" ht="14.25" hidden="1" spans="1:13">
      <c r="A1001" s="9">
        <v>3110</v>
      </c>
      <c r="B1001" s="26" t="s">
        <v>2616</v>
      </c>
      <c r="C1001" s="10" t="s">
        <v>2617</v>
      </c>
      <c r="D1001" s="11" t="s">
        <v>415</v>
      </c>
      <c r="E1001" s="9">
        <v>3</v>
      </c>
      <c r="F1001" s="9">
        <v>3</v>
      </c>
      <c r="G1001" s="12">
        <v>690</v>
      </c>
      <c r="H1001" s="14" t="s">
        <v>2586</v>
      </c>
      <c r="I1001" s="124" t="s">
        <v>2590</v>
      </c>
      <c r="J1001" s="2">
        <v>43040</v>
      </c>
      <c r="K1001" s="26" t="s">
        <v>45</v>
      </c>
      <c r="L1001" s="12">
        <v>15713777069</v>
      </c>
      <c r="M1001" s="27" t="str">
        <f>VLOOKUP(C:C,[4]Sheet1!$B:$C,2,0)</f>
        <v>6236605104414718</v>
      </c>
    </row>
    <row r="1002" ht="14.25" hidden="1" spans="1:13">
      <c r="A1002" s="9">
        <v>3427</v>
      </c>
      <c r="B1002" s="9" t="s">
        <v>2618</v>
      </c>
      <c r="C1002" s="10" t="s">
        <v>2619</v>
      </c>
      <c r="D1002" s="11" t="str">
        <f>VLOOKUP(C:C,[1]Sheet1!$C$1:$D$65536,2,0)</f>
        <v>4113260518</v>
      </c>
      <c r="E1002" s="9">
        <v>1</v>
      </c>
      <c r="F1002" s="9">
        <v>1</v>
      </c>
      <c r="G1002" s="12">
        <v>450</v>
      </c>
      <c r="H1002" s="14" t="s">
        <v>2586</v>
      </c>
      <c r="I1002" s="124" t="s">
        <v>2590</v>
      </c>
      <c r="J1002" s="2">
        <v>43040</v>
      </c>
      <c r="K1002" s="26" t="s">
        <v>45</v>
      </c>
      <c r="L1002" s="12">
        <v>15890854766</v>
      </c>
      <c r="M1002" s="27" t="str">
        <f>VLOOKUP(C:C,[4]Sheet1!$B:$C,2,0)</f>
        <v>6217975130015005663</v>
      </c>
    </row>
    <row r="1003" ht="14.25" hidden="1" spans="1:13">
      <c r="A1003" s="9">
        <v>3453</v>
      </c>
      <c r="B1003" s="9" t="s">
        <v>2620</v>
      </c>
      <c r="C1003" s="10" t="s">
        <v>2621</v>
      </c>
      <c r="D1003" s="11" t="str">
        <f>VLOOKUP(C:C,[1]Sheet1!$C$1:$D$65536,2,0)</f>
        <v>4113260508</v>
      </c>
      <c r="E1003" s="9">
        <v>3</v>
      </c>
      <c r="F1003" s="9">
        <v>1</v>
      </c>
      <c r="G1003" s="12">
        <v>500</v>
      </c>
      <c r="H1003" s="14" t="s">
        <v>2586</v>
      </c>
      <c r="I1003" s="14" t="s">
        <v>2622</v>
      </c>
      <c r="J1003" s="2">
        <v>43040</v>
      </c>
      <c r="K1003" s="26" t="s">
        <v>19</v>
      </c>
      <c r="L1003" s="12">
        <v>13613778450</v>
      </c>
      <c r="M1003" s="27" t="str">
        <f>VLOOKUP(C:C,[4]Sheet1!$B:$C,2,0)</f>
        <v>6228230976049806965</v>
      </c>
    </row>
    <row r="1004" ht="14.25" hidden="1" spans="1:13">
      <c r="A1004" s="9">
        <v>3731</v>
      </c>
      <c r="B1004" s="9" t="s">
        <v>2623</v>
      </c>
      <c r="C1004" s="10" t="s">
        <v>2624</v>
      </c>
      <c r="D1004" s="11" t="str">
        <f>VLOOKUP(C:C,[1]Sheet1!$C$1:$D$65536,2,0)</f>
        <v>4113260501</v>
      </c>
      <c r="E1004" s="9">
        <v>1</v>
      </c>
      <c r="F1004" s="9">
        <v>1</v>
      </c>
      <c r="G1004" s="12">
        <v>455</v>
      </c>
      <c r="H1004" s="14" t="s">
        <v>2586</v>
      </c>
      <c r="I1004" s="124" t="s">
        <v>2590</v>
      </c>
      <c r="J1004" s="2">
        <v>43040</v>
      </c>
      <c r="K1004" s="26" t="s">
        <v>33</v>
      </c>
      <c r="L1004" s="12">
        <v>13838709835</v>
      </c>
      <c r="M1004" s="27" t="str">
        <f>VLOOKUP(C:C,[4]Sheet1!$B:$C,2,0)</f>
        <v>6222620620050050474</v>
      </c>
    </row>
    <row r="1005" ht="14.25" hidden="1" spans="1:13">
      <c r="A1005" s="9">
        <v>3915</v>
      </c>
      <c r="B1005" s="9" t="s">
        <v>2625</v>
      </c>
      <c r="C1005" s="10" t="s">
        <v>2626</v>
      </c>
      <c r="D1005" s="11" t="str">
        <f>VLOOKUP(C:C,[1]Sheet1!$C$1:$D$65536,2,0)</f>
        <v>4113260518</v>
      </c>
      <c r="E1005" s="9">
        <v>3</v>
      </c>
      <c r="F1005" s="9">
        <v>1</v>
      </c>
      <c r="G1005" s="12">
        <v>380</v>
      </c>
      <c r="H1005" s="14" t="s">
        <v>2586</v>
      </c>
      <c r="I1005" s="124" t="s">
        <v>2604</v>
      </c>
      <c r="J1005" s="2">
        <v>43040</v>
      </c>
      <c r="K1005" s="26" t="s">
        <v>27</v>
      </c>
      <c r="L1005" s="12">
        <v>13333665660</v>
      </c>
      <c r="M1005" s="27" t="str">
        <f>VLOOKUP(C:C,[4]Sheet1!$B:$C,2,0)</f>
        <v>6214672590006215824</v>
      </c>
    </row>
    <row r="1006" ht="14.25" hidden="1" spans="1:13">
      <c r="A1006" s="9">
        <v>3927</v>
      </c>
      <c r="B1006" s="9" t="s">
        <v>1932</v>
      </c>
      <c r="C1006" s="10" t="s">
        <v>2627</v>
      </c>
      <c r="D1006" s="11" t="str">
        <f>VLOOKUP(C:C,[1]Sheet1!$C$1:$D$65536,2,0)</f>
        <v>4113260523</v>
      </c>
      <c r="E1006" s="9">
        <v>1</v>
      </c>
      <c r="F1006" s="9">
        <v>1</v>
      </c>
      <c r="G1006" s="12">
        <v>465</v>
      </c>
      <c r="H1006" s="14" t="s">
        <v>2586</v>
      </c>
      <c r="I1006" s="14" t="s">
        <v>2628</v>
      </c>
      <c r="J1006" s="2">
        <v>43040</v>
      </c>
      <c r="K1006" s="26" t="s">
        <v>45</v>
      </c>
      <c r="L1006" s="12">
        <v>13782043159</v>
      </c>
      <c r="M1006" s="27" t="str">
        <f>VLOOKUP(C:C,[4]Sheet1!$B:$C,2,0)</f>
        <v>6217211714004182882</v>
      </c>
    </row>
    <row r="1007" ht="14.25" hidden="1" spans="1:13">
      <c r="A1007" s="9">
        <v>4030</v>
      </c>
      <c r="B1007" s="9" t="s">
        <v>2629</v>
      </c>
      <c r="C1007" s="10" t="s">
        <v>2630</v>
      </c>
      <c r="D1007" s="11" t="str">
        <f>VLOOKUP(C:C,[1]Sheet1!$C$1:$D$65536,2,0)</f>
        <v>4113260501</v>
      </c>
      <c r="E1007" s="9">
        <v>3</v>
      </c>
      <c r="F1007" s="9">
        <v>2</v>
      </c>
      <c r="G1007" s="12">
        <v>590</v>
      </c>
      <c r="H1007" s="14" t="s">
        <v>2586</v>
      </c>
      <c r="I1007" s="124" t="s">
        <v>2590</v>
      </c>
      <c r="J1007" s="2">
        <v>43040</v>
      </c>
      <c r="K1007" s="26" t="s">
        <v>175</v>
      </c>
      <c r="L1007" s="12">
        <v>13643996205</v>
      </c>
      <c r="M1007" s="27" t="str">
        <f>VLOOKUP(C:C,[4]Sheet1!$B:$C,2,0)</f>
        <v>6217211714002338460</v>
      </c>
    </row>
    <row r="1008" ht="14.25" hidden="1" spans="1:13">
      <c r="A1008" s="9">
        <v>4162</v>
      </c>
      <c r="B1008" s="9" t="s">
        <v>2631</v>
      </c>
      <c r="C1008" s="10" t="s">
        <v>2632</v>
      </c>
      <c r="D1008" s="11" t="str">
        <f>VLOOKUP(C:C,[1]Sheet1!$C$1:$D$65536,2,0)</f>
        <v>4113260535</v>
      </c>
      <c r="E1008" s="9">
        <v>3</v>
      </c>
      <c r="F1008" s="9">
        <v>1</v>
      </c>
      <c r="G1008" s="12">
        <v>370</v>
      </c>
      <c r="H1008" s="14" t="s">
        <v>2586</v>
      </c>
      <c r="I1008" s="14" t="s">
        <v>2596</v>
      </c>
      <c r="J1008" s="2">
        <v>43040</v>
      </c>
      <c r="K1008" s="26" t="s">
        <v>33</v>
      </c>
      <c r="L1008" s="12">
        <v>15838461263</v>
      </c>
      <c r="M1008" s="27" t="str">
        <f>VLOOKUP(C:C,[4]Sheet1!$B:$C,2,0)</f>
        <v>6217211714002341175</v>
      </c>
    </row>
    <row r="1009" ht="14.25" hidden="1" spans="1:13">
      <c r="A1009" s="9">
        <v>4250</v>
      </c>
      <c r="B1009" s="9" t="s">
        <v>2633</v>
      </c>
      <c r="C1009" s="10" t="s">
        <v>2634</v>
      </c>
      <c r="D1009" s="11" t="str">
        <f>VLOOKUP(C:C,[1]Sheet1!$C$1:$D$65536,2,0)</f>
        <v>4113260535</v>
      </c>
      <c r="E1009" s="9">
        <v>4</v>
      </c>
      <c r="F1009" s="9">
        <v>3</v>
      </c>
      <c r="G1009" s="12">
        <v>670</v>
      </c>
      <c r="H1009" s="14" t="s">
        <v>2586</v>
      </c>
      <c r="I1009" s="14" t="s">
        <v>2596</v>
      </c>
      <c r="J1009" s="2">
        <v>43040</v>
      </c>
      <c r="K1009" s="26" t="s">
        <v>58</v>
      </c>
      <c r="L1009" s="111" t="s">
        <v>2635</v>
      </c>
      <c r="M1009" s="27" t="str">
        <f>VLOOKUP(C:C,[4]Sheet1!$B:$C,2,0)</f>
        <v>6228230975966218568</v>
      </c>
    </row>
    <row r="1010" ht="14.25" hidden="1" spans="1:13">
      <c r="A1010" s="9">
        <v>4257</v>
      </c>
      <c r="B1010" s="9" t="s">
        <v>2636</v>
      </c>
      <c r="C1010" s="10" t="s">
        <v>2637</v>
      </c>
      <c r="D1010" s="11" t="str">
        <f>VLOOKUP(C:C,[1]Sheet1!$C$1:$D$65536,2,0)</f>
        <v>4113260510</v>
      </c>
      <c r="E1010" s="9">
        <v>2</v>
      </c>
      <c r="F1010" s="9">
        <v>1</v>
      </c>
      <c r="G1010" s="12">
        <v>455</v>
      </c>
      <c r="H1010" s="14" t="s">
        <v>2586</v>
      </c>
      <c r="I1010" s="14" t="s">
        <v>2638</v>
      </c>
      <c r="J1010" s="2">
        <v>43040</v>
      </c>
      <c r="K1010" s="26" t="s">
        <v>33</v>
      </c>
      <c r="L1010" s="12">
        <v>18272754786</v>
      </c>
      <c r="M1010" s="27" t="str">
        <f>VLOOKUP(C:C,[4]Sheet1!$B:$C,2,0)</f>
        <v>6217211714002451693</v>
      </c>
    </row>
    <row r="1011" ht="14.25" hidden="1" spans="1:13">
      <c r="A1011" s="9">
        <v>4266</v>
      </c>
      <c r="B1011" s="9" t="s">
        <v>2639</v>
      </c>
      <c r="C1011" s="10" t="s">
        <v>2640</v>
      </c>
      <c r="D1011" s="11" t="str">
        <f>VLOOKUP(C:C,[1]Sheet1!$C$1:$D$65536,2,0)</f>
        <v>4113260518</v>
      </c>
      <c r="E1011" s="9">
        <v>4</v>
      </c>
      <c r="F1011" s="9">
        <v>1</v>
      </c>
      <c r="G1011" s="12">
        <v>445</v>
      </c>
      <c r="H1011" s="14" t="s">
        <v>2586</v>
      </c>
      <c r="I1011" s="124" t="s">
        <v>2604</v>
      </c>
      <c r="J1011" s="2">
        <v>43040</v>
      </c>
      <c r="K1011" s="26" t="s">
        <v>2641</v>
      </c>
      <c r="L1011" s="12">
        <v>15290367815</v>
      </c>
      <c r="M1011" s="27" t="str">
        <f>VLOOKUP(C:C,[4]Sheet1!$B:$C,2,0)</f>
        <v>6228230975966588663</v>
      </c>
    </row>
    <row r="1012" ht="14.25" hidden="1" spans="1:13">
      <c r="A1012" s="9">
        <v>4268</v>
      </c>
      <c r="B1012" s="9" t="s">
        <v>2642</v>
      </c>
      <c r="C1012" s="10" t="s">
        <v>2643</v>
      </c>
      <c r="D1012" s="11" t="str">
        <f>VLOOKUP(C:C,[1]Sheet1!$C$1:$D$65536,2,0)</f>
        <v>4113260518</v>
      </c>
      <c r="E1012" s="9">
        <v>1</v>
      </c>
      <c r="F1012" s="9">
        <v>1</v>
      </c>
      <c r="G1012" s="12">
        <v>425</v>
      </c>
      <c r="H1012" s="14" t="s">
        <v>2586</v>
      </c>
      <c r="I1012" s="124" t="s">
        <v>2604</v>
      </c>
      <c r="J1012" s="2">
        <v>43040</v>
      </c>
      <c r="K1012" s="26" t="s">
        <v>45</v>
      </c>
      <c r="L1012" s="12">
        <v>13782141140</v>
      </c>
      <c r="M1012" s="27" t="str">
        <f>VLOOKUP(C:C,[4]Sheet1!$B:$C,2,0)</f>
        <v>6228230715722093164</v>
      </c>
    </row>
    <row r="1013" ht="14.25" hidden="1" spans="1:13">
      <c r="A1013" s="9">
        <v>4599</v>
      </c>
      <c r="B1013" s="9" t="s">
        <v>2644</v>
      </c>
      <c r="C1013" s="10" t="s">
        <v>2645</v>
      </c>
      <c r="D1013" s="11" t="str">
        <f>VLOOKUP(C:C,[1]Sheet1!$C$1:$D$65536,2,0)</f>
        <v>4113260535</v>
      </c>
      <c r="E1013" s="9">
        <v>4</v>
      </c>
      <c r="F1013" s="9">
        <v>3</v>
      </c>
      <c r="G1013" s="12">
        <v>600</v>
      </c>
      <c r="H1013" s="14" t="s">
        <v>2586</v>
      </c>
      <c r="I1013" s="14" t="s">
        <v>2596</v>
      </c>
      <c r="J1013" s="2">
        <v>43040</v>
      </c>
      <c r="K1013" s="26" t="s">
        <v>33</v>
      </c>
      <c r="L1013" s="12">
        <v>13598231260</v>
      </c>
      <c r="M1013" s="27" t="str">
        <f>VLOOKUP(C:C,[4]Sheet1!$B:$C,2,0)</f>
        <v>6228230975966199065</v>
      </c>
    </row>
    <row r="1014" ht="14.25" hidden="1" spans="1:13">
      <c r="A1014" s="9">
        <v>4606</v>
      </c>
      <c r="B1014" s="9" t="s">
        <v>2646</v>
      </c>
      <c r="C1014" s="10" t="s">
        <v>2647</v>
      </c>
      <c r="D1014" s="11" t="str">
        <f>VLOOKUP(C:C,[1]Sheet1!$C$1:$D$65536,2,0)</f>
        <v>4113260518</v>
      </c>
      <c r="E1014" s="9">
        <v>2</v>
      </c>
      <c r="F1014" s="9">
        <v>1</v>
      </c>
      <c r="G1014" s="12">
        <v>425</v>
      </c>
      <c r="H1014" s="14" t="s">
        <v>2586</v>
      </c>
      <c r="I1014" s="124" t="s">
        <v>2604</v>
      </c>
      <c r="J1014" s="2">
        <v>43040</v>
      </c>
      <c r="K1014" s="26" t="s">
        <v>45</v>
      </c>
      <c r="L1014" s="12">
        <v>15036204959</v>
      </c>
      <c r="M1014" s="27" t="str">
        <f>VLOOKUP(C:C,[4]Sheet1!$B:$C,2,0)</f>
        <v>6214672590008835108</v>
      </c>
    </row>
    <row r="1015" ht="14.25" hidden="1" spans="1:13">
      <c r="A1015" s="9">
        <v>4610</v>
      </c>
      <c r="B1015" s="9" t="s">
        <v>2648</v>
      </c>
      <c r="C1015" s="10" t="s">
        <v>2649</v>
      </c>
      <c r="D1015" s="11" t="str">
        <f>VLOOKUP(C:C,[1]Sheet1!$C$1:$D$65536,2,0)</f>
        <v>4113260512</v>
      </c>
      <c r="E1015" s="9">
        <v>2</v>
      </c>
      <c r="F1015" s="9">
        <v>1</v>
      </c>
      <c r="G1015" s="12">
        <v>435</v>
      </c>
      <c r="H1015" s="14" t="s">
        <v>2586</v>
      </c>
      <c r="I1015" s="14" t="s">
        <v>2614</v>
      </c>
      <c r="J1015" s="2">
        <v>43040</v>
      </c>
      <c r="K1015" s="26" t="s">
        <v>33</v>
      </c>
      <c r="L1015" s="12">
        <v>18338107317</v>
      </c>
      <c r="M1015" s="27" t="str">
        <f>VLOOKUP(C:C,[4]Sheet1!$B:$C,2,0)</f>
        <v>623059486701173882</v>
      </c>
    </row>
    <row r="1016" ht="14.25" hidden="1" spans="1:13">
      <c r="A1016" s="9">
        <v>5578</v>
      </c>
      <c r="B1016" s="9" t="s">
        <v>2650</v>
      </c>
      <c r="C1016" s="10" t="s">
        <v>2651</v>
      </c>
      <c r="D1016" s="11" t="str">
        <f>VLOOKUP(C:C,[1]Sheet1!$C$1:$D$65536,2,0)</f>
        <v>4113260501</v>
      </c>
      <c r="E1016" s="9">
        <v>1</v>
      </c>
      <c r="F1016" s="9">
        <v>1</v>
      </c>
      <c r="G1016" s="12">
        <v>505</v>
      </c>
      <c r="H1016" s="14" t="s">
        <v>2586</v>
      </c>
      <c r="I1016" s="124" t="s">
        <v>2590</v>
      </c>
      <c r="J1016" s="2">
        <v>43040</v>
      </c>
      <c r="K1016" s="26" t="s">
        <v>19</v>
      </c>
      <c r="L1016" s="12">
        <v>15839943846</v>
      </c>
      <c r="M1016" s="27" t="str">
        <f>VLOOKUP(C:C,[4]Sheet1!$B:$C,2,0)</f>
        <v>6214672590008850768</v>
      </c>
    </row>
    <row r="1017" ht="14.25" hidden="1" spans="1:13">
      <c r="A1017" s="12">
        <v>5585</v>
      </c>
      <c r="B1017" s="9" t="s">
        <v>2652</v>
      </c>
      <c r="C1017" s="10" t="s">
        <v>2653</v>
      </c>
      <c r="D1017" s="11" t="str">
        <f>VLOOKUP(C:C,[1]Sheet1!$C$1:$D$65536,2,0)</f>
        <v>4113260518</v>
      </c>
      <c r="E1017" s="9">
        <v>1</v>
      </c>
      <c r="F1017" s="9">
        <v>1</v>
      </c>
      <c r="G1017" s="12">
        <v>405</v>
      </c>
      <c r="H1017" s="14" t="s">
        <v>2586</v>
      </c>
      <c r="I1017" s="124" t="s">
        <v>2604</v>
      </c>
      <c r="J1017" s="2">
        <v>43040</v>
      </c>
      <c r="K1017" s="26" t="s">
        <v>33</v>
      </c>
      <c r="L1017" s="12">
        <v>15083417627</v>
      </c>
      <c r="M1017" s="27" t="str">
        <f>VLOOKUP(C:C,[4]Sheet1!$B:$C,2,0)</f>
        <v>6228230975966577666</v>
      </c>
    </row>
    <row r="1018" ht="14.25" hidden="1" spans="1:13">
      <c r="A1018" s="14">
        <v>5586</v>
      </c>
      <c r="B1018" s="14" t="s">
        <v>2654</v>
      </c>
      <c r="C1018" s="10" t="s">
        <v>2655</v>
      </c>
      <c r="D1018" s="11" t="str">
        <f>VLOOKUP(C:C,[1]Sheet1!$C$1:$D$65536,2,0)</f>
        <v>4113260501</v>
      </c>
      <c r="E1018" s="14">
        <v>3</v>
      </c>
      <c r="F1018" s="14">
        <v>1</v>
      </c>
      <c r="G1018" s="12">
        <v>495</v>
      </c>
      <c r="H1018" s="14" t="s">
        <v>2586</v>
      </c>
      <c r="I1018" s="124" t="s">
        <v>2590</v>
      </c>
      <c r="J1018" s="2">
        <v>43040</v>
      </c>
      <c r="K1018" s="26" t="s">
        <v>300</v>
      </c>
      <c r="L1018" s="12">
        <v>13782082709</v>
      </c>
      <c r="M1018" s="27" t="str">
        <f>VLOOKUP(C:C,[4]Sheet1!$B:$C,2,0)</f>
        <v>623059486702958869</v>
      </c>
    </row>
    <row r="1019" ht="14.25" hidden="1" spans="1:13">
      <c r="A1019" s="9">
        <v>5589</v>
      </c>
      <c r="B1019" s="9" t="s">
        <v>2656</v>
      </c>
      <c r="C1019" s="10" t="s">
        <v>2657</v>
      </c>
      <c r="D1019" s="11" t="str">
        <f>VLOOKUP(C:C,[1]Sheet1!$C$1:$D$65536,2,0)</f>
        <v>4113260535</v>
      </c>
      <c r="E1019" s="9">
        <v>1</v>
      </c>
      <c r="F1019" s="9">
        <v>1</v>
      </c>
      <c r="G1019" s="12">
        <v>580</v>
      </c>
      <c r="H1019" s="14" t="s">
        <v>2586</v>
      </c>
      <c r="I1019" s="14" t="s">
        <v>2596</v>
      </c>
      <c r="J1019" s="2">
        <v>43040</v>
      </c>
      <c r="K1019" s="26" t="s">
        <v>45</v>
      </c>
      <c r="L1019" s="12">
        <v>15672788618</v>
      </c>
      <c r="M1019" s="27" t="str">
        <f>VLOOKUP(C:C,[4]Sheet1!$B:$C,2,0)</f>
        <v>6217211714002273907</v>
      </c>
    </row>
    <row r="1020" ht="14.25" hidden="1" spans="1:13">
      <c r="A1020" s="9">
        <v>5591</v>
      </c>
      <c r="B1020" s="9" t="s">
        <v>2658</v>
      </c>
      <c r="C1020" s="10" t="s">
        <v>2659</v>
      </c>
      <c r="D1020" s="11" t="str">
        <f>VLOOKUP(C:C,[1]Sheet1!$C$1:$D$65536,2,0)</f>
        <v>4113260518</v>
      </c>
      <c r="E1020" s="9">
        <v>2</v>
      </c>
      <c r="F1020" s="9">
        <v>1</v>
      </c>
      <c r="G1020" s="12">
        <v>455</v>
      </c>
      <c r="H1020" s="14" t="s">
        <v>2586</v>
      </c>
      <c r="I1020" s="124" t="s">
        <v>2604</v>
      </c>
      <c r="J1020" s="2">
        <v>43040</v>
      </c>
      <c r="K1020" s="26" t="s">
        <v>157</v>
      </c>
      <c r="L1020" s="12">
        <v>18749033358</v>
      </c>
      <c r="M1020" s="27" t="str">
        <f>VLOOKUP(C:C,[4]Sheet1!$B:$C,2,0)</f>
        <v>6228230975966574267</v>
      </c>
    </row>
    <row r="1021" ht="14.25" hidden="1" spans="1:13">
      <c r="A1021" s="9">
        <v>5592</v>
      </c>
      <c r="B1021" s="9" t="s">
        <v>2660</v>
      </c>
      <c r="C1021" s="10" t="s">
        <v>2661</v>
      </c>
      <c r="D1021" s="11" t="str">
        <f>VLOOKUP(C:C,[1]Sheet1!$C$1:$D$65536,2,0)</f>
        <v>4113260518</v>
      </c>
      <c r="E1021" s="9">
        <v>3</v>
      </c>
      <c r="F1021" s="9">
        <v>3</v>
      </c>
      <c r="G1021" s="12">
        <v>630</v>
      </c>
      <c r="H1021" s="14" t="s">
        <v>2586</v>
      </c>
      <c r="I1021" s="124" t="s">
        <v>2604</v>
      </c>
      <c r="J1021" s="2">
        <v>43040</v>
      </c>
      <c r="K1021" s="26" t="s">
        <v>27</v>
      </c>
      <c r="L1021" s="12">
        <v>13623770450</v>
      </c>
      <c r="M1021" s="27" t="str">
        <f>VLOOKUP(C:C,[4]Sheet1!$B:$C,2,0)</f>
        <v>6228230975966568566</v>
      </c>
    </row>
    <row r="1022" ht="14.25" hidden="1" spans="1:13">
      <c r="A1022" s="9">
        <v>5593</v>
      </c>
      <c r="B1022" s="9" t="s">
        <v>2662</v>
      </c>
      <c r="C1022" s="10" t="s">
        <v>2663</v>
      </c>
      <c r="D1022" s="11" t="str">
        <f>VLOOKUP(C:C,[1]Sheet1!$C$1:$D$65536,2,0)</f>
        <v>4113260518</v>
      </c>
      <c r="E1022" s="9">
        <v>2</v>
      </c>
      <c r="F1022" s="9">
        <v>1</v>
      </c>
      <c r="G1022" s="12">
        <v>425</v>
      </c>
      <c r="H1022" s="14" t="s">
        <v>2586</v>
      </c>
      <c r="I1022" s="124" t="s">
        <v>2604</v>
      </c>
      <c r="J1022" s="2">
        <v>43040</v>
      </c>
      <c r="K1022" s="26" t="s">
        <v>33</v>
      </c>
      <c r="L1022" s="12">
        <v>15203889632</v>
      </c>
      <c r="M1022" s="27" t="str">
        <f>VLOOKUP(C:C,[4]Sheet1!$B:$C,2,0)</f>
        <v>6228230975966582765</v>
      </c>
    </row>
    <row r="1023" ht="14.25" hidden="1" spans="1:13">
      <c r="A1023" s="9">
        <v>5640</v>
      </c>
      <c r="B1023" s="9" t="s">
        <v>2664</v>
      </c>
      <c r="C1023" s="10" t="s">
        <v>2665</v>
      </c>
      <c r="D1023" s="11" t="str">
        <f>VLOOKUP(C:C,[1]Sheet1!$C$1:$D$65536,2,0)</f>
        <v>4113260518</v>
      </c>
      <c r="E1023" s="9">
        <v>1</v>
      </c>
      <c r="F1023" s="9">
        <v>1</v>
      </c>
      <c r="G1023" s="12">
        <v>435</v>
      </c>
      <c r="H1023" s="14" t="s">
        <v>2586</v>
      </c>
      <c r="I1023" s="124" t="s">
        <v>2604</v>
      </c>
      <c r="J1023" s="2">
        <v>43040</v>
      </c>
      <c r="K1023" s="26" t="s">
        <v>33</v>
      </c>
      <c r="L1023" s="12">
        <v>13803872788</v>
      </c>
      <c r="M1023" s="27" t="str">
        <f>VLOOKUP(C:C,[4]Sheet1!$B:$C,2,0)</f>
        <v>6214672590008833194</v>
      </c>
    </row>
    <row r="1024" ht="14.25" hidden="1" spans="1:13">
      <c r="A1024" s="9">
        <v>5810</v>
      </c>
      <c r="B1024" s="9" t="s">
        <v>2666</v>
      </c>
      <c r="C1024" s="10" t="s">
        <v>2667</v>
      </c>
      <c r="D1024" s="11" t="str">
        <f>VLOOKUP(C:C,[1]Sheet1!$C$1:$D$65536,2,0)</f>
        <v>4113260518</v>
      </c>
      <c r="E1024" s="9">
        <v>3</v>
      </c>
      <c r="F1024" s="9">
        <v>2</v>
      </c>
      <c r="G1024" s="21">
        <v>690</v>
      </c>
      <c r="H1024" s="14" t="s">
        <v>2586</v>
      </c>
      <c r="I1024" s="124" t="s">
        <v>2604</v>
      </c>
      <c r="J1024" s="2">
        <v>43040</v>
      </c>
      <c r="K1024" s="26" t="s">
        <v>1396</v>
      </c>
      <c r="L1024" s="12">
        <v>13569224084</v>
      </c>
      <c r="M1024" s="27" t="str">
        <f>VLOOKUP(C:C,[4]Sheet1!$B:$C,2,0)</f>
        <v>623059486702588831</v>
      </c>
    </row>
    <row r="1025" ht="14.25" hidden="1" spans="1:13">
      <c r="A1025" s="9">
        <v>5859</v>
      </c>
      <c r="B1025" s="9" t="s">
        <v>2668</v>
      </c>
      <c r="C1025" s="10" t="s">
        <v>2669</v>
      </c>
      <c r="D1025" s="11" t="str">
        <f>VLOOKUP(C:C,[1]Sheet1!$C$1:$D$65536,2,0)</f>
        <v>4113260501</v>
      </c>
      <c r="E1025" s="9">
        <v>2</v>
      </c>
      <c r="F1025" s="9">
        <v>2</v>
      </c>
      <c r="G1025" s="12">
        <v>580</v>
      </c>
      <c r="H1025" s="14" t="s">
        <v>2586</v>
      </c>
      <c r="I1025" s="124" t="s">
        <v>2590</v>
      </c>
      <c r="J1025" s="2">
        <v>43040</v>
      </c>
      <c r="K1025" s="26" t="s">
        <v>2670</v>
      </c>
      <c r="L1025" s="12">
        <v>15936178443</v>
      </c>
      <c r="M1025" s="27" t="str">
        <f>VLOOKUP(C:C,[4]Sheet1!$B:$C,2,0)</f>
        <v>6217211714002182124</v>
      </c>
    </row>
    <row r="1026" ht="14.25" hidden="1" spans="1:13">
      <c r="A1026" s="9">
        <v>5861</v>
      </c>
      <c r="B1026" s="9" t="s">
        <v>2671</v>
      </c>
      <c r="C1026" s="10" t="s">
        <v>2672</v>
      </c>
      <c r="D1026" s="11" t="str">
        <f>VLOOKUP(C:C,[1]Sheet1!$C$1:$D$65536,2,0)</f>
        <v>4113260535</v>
      </c>
      <c r="E1026" s="9">
        <v>1</v>
      </c>
      <c r="F1026" s="9">
        <v>1</v>
      </c>
      <c r="G1026" s="12">
        <v>435</v>
      </c>
      <c r="H1026" s="14" t="s">
        <v>2586</v>
      </c>
      <c r="I1026" s="14" t="s">
        <v>2596</v>
      </c>
      <c r="J1026" s="2">
        <v>43040</v>
      </c>
      <c r="K1026" s="26" t="s">
        <v>45</v>
      </c>
      <c r="L1026" s="12">
        <v>15838746538</v>
      </c>
      <c r="M1026" s="27" t="str">
        <f>VLOOKUP(C:C,[4]Sheet1!$B:$C,2,0)</f>
        <v>6217975130011094612</v>
      </c>
    </row>
    <row r="1027" ht="14.25" hidden="1" spans="1:13">
      <c r="A1027" s="9">
        <v>5871</v>
      </c>
      <c r="B1027" s="9" t="s">
        <v>2673</v>
      </c>
      <c r="C1027" s="10" t="s">
        <v>2674</v>
      </c>
      <c r="D1027" s="11" t="str">
        <f>VLOOKUP(C:C,[1]Sheet1!$C$1:$D$65536,2,0)</f>
        <v>4113260513</v>
      </c>
      <c r="E1027" s="9">
        <v>1</v>
      </c>
      <c r="F1027" s="9">
        <v>1</v>
      </c>
      <c r="G1027" s="12">
        <v>405</v>
      </c>
      <c r="H1027" s="14" t="s">
        <v>2586</v>
      </c>
      <c r="I1027" s="124" t="s">
        <v>2675</v>
      </c>
      <c r="J1027" s="2">
        <v>43040</v>
      </c>
      <c r="K1027" s="26" t="s">
        <v>27</v>
      </c>
      <c r="L1027" s="12">
        <v>15565668321</v>
      </c>
      <c r="M1027" s="27" t="str">
        <f>VLOOKUP(C:C,[4]Sheet1!$B:$C,2,0)</f>
        <v>6217211714002332976</v>
      </c>
    </row>
    <row r="1028" ht="14.25" hidden="1" spans="1:13">
      <c r="A1028" s="9">
        <v>5872</v>
      </c>
      <c r="B1028" s="9" t="s">
        <v>2676</v>
      </c>
      <c r="C1028" s="10" t="s">
        <v>2677</v>
      </c>
      <c r="D1028" s="11" t="str">
        <f>VLOOKUP(C:C,[1]Sheet1!$C$1:$D$65536,2,0)</f>
        <v>4113260515</v>
      </c>
      <c r="E1028" s="9">
        <v>3</v>
      </c>
      <c r="F1028" s="9">
        <v>1</v>
      </c>
      <c r="G1028" s="12">
        <v>395</v>
      </c>
      <c r="H1028" s="14" t="s">
        <v>2586</v>
      </c>
      <c r="I1028" s="14" t="s">
        <v>2678</v>
      </c>
      <c r="J1028" s="2">
        <v>43040</v>
      </c>
      <c r="K1028" s="26" t="s">
        <v>27</v>
      </c>
      <c r="L1028" s="12">
        <v>13613996214</v>
      </c>
      <c r="M1028" s="27" t="str">
        <f>VLOOKUP(C:C,[4]Sheet1!$B:$C,2,0)</f>
        <v>623059486702608878</v>
      </c>
    </row>
    <row r="1029" ht="14.25" hidden="1" spans="1:13">
      <c r="A1029" s="9">
        <v>6192</v>
      </c>
      <c r="B1029" s="9" t="s">
        <v>2679</v>
      </c>
      <c r="C1029" s="10" t="s">
        <v>2680</v>
      </c>
      <c r="D1029" s="11" t="str">
        <f>VLOOKUP(C:C,[1]Sheet1!$C$1:$D$65536,2,0)</f>
        <v>4113260518</v>
      </c>
      <c r="E1029" s="9">
        <v>3</v>
      </c>
      <c r="F1029" s="20">
        <v>3</v>
      </c>
      <c r="G1029" s="21">
        <v>630</v>
      </c>
      <c r="H1029" s="14" t="s">
        <v>2586</v>
      </c>
      <c r="I1029" s="124" t="s">
        <v>2604</v>
      </c>
      <c r="J1029" s="2">
        <v>43040</v>
      </c>
      <c r="K1029" s="26" t="s">
        <v>27</v>
      </c>
      <c r="L1029" s="12">
        <v>18736516379</v>
      </c>
      <c r="M1029" s="27" t="str">
        <f>VLOOKUP(C:C,[4]Sheet1!$B:$C,2,0)</f>
        <v>6217211714002340219</v>
      </c>
    </row>
    <row r="1030" ht="14.25" hidden="1" spans="1:13">
      <c r="A1030" s="9">
        <v>6352</v>
      </c>
      <c r="B1030" s="9" t="s">
        <v>2681</v>
      </c>
      <c r="C1030" s="10" t="s">
        <v>2682</v>
      </c>
      <c r="D1030" s="11" t="str">
        <f>VLOOKUP(C:C,[1]Sheet1!$C$1:$D$65536,2,0)</f>
        <v>4113260503</v>
      </c>
      <c r="E1030" s="9">
        <v>3</v>
      </c>
      <c r="F1030" s="9">
        <v>1</v>
      </c>
      <c r="G1030" s="12">
        <v>435</v>
      </c>
      <c r="H1030" s="14" t="s">
        <v>2586</v>
      </c>
      <c r="I1030" s="14" t="s">
        <v>2683</v>
      </c>
      <c r="J1030" s="2">
        <v>43040</v>
      </c>
      <c r="K1030" s="26" t="s">
        <v>53</v>
      </c>
      <c r="L1030" s="12">
        <v>17698372565</v>
      </c>
      <c r="M1030" s="27" t="str">
        <f>VLOOKUP(C:C,[4]Sheet1!$B:$C,2,0)</f>
        <v>6214672590006239576</v>
      </c>
    </row>
    <row r="1031" ht="14.25" hidden="1" spans="1:13">
      <c r="A1031" s="9">
        <v>6360</v>
      </c>
      <c r="B1031" s="9" t="s">
        <v>2684</v>
      </c>
      <c r="C1031" s="10" t="s">
        <v>2685</v>
      </c>
      <c r="D1031" s="11" t="str">
        <f>VLOOKUP(C:C,[1]Sheet1!$C$1:$D$65536,2,0)</f>
        <v>4113260535</v>
      </c>
      <c r="E1031" s="9">
        <v>3</v>
      </c>
      <c r="F1031" s="9">
        <v>1</v>
      </c>
      <c r="G1031" s="12">
        <v>355</v>
      </c>
      <c r="H1031" s="14" t="s">
        <v>2586</v>
      </c>
      <c r="I1031" s="14" t="s">
        <v>2596</v>
      </c>
      <c r="J1031" s="2">
        <v>43040</v>
      </c>
      <c r="K1031" s="26" t="s">
        <v>30</v>
      </c>
      <c r="L1031" s="12">
        <v>15238169437</v>
      </c>
      <c r="M1031" s="27" t="str">
        <f>VLOOKUP(C:C,[4]Sheet1!$B:$C,2,0)</f>
        <v>623059486702551409</v>
      </c>
    </row>
    <row r="1032" ht="14.25" hidden="1" spans="1:13">
      <c r="A1032" s="9">
        <v>6401</v>
      </c>
      <c r="B1032" s="9" t="s">
        <v>2686</v>
      </c>
      <c r="C1032" s="10" t="s">
        <v>2687</v>
      </c>
      <c r="D1032" s="11" t="str">
        <f>VLOOKUP(C:C,[1]Sheet1!$C$1:$D$65536,2,0)</f>
        <v>4113260543</v>
      </c>
      <c r="E1032" s="9">
        <v>1</v>
      </c>
      <c r="F1032" s="9">
        <v>1</v>
      </c>
      <c r="G1032" s="12">
        <v>455</v>
      </c>
      <c r="H1032" s="14" t="s">
        <v>2586</v>
      </c>
      <c r="I1032" s="14" t="s">
        <v>2688</v>
      </c>
      <c r="J1032" s="2">
        <v>43040</v>
      </c>
      <c r="K1032" s="26" t="s">
        <v>30</v>
      </c>
      <c r="L1032" s="12">
        <v>13938994689</v>
      </c>
      <c r="M1032" s="27" t="str">
        <f>VLOOKUP(C:C,[4]Sheet1!$B:$C,2,0)</f>
        <v>6214672590008818997</v>
      </c>
    </row>
    <row r="1033" ht="14.25" hidden="1" spans="1:13">
      <c r="A1033" s="9">
        <v>6410</v>
      </c>
      <c r="B1033" s="9" t="s">
        <v>2689</v>
      </c>
      <c r="C1033" s="10" t="s">
        <v>2690</v>
      </c>
      <c r="D1033" s="11" t="str">
        <f>VLOOKUP(C:C,[1]Sheet1!$C$1:$D$65536,2,0)</f>
        <v>4113260539</v>
      </c>
      <c r="E1033" s="9">
        <v>1</v>
      </c>
      <c r="F1033" s="9">
        <v>1</v>
      </c>
      <c r="G1033" s="12">
        <v>435</v>
      </c>
      <c r="H1033" s="14" t="s">
        <v>2586</v>
      </c>
      <c r="I1033" s="124" t="s">
        <v>2691</v>
      </c>
      <c r="J1033" s="2">
        <v>43040</v>
      </c>
      <c r="K1033" s="26" t="s">
        <v>19</v>
      </c>
      <c r="L1033" s="12">
        <v>18736623085</v>
      </c>
      <c r="M1033" s="27" t="str">
        <f>VLOOKUP(C:C,[4]Sheet1!$B:$C,2,0)</f>
        <v>6214672590008849844</v>
      </c>
    </row>
    <row r="1034" ht="14.25" hidden="1" spans="1:13">
      <c r="A1034" s="9">
        <v>6587</v>
      </c>
      <c r="B1034" s="9" t="s">
        <v>2692</v>
      </c>
      <c r="C1034" s="10" t="s">
        <v>2693</v>
      </c>
      <c r="D1034" s="11" t="str">
        <f>VLOOKUP(C:C,[1]Sheet1!$C$1:$D$65536,2,0)</f>
        <v>4113260501</v>
      </c>
      <c r="E1034" s="9">
        <v>1</v>
      </c>
      <c r="F1034" s="9">
        <v>1</v>
      </c>
      <c r="G1034" s="12">
        <v>455</v>
      </c>
      <c r="H1034" s="14" t="s">
        <v>2586</v>
      </c>
      <c r="I1034" s="124" t="s">
        <v>2590</v>
      </c>
      <c r="J1034" s="2">
        <v>43040</v>
      </c>
      <c r="K1034" s="26" t="s">
        <v>19</v>
      </c>
      <c r="L1034" s="12">
        <v>15936132049</v>
      </c>
      <c r="M1034" s="27" t="str">
        <f>VLOOKUP(C:C,[4]Sheet1!$B:$C,2,0)</f>
        <v>6217211714002133630</v>
      </c>
    </row>
    <row r="1035" ht="14.25" hidden="1" spans="1:13">
      <c r="A1035" s="14">
        <v>6614</v>
      </c>
      <c r="B1035" s="14" t="s">
        <v>2694</v>
      </c>
      <c r="C1035" s="10" t="s">
        <v>2695</v>
      </c>
      <c r="D1035" s="11" t="str">
        <f>VLOOKUP(C$1:C$65480,[1]Sheet1!$C:$D,2,0)</f>
        <v>4113260501</v>
      </c>
      <c r="E1035" s="14">
        <v>1</v>
      </c>
      <c r="F1035" s="14">
        <v>1</v>
      </c>
      <c r="G1035" s="131">
        <v>320</v>
      </c>
      <c r="H1035" s="14" t="s">
        <v>2586</v>
      </c>
      <c r="I1035" s="124" t="s">
        <v>2590</v>
      </c>
      <c r="J1035" s="132">
        <v>44805</v>
      </c>
      <c r="K1035" s="26" t="s">
        <v>53</v>
      </c>
      <c r="L1035" s="131">
        <v>13525198967</v>
      </c>
      <c r="M1035" s="27" t="str">
        <f>VLOOKUP(C:C,[4]Sheet1!$B:$C,2,0)</f>
        <v>623059486702948241</v>
      </c>
    </row>
    <row r="1036" ht="14.25" hidden="1" spans="1:13">
      <c r="A1036" s="9">
        <v>6639</v>
      </c>
      <c r="B1036" s="9" t="s">
        <v>2696</v>
      </c>
      <c r="C1036" s="10" t="s">
        <v>2697</v>
      </c>
      <c r="D1036" s="11" t="str">
        <f>VLOOKUP(C:C,[1]Sheet1!$C$1:$D$65536,2,0)</f>
        <v>4113260547</v>
      </c>
      <c r="E1036" s="9">
        <v>2</v>
      </c>
      <c r="F1036" s="9">
        <v>1</v>
      </c>
      <c r="G1036" s="12">
        <v>415</v>
      </c>
      <c r="H1036" s="14" t="s">
        <v>2586</v>
      </c>
      <c r="I1036" s="14" t="s">
        <v>2698</v>
      </c>
      <c r="J1036" s="2">
        <v>43040</v>
      </c>
      <c r="K1036" s="26" t="s">
        <v>30</v>
      </c>
      <c r="L1036" s="12">
        <v>15038732940</v>
      </c>
      <c r="M1036" s="27" t="str">
        <f>VLOOKUP(C:C,[4]Sheet1!$B:$C,2,0)</f>
        <v>6228230975967584968</v>
      </c>
    </row>
    <row r="1037" ht="14.25" hidden="1" spans="1:13">
      <c r="A1037" s="9">
        <v>6640</v>
      </c>
      <c r="B1037" s="9" t="s">
        <v>2699</v>
      </c>
      <c r="C1037" s="10" t="s">
        <v>2700</v>
      </c>
      <c r="D1037" s="11" t="str">
        <f>VLOOKUP(C:C,[1]Sheet1!$C$1:$D$65536,2,0)</f>
        <v>4113260521</v>
      </c>
      <c r="E1037" s="9">
        <v>2</v>
      </c>
      <c r="F1037" s="9">
        <v>1</v>
      </c>
      <c r="G1037" s="12">
        <v>495</v>
      </c>
      <c r="H1037" s="14" t="s">
        <v>2586</v>
      </c>
      <c r="I1037" s="124" t="s">
        <v>2701</v>
      </c>
      <c r="J1037" s="2">
        <v>43040</v>
      </c>
      <c r="K1037" s="26" t="s">
        <v>19</v>
      </c>
      <c r="L1037" s="12">
        <v>15139011939</v>
      </c>
      <c r="M1037" s="27" t="str">
        <f>VLOOKUP(C:C,[4]Sheet1!$B:$C,2,0)</f>
        <v>6217211714003597973</v>
      </c>
    </row>
    <row r="1038" ht="14.25" hidden="1" spans="1:13">
      <c r="A1038" s="9">
        <v>6641</v>
      </c>
      <c r="B1038" s="9" t="s">
        <v>2702</v>
      </c>
      <c r="C1038" s="10" t="s">
        <v>2703</v>
      </c>
      <c r="D1038" s="11" t="str">
        <f>VLOOKUP(C:C,[1]Sheet1!$C$1:$D$65536,2,0)</f>
        <v>4113260518</v>
      </c>
      <c r="E1038" s="9">
        <v>2</v>
      </c>
      <c r="F1038" s="9">
        <v>1</v>
      </c>
      <c r="G1038" s="12">
        <v>430</v>
      </c>
      <c r="H1038" s="14" t="s">
        <v>2586</v>
      </c>
      <c r="I1038" s="124" t="s">
        <v>2604</v>
      </c>
      <c r="J1038" s="2">
        <v>43040</v>
      </c>
      <c r="K1038" s="26" t="s">
        <v>45</v>
      </c>
      <c r="L1038" s="12">
        <v>13633994672</v>
      </c>
      <c r="M1038" s="27" t="str">
        <f>VLOOKUP(C:C,[4]Sheet1!$B:$C,2,0)</f>
        <v>6228230975966552768</v>
      </c>
    </row>
    <row r="1039" ht="14.25" hidden="1" spans="1:13">
      <c r="A1039" s="9">
        <v>6642</v>
      </c>
      <c r="B1039" s="9" t="s">
        <v>2704</v>
      </c>
      <c r="C1039" s="10" t="s">
        <v>2705</v>
      </c>
      <c r="D1039" s="11" t="str">
        <f>VLOOKUP(C:C,[1]Sheet1!$C$1:$D$65536,2,0)</f>
        <v>4113260513</v>
      </c>
      <c r="E1039" s="9">
        <v>3</v>
      </c>
      <c r="F1039" s="9">
        <v>1</v>
      </c>
      <c r="G1039" s="21">
        <v>520</v>
      </c>
      <c r="H1039" s="14" t="s">
        <v>2586</v>
      </c>
      <c r="I1039" s="124" t="s">
        <v>2675</v>
      </c>
      <c r="J1039" s="2">
        <v>43040</v>
      </c>
      <c r="K1039" s="26" t="s">
        <v>917</v>
      </c>
      <c r="L1039" s="12">
        <v>18338103169</v>
      </c>
      <c r="M1039" s="27" t="str">
        <f>VLOOKUP(C:C,[4]Sheet1!$B:$C,2,0)</f>
        <v>6228230975968680062</v>
      </c>
    </row>
    <row r="1040" ht="14.25" hidden="1" spans="1:13">
      <c r="A1040" s="9">
        <v>6644</v>
      </c>
      <c r="B1040" s="9" t="s">
        <v>2706</v>
      </c>
      <c r="C1040" s="10" t="s">
        <v>2707</v>
      </c>
      <c r="D1040" s="11" t="str">
        <f>VLOOKUP(C:C,[1]Sheet1!$C$1:$D$65536,2,0)</f>
        <v>4113260518</v>
      </c>
      <c r="E1040" s="9">
        <v>1</v>
      </c>
      <c r="F1040" s="9">
        <v>1</v>
      </c>
      <c r="G1040" s="12">
        <v>395</v>
      </c>
      <c r="H1040" s="14" t="s">
        <v>2586</v>
      </c>
      <c r="I1040" s="124" t="s">
        <v>2590</v>
      </c>
      <c r="J1040" s="2">
        <v>43040</v>
      </c>
      <c r="K1040" s="26" t="s">
        <v>30</v>
      </c>
      <c r="L1040" s="12">
        <v>15139010156</v>
      </c>
      <c r="M1040" s="27" t="str">
        <f>VLOOKUP(C:C,[4]Sheet1!$B:$C,2,0)</f>
        <v>6214672590008822031</v>
      </c>
    </row>
    <row r="1041" ht="14.25" hidden="1" spans="1:13">
      <c r="A1041" s="9">
        <v>6647</v>
      </c>
      <c r="B1041" s="9" t="s">
        <v>2708</v>
      </c>
      <c r="C1041" s="10" t="s">
        <v>2709</v>
      </c>
      <c r="D1041" s="11" t="str">
        <f>VLOOKUP(C:C,[1]Sheet1!$C$1:$D$65536,2,0)</f>
        <v>4113260518</v>
      </c>
      <c r="E1041" s="9">
        <v>3</v>
      </c>
      <c r="F1041" s="9">
        <v>2</v>
      </c>
      <c r="G1041" s="12">
        <v>530</v>
      </c>
      <c r="H1041" s="14" t="s">
        <v>2586</v>
      </c>
      <c r="I1041" s="124" t="s">
        <v>2590</v>
      </c>
      <c r="J1041" s="2">
        <v>43040</v>
      </c>
      <c r="K1041" s="26" t="s">
        <v>27</v>
      </c>
      <c r="L1041" s="12">
        <v>15036250193</v>
      </c>
      <c r="M1041" s="27" t="str">
        <f>VLOOKUP(C:C,[4]Sheet1!$B:$C,2,0)</f>
        <v>623059486702073420</v>
      </c>
    </row>
    <row r="1042" ht="14.25" hidden="1" spans="1:13">
      <c r="A1042" s="9">
        <v>6663</v>
      </c>
      <c r="B1042" s="9" t="s">
        <v>2710</v>
      </c>
      <c r="C1042" s="10" t="s">
        <v>2711</v>
      </c>
      <c r="D1042" s="11" t="str">
        <f>VLOOKUP(C:C,[1]Sheet1!$C$1:$D$65536,2,0)</f>
        <v>4113260535</v>
      </c>
      <c r="E1042" s="9">
        <v>1</v>
      </c>
      <c r="F1042" s="9">
        <v>1</v>
      </c>
      <c r="G1042" s="12">
        <v>475</v>
      </c>
      <c r="H1042" s="14" t="s">
        <v>2586</v>
      </c>
      <c r="I1042" s="14" t="s">
        <v>2596</v>
      </c>
      <c r="J1042" s="2">
        <v>43040</v>
      </c>
      <c r="K1042" s="26" t="s">
        <v>1481</v>
      </c>
      <c r="L1042" s="12">
        <v>13598272238</v>
      </c>
      <c r="M1042" s="27" t="str">
        <f>VLOOKUP(C:C,[4]Sheet1!$B:$C,2,0)</f>
        <v>6217211714002334873</v>
      </c>
    </row>
    <row r="1043" ht="14.25" hidden="1" spans="1:13">
      <c r="A1043" s="9">
        <v>6719</v>
      </c>
      <c r="B1043" s="9" t="s">
        <v>2712</v>
      </c>
      <c r="C1043" s="10" t="s">
        <v>2713</v>
      </c>
      <c r="D1043" s="11" t="str">
        <f>VLOOKUP(C:C,[1]Sheet1!$C$1:$D$65536,2,0)</f>
        <v>4113260524</v>
      </c>
      <c r="E1043" s="9">
        <v>3</v>
      </c>
      <c r="F1043" s="9">
        <v>1</v>
      </c>
      <c r="G1043" s="12">
        <v>405</v>
      </c>
      <c r="H1043" s="14" t="s">
        <v>2586</v>
      </c>
      <c r="I1043" s="14" t="s">
        <v>2714</v>
      </c>
      <c r="J1043" s="2">
        <v>43040</v>
      </c>
      <c r="K1043" s="26" t="s">
        <v>19</v>
      </c>
      <c r="L1043" s="12">
        <v>15938868221</v>
      </c>
      <c r="M1043" s="27" t="str">
        <f>VLOOKUP(C:C,[4]Sheet1!$B:$C,2,0)</f>
        <v>6217211714004125436</v>
      </c>
    </row>
    <row r="1044" ht="14.25" hidden="1" spans="1:13">
      <c r="A1044" s="9">
        <v>6720</v>
      </c>
      <c r="B1044" s="9" t="s">
        <v>2715</v>
      </c>
      <c r="C1044" s="10" t="s">
        <v>2716</v>
      </c>
      <c r="D1044" s="11" t="str">
        <f>VLOOKUP(C:C,[1]Sheet1!$C$1:$D$65536,2,0)</f>
        <v>4113260521</v>
      </c>
      <c r="E1044" s="9">
        <v>3</v>
      </c>
      <c r="F1044" s="20">
        <v>2</v>
      </c>
      <c r="G1044" s="21">
        <v>500</v>
      </c>
      <c r="H1044" s="14" t="s">
        <v>2586</v>
      </c>
      <c r="I1044" s="124" t="s">
        <v>2701</v>
      </c>
      <c r="J1044" s="2">
        <v>43040</v>
      </c>
      <c r="K1044" s="26" t="s">
        <v>195</v>
      </c>
      <c r="L1044" s="12">
        <v>13838990208</v>
      </c>
      <c r="M1044" s="27" t="str">
        <f>VLOOKUP(C:C,[4]Sheet1!$B:$C,2,0)</f>
        <v>6236605507555372</v>
      </c>
    </row>
    <row r="1045" ht="14.25" hidden="1" spans="1:13">
      <c r="A1045" s="9">
        <v>6775</v>
      </c>
      <c r="B1045" s="9" t="s">
        <v>2717</v>
      </c>
      <c r="C1045" s="10" t="s">
        <v>2718</v>
      </c>
      <c r="D1045" s="11" t="str">
        <f>VLOOKUP(C:C,[1]Sheet1!$C$1:$D$65536,2,0)</f>
        <v>4113260535</v>
      </c>
      <c r="E1045" s="9">
        <v>1</v>
      </c>
      <c r="F1045" s="9">
        <v>1</v>
      </c>
      <c r="G1045" s="12">
        <v>475</v>
      </c>
      <c r="H1045" s="14" t="s">
        <v>2586</v>
      </c>
      <c r="I1045" s="14" t="s">
        <v>2596</v>
      </c>
      <c r="J1045" s="2">
        <v>43040</v>
      </c>
      <c r="K1045" s="26" t="s">
        <v>2719</v>
      </c>
      <c r="L1045" s="12">
        <v>13603410631</v>
      </c>
      <c r="M1045" s="27" t="str">
        <f>VLOOKUP(C:C,[4]Sheet1!$B:$C,2,0)</f>
        <v>623059486702906934</v>
      </c>
    </row>
    <row r="1046" ht="14.25" hidden="1" spans="1:13">
      <c r="A1046" s="9">
        <v>6823</v>
      </c>
      <c r="B1046" s="9" t="s">
        <v>2720</v>
      </c>
      <c r="C1046" s="10" t="s">
        <v>2721</v>
      </c>
      <c r="D1046" s="11" t="str">
        <f>VLOOKUP(C:C,[1]Sheet1!$C$1:$D$65536,2,0)</f>
        <v>4113260501</v>
      </c>
      <c r="E1046" s="9">
        <v>1</v>
      </c>
      <c r="F1046" s="9">
        <v>1</v>
      </c>
      <c r="G1046" s="12">
        <v>345</v>
      </c>
      <c r="H1046" s="14" t="s">
        <v>2586</v>
      </c>
      <c r="I1046" s="124" t="s">
        <v>2590</v>
      </c>
      <c r="J1046" s="2">
        <v>43040</v>
      </c>
      <c r="K1046" s="26" t="s">
        <v>33</v>
      </c>
      <c r="L1046" s="12">
        <v>18567285318</v>
      </c>
      <c r="M1046" s="27" t="str">
        <f>VLOOKUP(C:C,[4]Sheet1!$B:$C,2,0)</f>
        <v>623059486702170127</v>
      </c>
    </row>
    <row r="1047" ht="14.25" hidden="1" spans="1:13">
      <c r="A1047" s="9">
        <v>6845</v>
      </c>
      <c r="B1047" s="9" t="s">
        <v>2722</v>
      </c>
      <c r="C1047" s="10" t="s">
        <v>2723</v>
      </c>
      <c r="D1047" s="11" t="str">
        <f>VLOOKUP(C:C,[1]Sheet1!$C$1:$D$65536,2,0)</f>
        <v>4113260501</v>
      </c>
      <c r="E1047" s="9">
        <v>4</v>
      </c>
      <c r="F1047" s="9">
        <v>1</v>
      </c>
      <c r="G1047" s="12">
        <v>395</v>
      </c>
      <c r="H1047" s="14" t="s">
        <v>2586</v>
      </c>
      <c r="I1047" s="124" t="s">
        <v>2590</v>
      </c>
      <c r="J1047" s="2">
        <v>43040</v>
      </c>
      <c r="K1047" s="26" t="s">
        <v>27</v>
      </c>
      <c r="L1047" s="12">
        <v>18211891877</v>
      </c>
      <c r="M1047" s="27" t="str">
        <f>VLOOKUP(C:C,[4]Sheet1!$B:$C,2,0)</f>
        <v>6236605507526530</v>
      </c>
    </row>
    <row r="1048" ht="14.25" hidden="1" spans="1:13">
      <c r="A1048" s="9">
        <v>6886</v>
      </c>
      <c r="B1048" s="9" t="s">
        <v>2724</v>
      </c>
      <c r="C1048" s="10" t="s">
        <v>2725</v>
      </c>
      <c r="D1048" s="11" t="str">
        <f>VLOOKUP(C:C,[1]Sheet1!$C$1:$D$65536,2,0)</f>
        <v>4113260518</v>
      </c>
      <c r="E1048" s="9">
        <v>1</v>
      </c>
      <c r="F1048" s="9">
        <v>1</v>
      </c>
      <c r="G1048" s="12">
        <v>495</v>
      </c>
      <c r="H1048" s="14" t="s">
        <v>2586</v>
      </c>
      <c r="I1048" s="124" t="s">
        <v>2604</v>
      </c>
      <c r="J1048" s="2">
        <v>43040</v>
      </c>
      <c r="K1048" s="26" t="s">
        <v>19</v>
      </c>
      <c r="L1048" s="12">
        <v>13598244055</v>
      </c>
      <c r="M1048" s="27" t="str">
        <f>VLOOKUP(C:C,[4]Sheet1!$B:$C,2,0)</f>
        <v>623059486702899485</v>
      </c>
    </row>
    <row r="1049" ht="14.25" hidden="1" spans="1:13">
      <c r="A1049" s="9">
        <v>6899</v>
      </c>
      <c r="B1049" s="9" t="s">
        <v>2726</v>
      </c>
      <c r="C1049" s="10" t="s">
        <v>2727</v>
      </c>
      <c r="D1049" s="11" t="str">
        <f>VLOOKUP(C:C,[1]Sheet1!$C$1:$D$65536,2,0)</f>
        <v>4113260501</v>
      </c>
      <c r="E1049" s="9">
        <v>4</v>
      </c>
      <c r="F1049" s="9">
        <v>2</v>
      </c>
      <c r="G1049" s="12">
        <v>720</v>
      </c>
      <c r="H1049" s="14" t="s">
        <v>2586</v>
      </c>
      <c r="I1049" s="124" t="s">
        <v>2590</v>
      </c>
      <c r="J1049" s="2">
        <v>43040</v>
      </c>
      <c r="K1049" s="26" t="s">
        <v>19</v>
      </c>
      <c r="L1049" s="12">
        <v>15538757105</v>
      </c>
      <c r="M1049" s="27" t="str">
        <f>VLOOKUP(C:C,[4]Sheet1!$B:$C,2,0)</f>
        <v>6214672590008850297</v>
      </c>
    </row>
    <row r="1050" ht="14.25" hidden="1" spans="1:13">
      <c r="A1050" s="9">
        <v>6993</v>
      </c>
      <c r="B1050" s="9" t="s">
        <v>2728</v>
      </c>
      <c r="C1050" s="10" t="s">
        <v>2729</v>
      </c>
      <c r="D1050" s="11" t="str">
        <f>VLOOKUP(C:C,[1]Sheet1!$C$1:$D$65536,2,0)</f>
        <v>4113260518</v>
      </c>
      <c r="E1050" s="9">
        <v>4</v>
      </c>
      <c r="F1050" s="9">
        <v>3</v>
      </c>
      <c r="G1050" s="12">
        <v>600</v>
      </c>
      <c r="H1050" s="14" t="s">
        <v>2586</v>
      </c>
      <c r="I1050" s="124" t="s">
        <v>2604</v>
      </c>
      <c r="J1050" s="2">
        <v>43040</v>
      </c>
      <c r="K1050" s="26" t="s">
        <v>2730</v>
      </c>
      <c r="L1050" s="12">
        <v>13613777626</v>
      </c>
      <c r="M1050" s="27" t="str">
        <f>VLOOKUP(C:C,[4]Sheet1!$B:$C,2,0)</f>
        <v>6236605101991700</v>
      </c>
    </row>
    <row r="1051" ht="14.25" hidden="1" spans="1:13">
      <c r="A1051" s="9">
        <v>7039</v>
      </c>
      <c r="B1051" s="9" t="s">
        <v>2731</v>
      </c>
      <c r="C1051" s="10" t="s">
        <v>2732</v>
      </c>
      <c r="D1051" s="11" t="str">
        <f>VLOOKUP(C:C,[1]Sheet1!$C$1:$D$65536,2,0)</f>
        <v>4113260535</v>
      </c>
      <c r="E1051" s="9">
        <v>3</v>
      </c>
      <c r="F1051" s="20">
        <v>2</v>
      </c>
      <c r="G1051" s="21">
        <v>600</v>
      </c>
      <c r="H1051" s="14" t="s">
        <v>2586</v>
      </c>
      <c r="I1051" s="14" t="s">
        <v>2596</v>
      </c>
      <c r="J1051" s="2">
        <v>43040</v>
      </c>
      <c r="K1051" s="26" t="s">
        <v>1066</v>
      </c>
      <c r="L1051" s="12">
        <v>13613991637</v>
      </c>
      <c r="M1051" s="27" t="str">
        <f>VLOOKUP(C:C,[4]Sheet1!$B:$C,2,0)</f>
        <v>6217211714003665655</v>
      </c>
    </row>
    <row r="1052" ht="14.25" hidden="1" spans="1:13">
      <c r="A1052" s="12">
        <v>7052</v>
      </c>
      <c r="B1052" s="9" t="s">
        <v>2733</v>
      </c>
      <c r="C1052" s="10" t="s">
        <v>2734</v>
      </c>
      <c r="D1052" s="11" t="str">
        <f>VLOOKUP(C:C,[1]Sheet1!$C$1:$D$65536,2,0)</f>
        <v>4113260501</v>
      </c>
      <c r="E1052" s="9">
        <v>4</v>
      </c>
      <c r="F1052" s="9">
        <v>1</v>
      </c>
      <c r="G1052" s="12">
        <v>435</v>
      </c>
      <c r="H1052" s="14" t="s">
        <v>2586</v>
      </c>
      <c r="I1052" s="124" t="s">
        <v>2590</v>
      </c>
      <c r="J1052" s="2">
        <v>43040</v>
      </c>
      <c r="K1052" s="12" t="s">
        <v>773</v>
      </c>
      <c r="L1052" s="12">
        <v>15517715698</v>
      </c>
      <c r="M1052" s="27" t="str">
        <f>VLOOKUP(C:C,[4]Sheet1!$B:$C,2,0)</f>
        <v>623059486702743717</v>
      </c>
    </row>
    <row r="1053" ht="14.25" hidden="1" spans="1:13">
      <c r="A1053" s="9">
        <v>7091</v>
      </c>
      <c r="B1053" s="9" t="s">
        <v>2735</v>
      </c>
      <c r="C1053" s="10" t="s">
        <v>2736</v>
      </c>
      <c r="D1053" s="11" t="str">
        <f>VLOOKUP(C:C,[1]Sheet1!$C$1:$D$65536,2,0)</f>
        <v>4113260501</v>
      </c>
      <c r="E1053" s="9">
        <v>1</v>
      </c>
      <c r="F1053" s="9">
        <v>1</v>
      </c>
      <c r="G1053" s="12">
        <v>405</v>
      </c>
      <c r="H1053" s="14" t="s">
        <v>2586</v>
      </c>
      <c r="I1053" s="124" t="s">
        <v>2590</v>
      </c>
      <c r="J1053" s="2">
        <v>43040</v>
      </c>
      <c r="K1053" s="26" t="s">
        <v>2737</v>
      </c>
      <c r="L1053" s="12">
        <v>15203818923</v>
      </c>
      <c r="M1053" s="27" t="str">
        <f>VLOOKUP(C:C,[4]Sheet1!$B:$C,2,0)</f>
        <v>6217975130028341618</v>
      </c>
    </row>
    <row r="1054" ht="14.25" hidden="1" spans="1:13">
      <c r="A1054" s="9">
        <v>7094</v>
      </c>
      <c r="B1054" s="9" t="s">
        <v>2738</v>
      </c>
      <c r="C1054" s="10" t="s">
        <v>2739</v>
      </c>
      <c r="D1054" s="11" t="str">
        <f>VLOOKUP(C:C,[1]Sheet1!$C$1:$D$65536,2,0)</f>
        <v>4113260518</v>
      </c>
      <c r="E1054" s="9">
        <v>4</v>
      </c>
      <c r="F1054" s="9">
        <v>3</v>
      </c>
      <c r="G1054" s="12">
        <v>650</v>
      </c>
      <c r="H1054" s="14" t="s">
        <v>2586</v>
      </c>
      <c r="I1054" s="124" t="s">
        <v>2604</v>
      </c>
      <c r="J1054" s="2">
        <v>43040</v>
      </c>
      <c r="K1054" s="26" t="s">
        <v>45</v>
      </c>
      <c r="L1054" s="12">
        <v>15290385331</v>
      </c>
      <c r="M1054" s="27" t="str">
        <f>VLOOKUP(C:C,[4]Sheet1!$B:$C,2,0)</f>
        <v>6228230975966557668</v>
      </c>
    </row>
    <row r="1055" ht="14.25" hidden="1" spans="1:13">
      <c r="A1055" s="9">
        <v>7132</v>
      </c>
      <c r="B1055" s="9" t="s">
        <v>2740</v>
      </c>
      <c r="C1055" s="10" t="s">
        <v>2741</v>
      </c>
      <c r="D1055" s="11" t="s">
        <v>2742</v>
      </c>
      <c r="E1055" s="9">
        <v>1</v>
      </c>
      <c r="F1055" s="9">
        <v>1</v>
      </c>
      <c r="G1055" s="12">
        <v>495</v>
      </c>
      <c r="H1055" s="14" t="s">
        <v>2586</v>
      </c>
      <c r="I1055" s="14" t="s">
        <v>2743</v>
      </c>
      <c r="J1055" s="2">
        <v>41548</v>
      </c>
      <c r="K1055" s="26" t="s">
        <v>2744</v>
      </c>
      <c r="L1055" s="12">
        <v>15188214830</v>
      </c>
      <c r="M1055" s="27" t="str">
        <f>VLOOKUP(C:C,[4]Sheet1!$B:$C,2,0)</f>
        <v>6217211714004125238</v>
      </c>
    </row>
    <row r="1056" ht="14.25" hidden="1" spans="1:13">
      <c r="A1056" s="9">
        <v>7134</v>
      </c>
      <c r="B1056" s="9" t="s">
        <v>2745</v>
      </c>
      <c r="C1056" s="10" t="s">
        <v>2746</v>
      </c>
      <c r="D1056" s="11">
        <v>4113260513</v>
      </c>
      <c r="E1056" s="9">
        <v>4</v>
      </c>
      <c r="F1056" s="9">
        <v>3</v>
      </c>
      <c r="G1056" s="12">
        <v>655</v>
      </c>
      <c r="H1056" s="14" t="s">
        <v>2586</v>
      </c>
      <c r="I1056" s="124" t="s">
        <v>2675</v>
      </c>
      <c r="J1056" s="2">
        <v>43040</v>
      </c>
      <c r="K1056" s="26" t="s">
        <v>2243</v>
      </c>
      <c r="L1056" s="12">
        <v>13849792194</v>
      </c>
      <c r="M1056" s="27" t="str">
        <f>VLOOKUP(C:C,[4]Sheet1!$B:$C,2,0)</f>
        <v>6217211714002336860</v>
      </c>
    </row>
    <row r="1057" ht="14.25" hidden="1" spans="1:13">
      <c r="A1057" s="9">
        <v>7135</v>
      </c>
      <c r="B1057" s="9" t="s">
        <v>2747</v>
      </c>
      <c r="C1057" s="10" t="s">
        <v>2748</v>
      </c>
      <c r="D1057" s="11" t="str">
        <f>VLOOKUP(C:C,[1]Sheet1!$C$1:$D$65536,2,0)</f>
        <v>4113260519</v>
      </c>
      <c r="E1057" s="9">
        <v>4</v>
      </c>
      <c r="F1057" s="9">
        <v>1</v>
      </c>
      <c r="G1057" s="12">
        <v>435</v>
      </c>
      <c r="H1057" s="14" t="s">
        <v>2586</v>
      </c>
      <c r="I1057" s="14" t="s">
        <v>2749</v>
      </c>
      <c r="J1057" s="2">
        <v>43040</v>
      </c>
      <c r="K1057" s="26" t="s">
        <v>2719</v>
      </c>
      <c r="L1057" s="12">
        <v>15037773498</v>
      </c>
      <c r="M1057" s="27" t="str">
        <f>VLOOKUP(C:C,[4]Sheet1!$B:$C,2,0)</f>
        <v>6228230976048855963</v>
      </c>
    </row>
    <row r="1058" ht="14.25" hidden="1" spans="1:13">
      <c r="A1058" s="9">
        <v>7283</v>
      </c>
      <c r="B1058" s="9" t="s">
        <v>2750</v>
      </c>
      <c r="C1058" s="10" t="s">
        <v>2751</v>
      </c>
      <c r="D1058" s="11" t="str">
        <f>VLOOKUP(C:C,[1]Sheet1!$C$1:$D$65536,2,0)</f>
        <v>4113260524</v>
      </c>
      <c r="E1058" s="9">
        <v>1</v>
      </c>
      <c r="F1058" s="9">
        <v>1</v>
      </c>
      <c r="G1058" s="12">
        <v>475</v>
      </c>
      <c r="H1058" s="14" t="s">
        <v>2586</v>
      </c>
      <c r="I1058" s="14" t="s">
        <v>2714</v>
      </c>
      <c r="J1058" s="2">
        <v>41730</v>
      </c>
      <c r="K1058" s="26" t="s">
        <v>1433</v>
      </c>
      <c r="L1058" s="12">
        <v>15936178683</v>
      </c>
      <c r="M1058" s="27" t="str">
        <f>VLOOKUP(C:C,[4]Sheet1!$B:$C,2,0)</f>
        <v>6217211714002344948</v>
      </c>
    </row>
    <row r="1059" ht="14.25" hidden="1" spans="1:13">
      <c r="A1059" s="9">
        <v>7285</v>
      </c>
      <c r="B1059" s="9" t="s">
        <v>2752</v>
      </c>
      <c r="C1059" s="10" t="s">
        <v>2753</v>
      </c>
      <c r="D1059" s="11" t="str">
        <f>VLOOKUP(C:C,[1]Sheet1!$C$1:$D$65536,2,0)</f>
        <v>4113260518</v>
      </c>
      <c r="E1059" s="9">
        <v>2</v>
      </c>
      <c r="F1059" s="9">
        <v>2</v>
      </c>
      <c r="G1059" s="12">
        <v>570</v>
      </c>
      <c r="H1059" s="14" t="s">
        <v>2586</v>
      </c>
      <c r="I1059" s="124" t="s">
        <v>2604</v>
      </c>
      <c r="J1059" s="2">
        <v>41730</v>
      </c>
      <c r="K1059" s="26" t="s">
        <v>2754</v>
      </c>
      <c r="L1059" s="12">
        <v>15938890784</v>
      </c>
      <c r="M1059" s="27" t="str">
        <f>VLOOKUP(C:C,[4]Sheet1!$B:$C,2,0)</f>
        <v>6214672590008830679</v>
      </c>
    </row>
    <row r="1060" ht="14.25" hidden="1" spans="1:13">
      <c r="A1060" s="9">
        <v>7287</v>
      </c>
      <c r="B1060" s="9" t="s">
        <v>2755</v>
      </c>
      <c r="C1060" s="10" t="s">
        <v>2756</v>
      </c>
      <c r="D1060" s="11" t="str">
        <f>VLOOKUP(C:C,[1]Sheet1!$C$1:$D$65536,2,0)</f>
        <v>4113260535</v>
      </c>
      <c r="E1060" s="9">
        <v>3</v>
      </c>
      <c r="F1060" s="9">
        <v>2</v>
      </c>
      <c r="G1060" s="21">
        <v>550</v>
      </c>
      <c r="H1060" s="14" t="s">
        <v>2586</v>
      </c>
      <c r="I1060" s="14" t="s">
        <v>2596</v>
      </c>
      <c r="J1060" s="2">
        <v>41730</v>
      </c>
      <c r="K1060" s="26" t="s">
        <v>45</v>
      </c>
      <c r="L1060" s="12">
        <v>15139012888</v>
      </c>
      <c r="M1060" s="27" t="str">
        <f>VLOOKUP(C:C,[4]Sheet1!$B:$C,2,0)</f>
        <v>623059486702897976</v>
      </c>
    </row>
    <row r="1061" ht="14.25" hidden="1" spans="1:13">
      <c r="A1061" s="9">
        <v>7296</v>
      </c>
      <c r="B1061" s="9" t="s">
        <v>2757</v>
      </c>
      <c r="C1061" s="10" t="s">
        <v>2758</v>
      </c>
      <c r="D1061" s="11" t="str">
        <f>VLOOKUP(C:C,[1]Sheet1!$C$1:$D$65536,2,0)</f>
        <v>4113260501</v>
      </c>
      <c r="E1061" s="9">
        <v>1</v>
      </c>
      <c r="F1061" s="9">
        <v>1</v>
      </c>
      <c r="G1061" s="12">
        <v>470</v>
      </c>
      <c r="H1061" s="14" t="s">
        <v>2586</v>
      </c>
      <c r="I1061" s="124" t="s">
        <v>2590</v>
      </c>
      <c r="J1061" s="2">
        <v>41730</v>
      </c>
      <c r="K1061" s="26" t="s">
        <v>1433</v>
      </c>
      <c r="L1061" s="12">
        <v>15003776164</v>
      </c>
      <c r="M1061" s="27" t="str">
        <f>VLOOKUP(C:C,[4]Sheet1!$B:$C,2,0)</f>
        <v>623059486702579301</v>
      </c>
    </row>
    <row r="1062" ht="14.25" hidden="1" spans="1:13">
      <c r="A1062" s="9">
        <v>7374</v>
      </c>
      <c r="B1062" s="9" t="s">
        <v>2759</v>
      </c>
      <c r="C1062" s="10" t="s">
        <v>2760</v>
      </c>
      <c r="D1062" s="11" t="str">
        <f>VLOOKUP(C:C,[1]Sheet1!$C$1:$D$65536,2,0)</f>
        <v>4113260546</v>
      </c>
      <c r="E1062" s="9">
        <v>1</v>
      </c>
      <c r="F1062" s="9">
        <v>1</v>
      </c>
      <c r="G1062" s="12">
        <v>495</v>
      </c>
      <c r="H1062" s="14" t="s">
        <v>2586</v>
      </c>
      <c r="I1062" s="14" t="s">
        <v>2761</v>
      </c>
      <c r="J1062" s="2">
        <v>41913</v>
      </c>
      <c r="K1062" s="26" t="s">
        <v>1433</v>
      </c>
      <c r="L1062" s="12">
        <v>13782143166</v>
      </c>
      <c r="M1062" s="27" t="str">
        <f>VLOOKUP(C:C,[4]Sheet1!$B:$C,2,0)</f>
        <v>623059486702984204</v>
      </c>
    </row>
    <row r="1063" ht="14.25" hidden="1" spans="1:13">
      <c r="A1063" s="9">
        <v>7377</v>
      </c>
      <c r="B1063" s="9" t="s">
        <v>2762</v>
      </c>
      <c r="C1063" s="10" t="s">
        <v>2763</v>
      </c>
      <c r="D1063" s="11" t="str">
        <f>VLOOKUP(C:C,[1]Sheet1!$C$1:$D$65536,2,0)</f>
        <v>4113260535</v>
      </c>
      <c r="E1063" s="9">
        <v>3</v>
      </c>
      <c r="F1063" s="9">
        <v>1</v>
      </c>
      <c r="G1063" s="12">
        <v>395</v>
      </c>
      <c r="H1063" s="14" t="s">
        <v>2586</v>
      </c>
      <c r="I1063" s="14" t="s">
        <v>2596</v>
      </c>
      <c r="J1063" s="2">
        <v>41913</v>
      </c>
      <c r="K1063" s="26" t="s">
        <v>195</v>
      </c>
      <c r="L1063" s="12">
        <v>15837714498</v>
      </c>
      <c r="M1063" s="27" t="str">
        <f>VLOOKUP(C:C,[4]Sheet1!$B:$C,2,0)</f>
        <v>6217975130028343044</v>
      </c>
    </row>
    <row r="1064" ht="14.25" hidden="1" spans="1:13">
      <c r="A1064" s="9">
        <v>7409</v>
      </c>
      <c r="B1064" s="9" t="s">
        <v>2764</v>
      </c>
      <c r="C1064" s="136" t="s">
        <v>2765</v>
      </c>
      <c r="D1064" s="11" t="str">
        <f>VLOOKUP(C:C,[1]Sheet1!$C$1:$D$65536,2,0)</f>
        <v>4113260535</v>
      </c>
      <c r="E1064" s="9">
        <v>4</v>
      </c>
      <c r="F1064" s="9">
        <v>1</v>
      </c>
      <c r="G1064" s="12">
        <v>415</v>
      </c>
      <c r="H1064" s="14" t="s">
        <v>2586</v>
      </c>
      <c r="I1064" s="14" t="s">
        <v>2596</v>
      </c>
      <c r="J1064" s="2">
        <v>42005</v>
      </c>
      <c r="K1064" s="26" t="s">
        <v>845</v>
      </c>
      <c r="L1064" s="12">
        <v>13598278921</v>
      </c>
      <c r="M1064" s="27" t="str">
        <f>VLOOKUP(C:C,[4]Sheet1!$B:$C,2,0)</f>
        <v>6217211714002338791</v>
      </c>
    </row>
    <row r="1065" ht="14.25" hidden="1" spans="1:13">
      <c r="A1065" s="9">
        <v>7412</v>
      </c>
      <c r="B1065" s="9" t="s">
        <v>2766</v>
      </c>
      <c r="C1065" s="136" t="s">
        <v>2767</v>
      </c>
      <c r="D1065" s="11" t="str">
        <f>VLOOKUP(C:C,[1]Sheet1!$C$1:$D$65536,2,0)</f>
        <v>4113260501</v>
      </c>
      <c r="E1065" s="9">
        <v>6</v>
      </c>
      <c r="F1065" s="9">
        <v>4</v>
      </c>
      <c r="G1065" s="12">
        <v>590</v>
      </c>
      <c r="H1065" s="14" t="s">
        <v>2586</v>
      </c>
      <c r="I1065" s="124" t="s">
        <v>2590</v>
      </c>
      <c r="J1065" s="2">
        <v>42005</v>
      </c>
      <c r="K1065" s="26" t="s">
        <v>2768</v>
      </c>
      <c r="L1065" s="12">
        <v>13949360631</v>
      </c>
      <c r="M1065" s="27" t="str">
        <f>VLOOKUP(C:C,[4]Sheet1!$B:$C,2,0)</f>
        <v>623059486701781130</v>
      </c>
    </row>
    <row r="1066" ht="14.25" hidden="1" spans="1:13">
      <c r="A1066" s="9">
        <v>7438</v>
      </c>
      <c r="B1066" s="9" t="s">
        <v>2769</v>
      </c>
      <c r="C1066" s="10" t="s">
        <v>2770</v>
      </c>
      <c r="D1066" s="11" t="str">
        <f>VLOOKUP(C:C,[1]Sheet1!$C$1:$D$65536,2,0)</f>
        <v>4113260501</v>
      </c>
      <c r="E1066" s="9">
        <v>4</v>
      </c>
      <c r="F1066" s="9">
        <v>1</v>
      </c>
      <c r="G1066" s="12">
        <v>325</v>
      </c>
      <c r="H1066" s="14" t="s">
        <v>2586</v>
      </c>
      <c r="I1066" s="124" t="s">
        <v>2590</v>
      </c>
      <c r="J1066" s="2">
        <v>42095</v>
      </c>
      <c r="K1066" s="26" t="s">
        <v>2771</v>
      </c>
      <c r="L1066" s="12">
        <v>15993150887</v>
      </c>
      <c r="M1066" s="27" t="str">
        <f>VLOOKUP(C:C,[4]Sheet1!$B:$C,2,0)</f>
        <v>6217975130011444049</v>
      </c>
    </row>
    <row r="1067" ht="14.25" hidden="1" spans="1:13">
      <c r="A1067" s="9">
        <v>7440</v>
      </c>
      <c r="B1067" s="9" t="s">
        <v>2772</v>
      </c>
      <c r="C1067" s="10" t="s">
        <v>2773</v>
      </c>
      <c r="D1067" s="11" t="str">
        <f>VLOOKUP(C:C,[1]Sheet1!$C$1:$D$65536,2,0)</f>
        <v>4113260521</v>
      </c>
      <c r="E1067" s="9">
        <v>2</v>
      </c>
      <c r="F1067" s="9">
        <v>1</v>
      </c>
      <c r="G1067" s="12">
        <v>415</v>
      </c>
      <c r="H1067" s="14" t="s">
        <v>2586</v>
      </c>
      <c r="I1067" s="124" t="s">
        <v>2701</v>
      </c>
      <c r="J1067" s="2">
        <v>42095</v>
      </c>
      <c r="K1067" s="26" t="s">
        <v>2774</v>
      </c>
      <c r="L1067" s="12">
        <v>13608455049</v>
      </c>
      <c r="M1067" s="27" t="str">
        <f>VLOOKUP(C:C,[4]Sheet1!$B:$C,2,0)</f>
        <v>623059486702928326</v>
      </c>
    </row>
    <row r="1068" ht="14.25" hidden="1" spans="1:13">
      <c r="A1068" s="9">
        <v>7480</v>
      </c>
      <c r="B1068" s="9" t="s">
        <v>2775</v>
      </c>
      <c r="C1068" s="10" t="s">
        <v>2776</v>
      </c>
      <c r="D1068" s="11" t="str">
        <f>VLOOKUP(C:C,[1]Sheet1!$C$1:$D$65536,2,0)</f>
        <v>4113260517</v>
      </c>
      <c r="E1068" s="9">
        <v>1</v>
      </c>
      <c r="F1068" s="9">
        <v>1</v>
      </c>
      <c r="G1068" s="21">
        <v>510</v>
      </c>
      <c r="H1068" s="14" t="s">
        <v>2586</v>
      </c>
      <c r="I1068" s="14" t="s">
        <v>2777</v>
      </c>
      <c r="J1068" s="2">
        <v>42186</v>
      </c>
      <c r="K1068" s="26" t="s">
        <v>204</v>
      </c>
      <c r="L1068" s="12">
        <v>13782061973</v>
      </c>
      <c r="M1068" s="27" t="str">
        <f>VLOOKUP(C:C,[4]Sheet1!$B:$C,2,0)</f>
        <v>623059486702957168</v>
      </c>
    </row>
    <row r="1069" ht="14.25" hidden="1" spans="1:13">
      <c r="A1069" s="9">
        <v>7481</v>
      </c>
      <c r="B1069" s="9" t="s">
        <v>2778</v>
      </c>
      <c r="C1069" s="10" t="s">
        <v>2779</v>
      </c>
      <c r="D1069" s="11" t="str">
        <f>VLOOKUP(C:C,[1]Sheet1!$C$1:$D$65536,2,0)</f>
        <v>4113260518</v>
      </c>
      <c r="E1069" s="9">
        <v>2</v>
      </c>
      <c r="F1069" s="9">
        <v>1</v>
      </c>
      <c r="G1069" s="12">
        <v>495</v>
      </c>
      <c r="H1069" s="14" t="s">
        <v>2586</v>
      </c>
      <c r="I1069" s="124" t="s">
        <v>2604</v>
      </c>
      <c r="J1069" s="2">
        <v>42186</v>
      </c>
      <c r="K1069" s="26" t="s">
        <v>2780</v>
      </c>
      <c r="L1069" s="12">
        <v>15136671246</v>
      </c>
      <c r="M1069" s="27" t="str">
        <f>VLOOKUP(C:C,[4]Sheet1!$B:$C,2,0)</f>
        <v>6228230975966547966</v>
      </c>
    </row>
    <row r="1070" ht="14.25" hidden="1" spans="1:13">
      <c r="A1070" s="9">
        <v>7482</v>
      </c>
      <c r="B1070" s="9" t="s">
        <v>2781</v>
      </c>
      <c r="C1070" s="10" t="s">
        <v>2782</v>
      </c>
      <c r="D1070" s="11" t="str">
        <f>VLOOKUP(C:C,[1]Sheet1!$C$1:$D$65536,2,0)</f>
        <v>4113260518</v>
      </c>
      <c r="E1070" s="9">
        <v>2</v>
      </c>
      <c r="F1070" s="9">
        <v>1</v>
      </c>
      <c r="G1070" s="12">
        <v>455</v>
      </c>
      <c r="H1070" s="14" t="s">
        <v>2586</v>
      </c>
      <c r="I1070" s="124" t="s">
        <v>2604</v>
      </c>
      <c r="J1070" s="2">
        <v>42186</v>
      </c>
      <c r="K1070" s="26" t="s">
        <v>333</v>
      </c>
      <c r="L1070" s="12">
        <v>15838722899</v>
      </c>
      <c r="M1070" s="27" t="str">
        <f>VLOOKUP(C:C,[4]Sheet1!$B:$C,2,0)</f>
        <v>623059486701773558</v>
      </c>
    </row>
    <row r="1071" ht="14.25" hidden="1" spans="1:13">
      <c r="A1071" s="9">
        <v>7483</v>
      </c>
      <c r="B1071" s="9" t="s">
        <v>2783</v>
      </c>
      <c r="C1071" s="10" t="s">
        <v>2784</v>
      </c>
      <c r="D1071" s="11" t="str">
        <f>VLOOKUP(C:C,[1]Sheet1!$C$1:$D$65536,2,0)</f>
        <v>4113260518</v>
      </c>
      <c r="E1071" s="9">
        <v>1</v>
      </c>
      <c r="F1071" s="9">
        <v>1</v>
      </c>
      <c r="G1071" s="12">
        <v>400</v>
      </c>
      <c r="H1071" s="14" t="s">
        <v>2586</v>
      </c>
      <c r="I1071" s="124" t="s">
        <v>2604</v>
      </c>
      <c r="J1071" s="2">
        <v>42186</v>
      </c>
      <c r="K1071" s="26" t="s">
        <v>2785</v>
      </c>
      <c r="L1071" s="12">
        <v>15036295470</v>
      </c>
      <c r="M1071" s="27" t="str">
        <f>VLOOKUP(C:C,[4]Sheet1!$B:$C,2,0)</f>
        <v>6228230975966548964</v>
      </c>
    </row>
    <row r="1072" ht="14.25" hidden="1" spans="1:13">
      <c r="A1072" s="9">
        <v>7484</v>
      </c>
      <c r="B1072" s="9" t="s">
        <v>2786</v>
      </c>
      <c r="C1072" s="10" t="s">
        <v>2787</v>
      </c>
      <c r="D1072" s="11" t="str">
        <f>VLOOKUP(C:C,[1]Sheet1!$C$1:$D$65536,2,0)</f>
        <v>4113260525</v>
      </c>
      <c r="E1072" s="9">
        <v>3</v>
      </c>
      <c r="F1072" s="9">
        <v>1</v>
      </c>
      <c r="G1072" s="12">
        <v>395</v>
      </c>
      <c r="H1072" s="14" t="s">
        <v>2586</v>
      </c>
      <c r="I1072" s="14" t="s">
        <v>2788</v>
      </c>
      <c r="J1072" s="2">
        <v>42186</v>
      </c>
      <c r="K1072" s="26" t="s">
        <v>1851</v>
      </c>
      <c r="L1072" s="12">
        <v>13949373063</v>
      </c>
      <c r="M1072" s="27" t="str">
        <f>VLOOKUP(C:C,[4]Sheet1!$B:$C,2,0)</f>
        <v>623059486701162158</v>
      </c>
    </row>
    <row r="1073" ht="14.25" hidden="1" spans="1:13">
      <c r="A1073" s="9">
        <v>7550</v>
      </c>
      <c r="B1073" s="9" t="s">
        <v>2789</v>
      </c>
      <c r="C1073" s="10" t="s">
        <v>2790</v>
      </c>
      <c r="D1073" s="11" t="str">
        <f>VLOOKUP(C:C,[1]Sheet1!$C$1:$D$65536,2,0)</f>
        <v>4113260501</v>
      </c>
      <c r="E1073" s="9">
        <v>1</v>
      </c>
      <c r="F1073" s="9">
        <v>1</v>
      </c>
      <c r="G1073" s="12">
        <v>455</v>
      </c>
      <c r="H1073" s="14" t="s">
        <v>2586</v>
      </c>
      <c r="I1073" s="124" t="s">
        <v>2590</v>
      </c>
      <c r="J1073" s="2">
        <v>42309</v>
      </c>
      <c r="K1073" s="26" t="s">
        <v>342</v>
      </c>
      <c r="L1073" s="12">
        <v>13703458322</v>
      </c>
      <c r="M1073" s="27" t="str">
        <f>VLOOKUP(C:C,[4]Sheet1!$B:$C,2,0)</f>
        <v>6214672590008847780</v>
      </c>
    </row>
    <row r="1074" ht="14.25" hidden="1" spans="1:13">
      <c r="A1074" s="9">
        <v>7552</v>
      </c>
      <c r="B1074" s="9" t="s">
        <v>2791</v>
      </c>
      <c r="C1074" s="10" t="s">
        <v>2792</v>
      </c>
      <c r="D1074" s="11" t="str">
        <f>VLOOKUP(C:C,[1]Sheet1!$C$1:$D$65536,2,0)</f>
        <v>4113260518</v>
      </c>
      <c r="E1074" s="9">
        <v>3</v>
      </c>
      <c r="F1074" s="9">
        <v>2</v>
      </c>
      <c r="G1074" s="12">
        <v>580</v>
      </c>
      <c r="H1074" s="14" t="s">
        <v>2586</v>
      </c>
      <c r="I1074" s="124" t="s">
        <v>2604</v>
      </c>
      <c r="J1074" s="2">
        <v>42309</v>
      </c>
      <c r="K1074" s="26" t="s">
        <v>2793</v>
      </c>
      <c r="L1074" s="12">
        <v>13461941526</v>
      </c>
      <c r="M1074" s="27" t="str">
        <f>VLOOKUP(C:C,[4]Sheet1!$B:$C,2,0)</f>
        <v>623059486700962996</v>
      </c>
    </row>
    <row r="1075" ht="14.25" hidden="1" spans="1:13">
      <c r="A1075" s="9">
        <v>7553</v>
      </c>
      <c r="B1075" s="9" t="s">
        <v>2794</v>
      </c>
      <c r="C1075" s="10" t="s">
        <v>2795</v>
      </c>
      <c r="D1075" s="11" t="str">
        <f>VLOOKUP(C:C,[1]Sheet1!$C$1:$D$65536,2,0)</f>
        <v>4113260535</v>
      </c>
      <c r="E1075" s="9">
        <v>2</v>
      </c>
      <c r="F1075" s="9">
        <v>2</v>
      </c>
      <c r="G1075" s="21">
        <v>640</v>
      </c>
      <c r="H1075" s="14" t="s">
        <v>2586</v>
      </c>
      <c r="I1075" s="14" t="s">
        <v>2596</v>
      </c>
      <c r="J1075" s="2">
        <v>42309</v>
      </c>
      <c r="K1075" s="26" t="s">
        <v>2796</v>
      </c>
      <c r="L1075" s="12">
        <v>15938470488</v>
      </c>
      <c r="M1075" s="27" t="str">
        <f>VLOOKUP(C:C,[4]Sheet1!$B:$C,2,0)</f>
        <v>6217211714002168453</v>
      </c>
    </row>
    <row r="1076" ht="14.25" hidden="1" spans="1:13">
      <c r="A1076" s="12">
        <v>7584</v>
      </c>
      <c r="B1076" s="12" t="s">
        <v>2797</v>
      </c>
      <c r="C1076" s="10" t="s">
        <v>2798</v>
      </c>
      <c r="D1076" s="11" t="str">
        <f>VLOOKUP(C:C,[1]Sheet1!$C$1:$D$65536,2,0)</f>
        <v>4113260535</v>
      </c>
      <c r="E1076" s="12">
        <v>2</v>
      </c>
      <c r="F1076" s="12">
        <v>2</v>
      </c>
      <c r="G1076" s="21">
        <v>600</v>
      </c>
      <c r="H1076" s="14" t="s">
        <v>2586</v>
      </c>
      <c r="I1076" s="14" t="s">
        <v>2596</v>
      </c>
      <c r="J1076" s="2">
        <v>42461</v>
      </c>
      <c r="K1076" s="12" t="s">
        <v>2799</v>
      </c>
      <c r="L1076" s="12">
        <v>15290306488</v>
      </c>
      <c r="M1076" s="27" t="str">
        <f>VLOOKUP(C:C,[4]Sheet1!$B:$C,2,0)</f>
        <v>623059486702895194</v>
      </c>
    </row>
    <row r="1077" ht="14.25" hidden="1" spans="1:13">
      <c r="A1077" s="12">
        <v>7587</v>
      </c>
      <c r="B1077" s="12" t="s">
        <v>2800</v>
      </c>
      <c r="C1077" s="136" t="s">
        <v>2801</v>
      </c>
      <c r="D1077" s="11" t="str">
        <f>VLOOKUP(C:C,[1]Sheet1!$C$1:$D$65536,2,0)</f>
        <v>4113260518</v>
      </c>
      <c r="E1077" s="12">
        <v>3</v>
      </c>
      <c r="F1077" s="12">
        <v>2</v>
      </c>
      <c r="G1077" s="12">
        <v>505</v>
      </c>
      <c r="H1077" s="14" t="s">
        <v>2586</v>
      </c>
      <c r="I1077" s="124" t="s">
        <v>2604</v>
      </c>
      <c r="J1077" s="2">
        <v>42461</v>
      </c>
      <c r="K1077" s="12" t="s">
        <v>2802</v>
      </c>
      <c r="L1077" s="12">
        <v>13462508721</v>
      </c>
      <c r="M1077" s="27" t="str">
        <f>VLOOKUP(C:C,[4]Sheet1!$B:$C,2,0)</f>
        <v>623059486701772709</v>
      </c>
    </row>
    <row r="1078" ht="14.25" hidden="1" spans="1:13">
      <c r="A1078" s="12">
        <v>7597</v>
      </c>
      <c r="B1078" s="12" t="s">
        <v>2803</v>
      </c>
      <c r="C1078" s="136" t="s">
        <v>2804</v>
      </c>
      <c r="D1078" s="11" t="str">
        <f>VLOOKUP(C:C,[1]Sheet1!$C$1:$D$65536,2,0)</f>
        <v>4113260501</v>
      </c>
      <c r="E1078" s="12">
        <v>1</v>
      </c>
      <c r="F1078" s="12">
        <v>1</v>
      </c>
      <c r="G1078" s="12">
        <v>455</v>
      </c>
      <c r="H1078" s="14" t="s">
        <v>2586</v>
      </c>
      <c r="I1078" s="124" t="s">
        <v>2590</v>
      </c>
      <c r="J1078" s="2">
        <v>42461</v>
      </c>
      <c r="K1078" s="12" t="s">
        <v>2212</v>
      </c>
      <c r="L1078" s="12">
        <v>13569234733</v>
      </c>
      <c r="M1078" s="27" t="str">
        <f>VLOOKUP(C:C,[4]Sheet1!$B:$C,2,0)</f>
        <v>6236605507546314</v>
      </c>
    </row>
    <row r="1079" ht="14.25" hidden="1" spans="1:13">
      <c r="A1079" s="12">
        <v>7640</v>
      </c>
      <c r="B1079" s="12" t="s">
        <v>2805</v>
      </c>
      <c r="C1079" s="136" t="s">
        <v>2806</v>
      </c>
      <c r="D1079" s="11" t="str">
        <f>VLOOKUP(C:C,[1]Sheet1!$C$1:$D$65536,2,0)</f>
        <v>4113260536</v>
      </c>
      <c r="E1079" s="12">
        <v>3</v>
      </c>
      <c r="F1079" s="12">
        <v>1</v>
      </c>
      <c r="G1079" s="21">
        <v>450</v>
      </c>
      <c r="H1079" s="14" t="s">
        <v>2586</v>
      </c>
      <c r="I1079" s="124" t="s">
        <v>2807</v>
      </c>
      <c r="J1079" s="2">
        <v>42887</v>
      </c>
      <c r="K1079" s="12" t="s">
        <v>33</v>
      </c>
      <c r="L1079" s="12">
        <v>15038771922</v>
      </c>
      <c r="M1079" s="27" t="str">
        <f>VLOOKUP(C:C,[4]Sheet1!$B:$C,2,0)</f>
        <v>623059486701363343</v>
      </c>
    </row>
    <row r="1080" ht="14.25" hidden="1" spans="1:13">
      <c r="A1080" s="12">
        <v>7648</v>
      </c>
      <c r="B1080" s="12" t="s">
        <v>2808</v>
      </c>
      <c r="C1080" s="136" t="s">
        <v>2809</v>
      </c>
      <c r="D1080" s="11" t="str">
        <f>VLOOKUP(C:C,[1]Sheet1!$C$1:$D$65536,2,0)</f>
        <v>4113260513</v>
      </c>
      <c r="E1080" s="12">
        <v>1</v>
      </c>
      <c r="F1080" s="12">
        <v>1</v>
      </c>
      <c r="G1080" s="12">
        <v>505</v>
      </c>
      <c r="H1080" s="14" t="s">
        <v>2586</v>
      </c>
      <c r="I1080" s="124" t="s">
        <v>2675</v>
      </c>
      <c r="J1080" s="2">
        <v>42583</v>
      </c>
      <c r="K1080" s="12" t="s">
        <v>1143</v>
      </c>
      <c r="L1080" s="12">
        <v>13603417546</v>
      </c>
      <c r="M1080" s="27" t="str">
        <f>VLOOKUP(C:C,[4]Sheet1!$B:$C,2,0)</f>
        <v>623059486702307943</v>
      </c>
    </row>
    <row r="1081" ht="14.25" hidden="1" spans="1:13">
      <c r="A1081" s="12">
        <v>7651</v>
      </c>
      <c r="B1081" s="12" t="s">
        <v>2810</v>
      </c>
      <c r="C1081" s="136" t="s">
        <v>2811</v>
      </c>
      <c r="D1081" s="11" t="str">
        <f>VLOOKUP(C:C,[1]Sheet1!$C$1:$D$65536,2,0)</f>
        <v>4113260529</v>
      </c>
      <c r="E1081" s="12">
        <v>3</v>
      </c>
      <c r="F1081" s="12">
        <v>1</v>
      </c>
      <c r="G1081" s="12">
        <v>410</v>
      </c>
      <c r="H1081" s="14" t="s">
        <v>2586</v>
      </c>
      <c r="I1081" s="12" t="s">
        <v>2812</v>
      </c>
      <c r="J1081" s="2">
        <v>42583</v>
      </c>
      <c r="K1081" s="12" t="s">
        <v>421</v>
      </c>
      <c r="L1081" s="12">
        <v>13838700612</v>
      </c>
      <c r="M1081" s="27" t="str">
        <f>VLOOKUP(C:C,[4]Sheet1!$B:$C,2,0)</f>
        <v>623059486702667908</v>
      </c>
    </row>
    <row r="1082" ht="14.25" hidden="1" spans="1:13">
      <c r="A1082" s="12">
        <v>7652</v>
      </c>
      <c r="B1082" s="12" t="s">
        <v>2813</v>
      </c>
      <c r="C1082" s="136" t="s">
        <v>2814</v>
      </c>
      <c r="D1082" s="11" t="str">
        <f>VLOOKUP(C:C,[1]Sheet1!$C$1:$D$65536,2,0)</f>
        <v>4113260518</v>
      </c>
      <c r="E1082" s="12">
        <v>5</v>
      </c>
      <c r="F1082" s="12">
        <v>2</v>
      </c>
      <c r="G1082" s="12">
        <v>650</v>
      </c>
      <c r="H1082" s="14" t="s">
        <v>2586</v>
      </c>
      <c r="I1082" s="124" t="s">
        <v>2604</v>
      </c>
      <c r="J1082" s="2">
        <v>42583</v>
      </c>
      <c r="K1082" s="12" t="s">
        <v>2815</v>
      </c>
      <c r="L1082" s="12">
        <v>15517138502</v>
      </c>
      <c r="M1082" s="27" t="str">
        <f>VLOOKUP(C:C,[4]Sheet1!$B:$C,2,0)</f>
        <v>6214672590006202228</v>
      </c>
    </row>
    <row r="1083" ht="14.25" hidden="1" spans="1:13">
      <c r="A1083" s="12">
        <v>7656</v>
      </c>
      <c r="B1083" s="12" t="s">
        <v>2816</v>
      </c>
      <c r="C1083" s="136" t="s">
        <v>2817</v>
      </c>
      <c r="D1083" s="11" t="str">
        <f>VLOOKUP(C:C,[1]Sheet1!$C$1:$D$65536,2,0)</f>
        <v>4113260518</v>
      </c>
      <c r="E1083" s="12">
        <v>3</v>
      </c>
      <c r="F1083" s="21">
        <v>2</v>
      </c>
      <c r="G1083" s="21">
        <v>550</v>
      </c>
      <c r="H1083" s="14" t="s">
        <v>2586</v>
      </c>
      <c r="I1083" s="124" t="s">
        <v>2604</v>
      </c>
      <c r="J1083" s="2">
        <v>42644</v>
      </c>
      <c r="K1083" s="12" t="s">
        <v>845</v>
      </c>
      <c r="L1083" s="12">
        <v>13569274204</v>
      </c>
      <c r="M1083" s="27" t="str">
        <f>VLOOKUP(C:C,[4]Sheet1!$B:$C,2,0)</f>
        <v>6228230975966555068</v>
      </c>
    </row>
    <row r="1084" ht="14.25" hidden="1" spans="1:13">
      <c r="A1084" s="12">
        <v>7659</v>
      </c>
      <c r="B1084" s="9" t="s">
        <v>2818</v>
      </c>
      <c r="C1084" s="10" t="s">
        <v>2819</v>
      </c>
      <c r="D1084" s="11" t="str">
        <f>VLOOKUP(C:C,[1]Sheet1!$C$1:$D$65536,2,0)</f>
        <v>4113260512</v>
      </c>
      <c r="E1084" s="9">
        <v>2</v>
      </c>
      <c r="F1084" s="9">
        <v>2</v>
      </c>
      <c r="G1084" s="12">
        <v>680</v>
      </c>
      <c r="H1084" s="14" t="s">
        <v>2586</v>
      </c>
      <c r="I1084" s="14" t="s">
        <v>2614</v>
      </c>
      <c r="J1084" s="2">
        <v>42644</v>
      </c>
      <c r="K1084" s="26" t="s">
        <v>45</v>
      </c>
      <c r="L1084" s="12">
        <v>13781773496</v>
      </c>
      <c r="M1084" s="27" t="str">
        <f>VLOOKUP(C:C,[4]Sheet1!$B:$C,2,0)</f>
        <v>6217211714002453244</v>
      </c>
    </row>
    <row r="1085" ht="14.25" hidden="1" spans="1:13">
      <c r="A1085" s="12">
        <v>7703</v>
      </c>
      <c r="B1085" s="12" t="s">
        <v>2820</v>
      </c>
      <c r="C1085" s="136" t="s">
        <v>2821</v>
      </c>
      <c r="D1085" s="11" t="str">
        <f>VLOOKUP(C:C,[1]Sheet1!$C$1:$D$65536,2,0)</f>
        <v>4113260535</v>
      </c>
      <c r="E1085" s="12">
        <v>4</v>
      </c>
      <c r="F1085" s="12">
        <v>1</v>
      </c>
      <c r="G1085" s="12">
        <v>300</v>
      </c>
      <c r="H1085" s="14" t="s">
        <v>2586</v>
      </c>
      <c r="I1085" s="14" t="s">
        <v>2596</v>
      </c>
      <c r="J1085" s="2">
        <v>42705</v>
      </c>
      <c r="K1085" s="12" t="s">
        <v>1871</v>
      </c>
      <c r="L1085" s="12">
        <v>13838794252</v>
      </c>
      <c r="M1085" s="27" t="str">
        <f>VLOOKUP(C:C,[4]Sheet1!$B:$C,2,0)</f>
        <v>6217975130015885676</v>
      </c>
    </row>
    <row r="1086" ht="14.25" hidden="1" spans="1:13">
      <c r="A1086" s="9">
        <v>7712</v>
      </c>
      <c r="B1086" s="9" t="s">
        <v>2822</v>
      </c>
      <c r="C1086" s="10" t="s">
        <v>2823</v>
      </c>
      <c r="D1086" s="11" t="str">
        <f>VLOOKUP(C:C,[1]Sheet1!$C$1:$D$65536,2,0)</f>
        <v>4113260544</v>
      </c>
      <c r="E1086" s="9">
        <v>4</v>
      </c>
      <c r="F1086" s="9">
        <v>1</v>
      </c>
      <c r="G1086" s="12">
        <v>440</v>
      </c>
      <c r="H1086" s="14" t="s">
        <v>2586</v>
      </c>
      <c r="I1086" s="14" t="s">
        <v>2824</v>
      </c>
      <c r="J1086" s="2">
        <v>42826</v>
      </c>
      <c r="K1086" s="26" t="s">
        <v>2825</v>
      </c>
      <c r="L1086" s="12">
        <v>15603771456</v>
      </c>
      <c r="M1086" s="27" t="str">
        <f>VLOOKUP(C:C,[4]Sheet1!$B:$C,2,0)</f>
        <v>6228230975968096368</v>
      </c>
    </row>
    <row r="1087" ht="14.25" hidden="1" spans="1:13">
      <c r="A1087" s="12">
        <v>7732</v>
      </c>
      <c r="B1087" s="12" t="s">
        <v>2826</v>
      </c>
      <c r="C1087" s="136" t="s">
        <v>2827</v>
      </c>
      <c r="D1087" s="11" t="str">
        <f>VLOOKUP(C:C,[1]Sheet1!$C$1:$D$65536,2,0)</f>
        <v>4113260501</v>
      </c>
      <c r="E1087" s="12">
        <v>1</v>
      </c>
      <c r="F1087" s="12">
        <v>1</v>
      </c>
      <c r="G1087" s="12">
        <v>475</v>
      </c>
      <c r="H1087" s="14" t="s">
        <v>2586</v>
      </c>
      <c r="I1087" s="124" t="s">
        <v>2590</v>
      </c>
      <c r="J1087" s="2">
        <v>42948</v>
      </c>
      <c r="K1087" s="12" t="s">
        <v>2828</v>
      </c>
      <c r="L1087" s="12">
        <v>13193659358</v>
      </c>
      <c r="M1087" s="27" t="str">
        <f>VLOOKUP(C:C,[4]Sheet1!$B:$C,2,0)</f>
        <v>623059486702858671</v>
      </c>
    </row>
    <row r="1088" ht="14.25" hidden="1" spans="1:13">
      <c r="A1088" s="12">
        <v>7836</v>
      </c>
      <c r="B1088" s="12" t="s">
        <v>2829</v>
      </c>
      <c r="C1088" s="10" t="s">
        <v>2830</v>
      </c>
      <c r="D1088" s="11" t="str">
        <f>VLOOKUP(C:C,[1]Sheet1!$C$1:$D$65536,2,0)</f>
        <v>4113260518</v>
      </c>
      <c r="E1088" s="12">
        <v>2</v>
      </c>
      <c r="F1088" s="21">
        <v>1</v>
      </c>
      <c r="G1088" s="21">
        <v>480</v>
      </c>
      <c r="H1088" s="14" t="s">
        <v>2586</v>
      </c>
      <c r="I1088" s="124" t="s">
        <v>2604</v>
      </c>
      <c r="J1088" s="2">
        <v>43040</v>
      </c>
      <c r="K1088" s="12" t="s">
        <v>2831</v>
      </c>
      <c r="L1088" s="12">
        <v>13693887583</v>
      </c>
      <c r="M1088" s="27" t="str">
        <f>VLOOKUP(C:C,[4]Sheet1!$B:$C,2,0)</f>
        <v>6228230975966559367</v>
      </c>
    </row>
    <row r="1089" ht="14.25" hidden="1" spans="1:13">
      <c r="A1089" s="12">
        <v>7838</v>
      </c>
      <c r="B1089" s="12" t="s">
        <v>2832</v>
      </c>
      <c r="C1089" s="10" t="s">
        <v>2833</v>
      </c>
      <c r="D1089" s="11" t="str">
        <f>VLOOKUP(C:C,[1]Sheet1!$C$1:$D$65536,2,0)</f>
        <v>4113260518</v>
      </c>
      <c r="E1089" s="12">
        <v>2</v>
      </c>
      <c r="F1089" s="12">
        <v>2</v>
      </c>
      <c r="G1089" s="12">
        <v>500</v>
      </c>
      <c r="H1089" s="14" t="s">
        <v>2586</v>
      </c>
      <c r="I1089" s="124" t="s">
        <v>2604</v>
      </c>
      <c r="J1089" s="2">
        <v>43040</v>
      </c>
      <c r="K1089" s="12" t="s">
        <v>2834</v>
      </c>
      <c r="L1089" s="12">
        <v>18595933025</v>
      </c>
      <c r="M1089" s="27" t="str">
        <f>VLOOKUP(C:C,[4]Sheet1!$B:$C,2,0)</f>
        <v>6228230975966557866</v>
      </c>
    </row>
    <row r="1090" ht="14.25" hidden="1" spans="1:13">
      <c r="A1090" s="12">
        <v>7839</v>
      </c>
      <c r="B1090" s="12" t="s">
        <v>2835</v>
      </c>
      <c r="C1090" s="10" t="s">
        <v>2836</v>
      </c>
      <c r="D1090" s="11" t="str">
        <f>VLOOKUP(C:C,[1]Sheet1!$C$1:$D$65536,2,0)</f>
        <v>4113260518</v>
      </c>
      <c r="E1090" s="12">
        <v>1</v>
      </c>
      <c r="F1090" s="12">
        <v>1</v>
      </c>
      <c r="G1090" s="12">
        <v>350</v>
      </c>
      <c r="H1090" s="14" t="s">
        <v>2586</v>
      </c>
      <c r="I1090" s="124" t="s">
        <v>2604</v>
      </c>
      <c r="J1090" s="2">
        <v>43040</v>
      </c>
      <c r="K1090" s="12" t="s">
        <v>2837</v>
      </c>
      <c r="L1090" s="12">
        <v>15837797954</v>
      </c>
      <c r="M1090" s="27" t="str">
        <f>VLOOKUP(C:C,[4]Sheet1!$B:$C,2,0)</f>
        <v>6214672590006212243</v>
      </c>
    </row>
    <row r="1091" ht="14.25" hidden="1" spans="1:13">
      <c r="A1091" s="12">
        <v>7841</v>
      </c>
      <c r="B1091" s="12" t="s">
        <v>1673</v>
      </c>
      <c r="C1091" s="10" t="s">
        <v>2838</v>
      </c>
      <c r="D1091" s="11" t="str">
        <f>VLOOKUP(C:C,[1]Sheet1!$C$1:$D$65536,2,0)</f>
        <v>4113260518</v>
      </c>
      <c r="E1091" s="12">
        <v>1</v>
      </c>
      <c r="F1091" s="12">
        <v>1</v>
      </c>
      <c r="G1091" s="12">
        <v>395</v>
      </c>
      <c r="H1091" s="14" t="s">
        <v>2586</v>
      </c>
      <c r="I1091" s="124" t="s">
        <v>2604</v>
      </c>
      <c r="J1091" s="2">
        <v>43040</v>
      </c>
      <c r="K1091" s="12" t="s">
        <v>2839</v>
      </c>
      <c r="L1091" s="12">
        <v>13384076993</v>
      </c>
      <c r="M1091" s="27" t="str">
        <f>VLOOKUP(C:C,[4]Sheet1!$B:$C,2,0)</f>
        <v>6228230975966576262</v>
      </c>
    </row>
    <row r="1092" ht="14.25" hidden="1" spans="1:13">
      <c r="A1092" s="12">
        <v>7842</v>
      </c>
      <c r="B1092" s="12" t="s">
        <v>2840</v>
      </c>
      <c r="C1092" s="10" t="s">
        <v>2841</v>
      </c>
      <c r="D1092" s="11" t="str">
        <f>VLOOKUP(C:C,[1]Sheet1!$C$1:$D$65536,2,0)</f>
        <v>4113260513</v>
      </c>
      <c r="E1092" s="12">
        <v>3</v>
      </c>
      <c r="F1092" s="12">
        <v>1</v>
      </c>
      <c r="G1092" s="12">
        <v>475</v>
      </c>
      <c r="H1092" s="14" t="s">
        <v>2586</v>
      </c>
      <c r="I1092" s="124" t="s">
        <v>2675</v>
      </c>
      <c r="J1092" s="2">
        <v>43040</v>
      </c>
      <c r="K1092" s="12" t="s">
        <v>2842</v>
      </c>
      <c r="L1092" s="12">
        <v>13783772081</v>
      </c>
      <c r="M1092" s="27" t="str">
        <f>VLOOKUP(C:C,[4]Sheet1!$B:$C,2,0)</f>
        <v>6217211714002341456</v>
      </c>
    </row>
    <row r="1093" ht="14.25" hidden="1" spans="1:13">
      <c r="A1093" s="12">
        <v>7843</v>
      </c>
      <c r="B1093" s="12" t="s">
        <v>2843</v>
      </c>
      <c r="C1093" s="10" t="s">
        <v>2844</v>
      </c>
      <c r="D1093" s="11" t="str">
        <f>VLOOKUP(C:C,[1]Sheet1!$C$1:$D$65536,2,0)</f>
        <v>4113260515</v>
      </c>
      <c r="E1093" s="12">
        <v>3</v>
      </c>
      <c r="F1093" s="12">
        <v>1</v>
      </c>
      <c r="G1093" s="12">
        <v>405</v>
      </c>
      <c r="H1093" s="14" t="s">
        <v>2586</v>
      </c>
      <c r="I1093" s="12" t="s">
        <v>2678</v>
      </c>
      <c r="J1093" s="2">
        <v>43040</v>
      </c>
      <c r="K1093" s="12" t="s">
        <v>2845</v>
      </c>
      <c r="L1093" s="12">
        <v>15538763620</v>
      </c>
      <c r="M1093" s="27" t="str">
        <f>VLOOKUP(C:C,[4]Sheet1!$B:$C,2,0)</f>
        <v>623059486701743767</v>
      </c>
    </row>
    <row r="1094" ht="14.25" hidden="1" spans="1:13">
      <c r="A1094" s="12">
        <v>7845</v>
      </c>
      <c r="B1094" s="12" t="s">
        <v>2846</v>
      </c>
      <c r="C1094" s="10" t="s">
        <v>2847</v>
      </c>
      <c r="D1094" s="11" t="str">
        <f>VLOOKUP(C:C,[1]Sheet1!$C$1:$D$65536,2,0)</f>
        <v>4113260501</v>
      </c>
      <c r="E1094" s="12">
        <v>3</v>
      </c>
      <c r="F1094" s="12">
        <v>1</v>
      </c>
      <c r="G1094" s="12">
        <v>375</v>
      </c>
      <c r="H1094" s="14" t="s">
        <v>2586</v>
      </c>
      <c r="I1094" s="124" t="s">
        <v>2590</v>
      </c>
      <c r="J1094" s="2">
        <v>43040</v>
      </c>
      <c r="K1094" s="12" t="s">
        <v>50</v>
      </c>
      <c r="L1094" s="12">
        <v>15839934813</v>
      </c>
      <c r="M1094" s="27" t="str">
        <f>VLOOKUP(C:C,[4]Sheet1!$B:$C,2,0)</f>
        <v>6214672590006128399</v>
      </c>
    </row>
    <row r="1095" ht="14.25" hidden="1" spans="1:13">
      <c r="A1095" s="12">
        <v>7902</v>
      </c>
      <c r="B1095" s="12" t="s">
        <v>2848</v>
      </c>
      <c r="C1095" s="10" t="s">
        <v>2849</v>
      </c>
      <c r="D1095" s="11" t="s">
        <v>2850</v>
      </c>
      <c r="E1095" s="12">
        <v>1</v>
      </c>
      <c r="F1095" s="12">
        <v>1</v>
      </c>
      <c r="G1095" s="12">
        <v>370</v>
      </c>
      <c r="H1095" s="14" t="s">
        <v>2586</v>
      </c>
      <c r="I1095" s="124" t="s">
        <v>2590</v>
      </c>
      <c r="J1095" s="2">
        <v>43101</v>
      </c>
      <c r="K1095" s="12" t="s">
        <v>2557</v>
      </c>
      <c r="L1095" s="12">
        <v>18937712602</v>
      </c>
      <c r="M1095" s="27" t="str">
        <f>VLOOKUP(C:C,[4]Sheet1!$B:$C,2,0)</f>
        <v>6214672590005044704</v>
      </c>
    </row>
    <row r="1096" ht="14.25" hidden="1" spans="1:13">
      <c r="A1096" s="12">
        <v>7946</v>
      </c>
      <c r="B1096" s="12" t="s">
        <v>2851</v>
      </c>
      <c r="C1096" s="10" t="s">
        <v>2852</v>
      </c>
      <c r="D1096" s="11">
        <v>4113260518</v>
      </c>
      <c r="E1096" s="12">
        <v>1</v>
      </c>
      <c r="F1096" s="12">
        <v>1</v>
      </c>
      <c r="G1096" s="12">
        <v>500</v>
      </c>
      <c r="H1096" s="14" t="s">
        <v>2586</v>
      </c>
      <c r="I1096" s="124" t="s">
        <v>2604</v>
      </c>
      <c r="J1096" s="2">
        <v>43191</v>
      </c>
      <c r="K1096" s="12" t="s">
        <v>2853</v>
      </c>
      <c r="L1096" s="12">
        <v>13837721967</v>
      </c>
      <c r="M1096" s="27" t="str">
        <f>VLOOKUP(C:C,[4]Sheet1!$B:$C,2,0)</f>
        <v>6217211714002444383</v>
      </c>
    </row>
    <row r="1097" ht="14.25" hidden="1" spans="1:13">
      <c r="A1097" s="12">
        <v>8032</v>
      </c>
      <c r="B1097" s="12" t="s">
        <v>2854</v>
      </c>
      <c r="C1097" s="10" t="s">
        <v>2855</v>
      </c>
      <c r="D1097" s="11" t="str">
        <f>VLOOKUP(C:C,[1]Sheet1!$C$1:$D$65536,2,0)</f>
        <v>4113260518</v>
      </c>
      <c r="E1097" s="12">
        <v>2</v>
      </c>
      <c r="F1097" s="12">
        <v>2</v>
      </c>
      <c r="G1097" s="12">
        <v>510</v>
      </c>
      <c r="H1097" s="14" t="s">
        <v>2586</v>
      </c>
      <c r="I1097" s="124" t="s">
        <v>2604</v>
      </c>
      <c r="J1097" s="2">
        <v>43405</v>
      </c>
      <c r="K1097" s="12" t="s">
        <v>2856</v>
      </c>
      <c r="L1097" s="12">
        <v>15036201139</v>
      </c>
      <c r="M1097" s="27" t="str">
        <f>VLOOKUP(C:C,[4]Sheet1!$B:$C,2,0)</f>
        <v>6228230975966574465</v>
      </c>
    </row>
    <row r="1098" ht="14.25" hidden="1" spans="1:13">
      <c r="A1098" s="12">
        <v>8033</v>
      </c>
      <c r="B1098" s="12" t="s">
        <v>2857</v>
      </c>
      <c r="C1098" s="10" t="s">
        <v>2858</v>
      </c>
      <c r="D1098" s="11" t="str">
        <f>VLOOKUP(C:C,[1]Sheet1!$C$1:$D$65536,2,0)</f>
        <v>4113260535</v>
      </c>
      <c r="E1098" s="12">
        <v>3</v>
      </c>
      <c r="F1098" s="12">
        <v>1</v>
      </c>
      <c r="G1098" s="12">
        <v>400</v>
      </c>
      <c r="H1098" s="14" t="s">
        <v>2586</v>
      </c>
      <c r="I1098" s="14" t="s">
        <v>2596</v>
      </c>
      <c r="J1098" s="2">
        <v>43405</v>
      </c>
      <c r="K1098" s="12" t="s">
        <v>97</v>
      </c>
      <c r="L1098" s="12">
        <v>15938891155</v>
      </c>
      <c r="M1098" s="27" t="str">
        <f>VLOOKUP(C:C,[4]Sheet1!$B:$C,2,0)</f>
        <v>6217211714002202971</v>
      </c>
    </row>
    <row r="1099" ht="14.25" hidden="1" spans="1:13">
      <c r="A1099" s="9">
        <v>8052</v>
      </c>
      <c r="B1099" s="9" t="s">
        <v>2859</v>
      </c>
      <c r="C1099" s="10" t="s">
        <v>2860</v>
      </c>
      <c r="D1099" s="11" t="str">
        <f>VLOOKUP(C:C,[1]Sheet1!$C$1:$D$65536,2,0)</f>
        <v>4113260518</v>
      </c>
      <c r="E1099" s="9">
        <v>3</v>
      </c>
      <c r="F1099" s="9">
        <v>2</v>
      </c>
      <c r="G1099" s="12">
        <v>480</v>
      </c>
      <c r="H1099" s="14" t="s">
        <v>2586</v>
      </c>
      <c r="I1099" s="124" t="s">
        <v>2604</v>
      </c>
      <c r="J1099" s="2">
        <v>43466</v>
      </c>
      <c r="K1099" s="26" t="s">
        <v>50</v>
      </c>
      <c r="L1099" s="12">
        <v>15839915436</v>
      </c>
      <c r="M1099" s="27" t="str">
        <f>VLOOKUP(C:C,[4]Sheet1!$B:$C,2,0)</f>
        <v>623059486702689241</v>
      </c>
    </row>
    <row r="1100" ht="14.25" hidden="1" spans="1:13">
      <c r="A1100" s="9">
        <v>8054</v>
      </c>
      <c r="B1100" s="12" t="s">
        <v>2861</v>
      </c>
      <c r="C1100" s="136" t="s">
        <v>2862</v>
      </c>
      <c r="D1100" s="11" t="str">
        <f>VLOOKUP(C:C,[1]Sheet1!$C$1:$D$65536,2,0)</f>
        <v>4113260540</v>
      </c>
      <c r="E1100" s="12">
        <v>3</v>
      </c>
      <c r="F1100" s="12">
        <v>1</v>
      </c>
      <c r="G1100" s="12">
        <v>455</v>
      </c>
      <c r="H1100" s="14" t="s">
        <v>2586</v>
      </c>
      <c r="I1100" s="14" t="s">
        <v>2863</v>
      </c>
      <c r="J1100" s="2">
        <v>43466</v>
      </c>
      <c r="K1100" s="26" t="s">
        <v>30</v>
      </c>
      <c r="L1100" s="12">
        <v>18637778352</v>
      </c>
      <c r="M1100" s="27" t="str">
        <f>VLOOKUP(C:C,[4]Sheet1!$B:$C,2,0)</f>
        <v>6214672590009309020</v>
      </c>
    </row>
    <row r="1101" ht="14.25" hidden="1" spans="1:13">
      <c r="A1101" s="12">
        <v>8062</v>
      </c>
      <c r="B1101" s="12" t="s">
        <v>2864</v>
      </c>
      <c r="C1101" s="136" t="s">
        <v>2865</v>
      </c>
      <c r="D1101" s="11" t="str">
        <f>VLOOKUP(C:C,[1]Sheet1!$C$1:$D$65536,2,0)</f>
        <v>4113260508</v>
      </c>
      <c r="E1101" s="12">
        <v>3</v>
      </c>
      <c r="F1101" s="12">
        <v>1</v>
      </c>
      <c r="G1101" s="12">
        <v>505</v>
      </c>
      <c r="H1101" s="14" t="s">
        <v>2586</v>
      </c>
      <c r="I1101" s="12" t="s">
        <v>2622</v>
      </c>
      <c r="J1101" s="2">
        <v>43497</v>
      </c>
      <c r="K1101" s="12" t="s">
        <v>2240</v>
      </c>
      <c r="L1101" s="12">
        <v>15937789282</v>
      </c>
      <c r="M1101" s="27" t="str">
        <f>VLOOKUP(C:C,[4]Sheet1!$B:$C,2,0)</f>
        <v>6228230975967108461</v>
      </c>
    </row>
    <row r="1102" ht="14.25" hidden="1" spans="1:13">
      <c r="A1102" s="12">
        <v>8064</v>
      </c>
      <c r="B1102" s="12" t="s">
        <v>2866</v>
      </c>
      <c r="C1102" s="136" t="s">
        <v>2867</v>
      </c>
      <c r="D1102" s="11" t="str">
        <f>VLOOKUP(C:C,[1]Sheet1!$C$1:$D$65536,2,0)</f>
        <v>4113260539</v>
      </c>
      <c r="E1102" s="12">
        <v>2</v>
      </c>
      <c r="F1102" s="12">
        <v>2</v>
      </c>
      <c r="G1102" s="12">
        <v>650</v>
      </c>
      <c r="H1102" s="14" t="s">
        <v>2586</v>
      </c>
      <c r="I1102" s="124" t="s">
        <v>2691</v>
      </c>
      <c r="J1102" s="2">
        <v>43525</v>
      </c>
      <c r="K1102" s="12" t="s">
        <v>2868</v>
      </c>
      <c r="L1102" s="12">
        <v>18738728538</v>
      </c>
      <c r="M1102" s="27" t="str">
        <f>VLOOKUP(C:C,[4]Sheet1!$B:$C,2,0)</f>
        <v>623059486702188426</v>
      </c>
    </row>
    <row r="1103" ht="14.25" hidden="1" spans="1:13">
      <c r="A1103" s="12">
        <v>8100</v>
      </c>
      <c r="B1103" s="12" t="s">
        <v>2869</v>
      </c>
      <c r="C1103" s="10" t="s">
        <v>2870</v>
      </c>
      <c r="D1103" s="11" t="str">
        <f>VLOOKUP(C:C,[1]Sheet1!$C$1:$D$65536,2,0)</f>
        <v>4113260518</v>
      </c>
      <c r="E1103" s="12">
        <v>3</v>
      </c>
      <c r="F1103" s="12">
        <v>2</v>
      </c>
      <c r="G1103" s="21">
        <v>610</v>
      </c>
      <c r="H1103" s="14" t="s">
        <v>2586</v>
      </c>
      <c r="I1103" s="124" t="s">
        <v>2604</v>
      </c>
      <c r="J1103" s="2">
        <v>43739</v>
      </c>
      <c r="K1103" s="12" t="s">
        <v>2871</v>
      </c>
      <c r="L1103" s="12">
        <v>13849706373</v>
      </c>
      <c r="M1103" s="27" t="str">
        <f>VLOOKUP(C:C,[4]Sheet1!$B:$C,2,0)</f>
        <v>6217975130011145653</v>
      </c>
    </row>
    <row r="1104" ht="14.25" hidden="1" spans="1:13">
      <c r="A1104" s="12">
        <v>8102</v>
      </c>
      <c r="B1104" s="12" t="s">
        <v>2872</v>
      </c>
      <c r="C1104" s="136" t="s">
        <v>2873</v>
      </c>
      <c r="D1104" s="11" t="str">
        <f>VLOOKUP(C:C,[1]Sheet1!$C$1:$D$65536,2,0)</f>
        <v>4113260518</v>
      </c>
      <c r="E1104" s="12">
        <v>1</v>
      </c>
      <c r="F1104" s="12">
        <v>1</v>
      </c>
      <c r="G1104" s="21">
        <v>500</v>
      </c>
      <c r="H1104" s="14" t="s">
        <v>2586</v>
      </c>
      <c r="I1104" s="124" t="s">
        <v>2604</v>
      </c>
      <c r="J1104" s="2">
        <v>43770</v>
      </c>
      <c r="K1104" s="12" t="s">
        <v>765</v>
      </c>
      <c r="L1104" s="12">
        <v>15188207545</v>
      </c>
      <c r="M1104" s="27" t="str">
        <f>VLOOKUP(C:C,[4]Sheet1!$B:$C,2,0)</f>
        <v>623059486701708471</v>
      </c>
    </row>
    <row r="1105" ht="14.25" hidden="1" spans="1:13">
      <c r="A1105" s="12">
        <v>8159</v>
      </c>
      <c r="B1105" s="12" t="s">
        <v>2874</v>
      </c>
      <c r="C1105" s="136" t="s">
        <v>2875</v>
      </c>
      <c r="D1105" s="11" t="str">
        <f>VLOOKUP(C:C,[1]Sheet1!$C$1:$D$65536,2,0)</f>
        <v>4113260501</v>
      </c>
      <c r="E1105" s="12">
        <v>2</v>
      </c>
      <c r="F1105" s="12">
        <v>2</v>
      </c>
      <c r="G1105" s="12">
        <v>550</v>
      </c>
      <c r="H1105" s="14" t="s">
        <v>2586</v>
      </c>
      <c r="I1105" s="124" t="s">
        <v>2590</v>
      </c>
      <c r="J1105" s="2">
        <v>44013</v>
      </c>
      <c r="K1105" s="12" t="s">
        <v>1464</v>
      </c>
      <c r="L1105" s="12">
        <v>13783770643</v>
      </c>
      <c r="M1105" s="27" t="str">
        <f>VLOOKUP(C:C,[4]Sheet1!$B:$C,2,0)</f>
        <v>6214672590005044597</v>
      </c>
    </row>
    <row r="1106" ht="14.25" hidden="1" spans="1:13">
      <c r="A1106" s="12">
        <v>8158</v>
      </c>
      <c r="B1106" s="12" t="s">
        <v>2876</v>
      </c>
      <c r="C1106" s="136" t="s">
        <v>2877</v>
      </c>
      <c r="D1106" s="11" t="str">
        <f>VLOOKUP(C:C,[1]Sheet1!$C$1:$D$65536,2,0)</f>
        <v>4113260501</v>
      </c>
      <c r="E1106" s="12">
        <v>1</v>
      </c>
      <c r="F1106" s="12">
        <v>1</v>
      </c>
      <c r="G1106" s="12">
        <v>500</v>
      </c>
      <c r="H1106" s="14" t="s">
        <v>2586</v>
      </c>
      <c r="I1106" s="124" t="s">
        <v>2590</v>
      </c>
      <c r="J1106" s="2">
        <v>44013</v>
      </c>
      <c r="K1106" s="12" t="s">
        <v>76</v>
      </c>
      <c r="L1106" s="12">
        <v>13585687102</v>
      </c>
      <c r="M1106" s="27" t="str">
        <f>VLOOKUP(C:C,[4]Sheet1!$B:$C,2,0)</f>
        <v>623059486701697351</v>
      </c>
    </row>
    <row r="1107" ht="14.25" hidden="1" spans="1:13">
      <c r="A1107" s="12">
        <v>8171</v>
      </c>
      <c r="B1107" s="12" t="s">
        <v>2878</v>
      </c>
      <c r="C1107" s="136" t="s">
        <v>2879</v>
      </c>
      <c r="D1107" s="11" t="s">
        <v>2850</v>
      </c>
      <c r="E1107" s="12">
        <v>1</v>
      </c>
      <c r="F1107" s="12">
        <v>1</v>
      </c>
      <c r="G1107" s="12">
        <v>300</v>
      </c>
      <c r="H1107" s="14" t="s">
        <v>2586</v>
      </c>
      <c r="I1107" s="124" t="s">
        <v>2691</v>
      </c>
      <c r="J1107" s="2">
        <v>44075</v>
      </c>
      <c r="K1107" s="12" t="s">
        <v>2880</v>
      </c>
      <c r="L1107" s="12">
        <v>18338352141</v>
      </c>
      <c r="M1107" s="27" t="str">
        <f>VLOOKUP(C:C,[4]Sheet1!$B:$C,2,0)</f>
        <v>623059486702947433</v>
      </c>
    </row>
    <row r="1108" ht="14.25" hidden="1" spans="1:13">
      <c r="A1108" s="12">
        <v>8172</v>
      </c>
      <c r="B1108" s="9" t="s">
        <v>2881</v>
      </c>
      <c r="C1108" s="10" t="s">
        <v>2882</v>
      </c>
      <c r="D1108" s="11" t="s">
        <v>2850</v>
      </c>
      <c r="E1108" s="9">
        <v>5</v>
      </c>
      <c r="F1108" s="9">
        <v>5</v>
      </c>
      <c r="G1108" s="12">
        <v>700</v>
      </c>
      <c r="H1108" s="14" t="s">
        <v>2586</v>
      </c>
      <c r="I1108" s="124" t="s">
        <v>2604</v>
      </c>
      <c r="J1108" s="2">
        <v>44075</v>
      </c>
      <c r="K1108" s="26" t="s">
        <v>354</v>
      </c>
      <c r="L1108" s="12">
        <v>15036254681</v>
      </c>
      <c r="M1108" s="27" t="str">
        <f>VLOOKUP(C:C,[4]Sheet1!$B:$C,2,0)</f>
        <v>6228230975966568061</v>
      </c>
    </row>
    <row r="1109" ht="14.25" hidden="1" spans="1:13">
      <c r="A1109" s="12">
        <v>8182</v>
      </c>
      <c r="B1109" s="12" t="s">
        <v>2883</v>
      </c>
      <c r="C1109" s="10" t="s">
        <v>2884</v>
      </c>
      <c r="D1109" s="11" t="s">
        <v>2885</v>
      </c>
      <c r="E1109" s="12">
        <v>1</v>
      </c>
      <c r="F1109" s="12">
        <v>1</v>
      </c>
      <c r="G1109" s="12">
        <v>300</v>
      </c>
      <c r="H1109" s="14" t="s">
        <v>2586</v>
      </c>
      <c r="I1109" s="124" t="s">
        <v>2714</v>
      </c>
      <c r="J1109" s="2">
        <v>44197</v>
      </c>
      <c r="K1109" s="12" t="s">
        <v>76</v>
      </c>
      <c r="L1109" s="12">
        <v>15893326577</v>
      </c>
      <c r="M1109" s="27" t="str">
        <f>VLOOKUP(C:C,[4]Sheet1!$B:$C,2,0)</f>
        <v>6228230975966792463</v>
      </c>
    </row>
    <row r="1110" ht="14.25" hidden="1" spans="1:13">
      <c r="A1110" s="12">
        <v>8193</v>
      </c>
      <c r="B1110" s="12" t="s">
        <v>2886</v>
      </c>
      <c r="C1110" s="136" t="s">
        <v>2887</v>
      </c>
      <c r="D1110" s="11" t="s">
        <v>2888</v>
      </c>
      <c r="E1110" s="12">
        <v>3</v>
      </c>
      <c r="F1110" s="12">
        <v>1</v>
      </c>
      <c r="G1110" s="12">
        <v>420</v>
      </c>
      <c r="H1110" s="14" t="s">
        <v>2586</v>
      </c>
      <c r="I1110" s="124" t="s">
        <v>2587</v>
      </c>
      <c r="J1110" s="2">
        <v>44197</v>
      </c>
      <c r="K1110" s="12" t="s">
        <v>2889</v>
      </c>
      <c r="L1110" s="12">
        <v>15993149695</v>
      </c>
      <c r="M1110" s="27" t="str">
        <f>VLOOKUP(C:C,[4]Sheet1!$B:$C,2,0)</f>
        <v>623059486702608993</v>
      </c>
    </row>
    <row r="1111" ht="14.25" hidden="1" spans="1:13">
      <c r="A1111" s="12">
        <v>8199</v>
      </c>
      <c r="B1111" s="12" t="s">
        <v>2890</v>
      </c>
      <c r="C1111" s="136" t="s">
        <v>2891</v>
      </c>
      <c r="D1111" s="11" t="s">
        <v>2892</v>
      </c>
      <c r="E1111" s="12">
        <v>2</v>
      </c>
      <c r="F1111" s="12">
        <v>1</v>
      </c>
      <c r="G1111" s="12">
        <v>500</v>
      </c>
      <c r="H1111" s="14" t="s">
        <v>2586</v>
      </c>
      <c r="I1111" s="12" t="s">
        <v>2604</v>
      </c>
      <c r="J1111" s="2">
        <v>44287</v>
      </c>
      <c r="K1111" s="12" t="s">
        <v>2893</v>
      </c>
      <c r="L1111" s="12">
        <v>15037763410</v>
      </c>
      <c r="M1111" s="27" t="str">
        <f>VLOOKUP(C:C,[4]Sheet1!$B:$C,2,0)</f>
        <v>6228230979010043774</v>
      </c>
    </row>
    <row r="1112" ht="14.25" hidden="1" spans="1:13">
      <c r="A1112" s="12">
        <v>8214</v>
      </c>
      <c r="B1112" s="9" t="s">
        <v>2894</v>
      </c>
      <c r="C1112" s="10" t="s">
        <v>2895</v>
      </c>
      <c r="D1112" s="11" t="s">
        <v>2896</v>
      </c>
      <c r="E1112" s="9">
        <v>1</v>
      </c>
      <c r="F1112" s="9">
        <v>1</v>
      </c>
      <c r="G1112" s="101">
        <v>400</v>
      </c>
      <c r="H1112" s="14" t="s">
        <v>2586</v>
      </c>
      <c r="I1112" s="124" t="s">
        <v>2675</v>
      </c>
      <c r="J1112" s="2">
        <v>44378</v>
      </c>
      <c r="K1112" s="26" t="s">
        <v>45</v>
      </c>
      <c r="L1112" s="12">
        <v>18211879469</v>
      </c>
      <c r="M1112" s="27" t="str">
        <f>VLOOKUP(C:C,[4]Sheet1!$B:$C,2,0)</f>
        <v>6214672590009052174</v>
      </c>
    </row>
    <row r="1113" ht="14.25" hidden="1" spans="1:13">
      <c r="A1113" s="78">
        <v>8258</v>
      </c>
      <c r="B1113" s="12" t="s">
        <v>2897</v>
      </c>
      <c r="C1113" s="136" t="s">
        <v>2898</v>
      </c>
      <c r="D1113" s="11" t="s">
        <v>2899</v>
      </c>
      <c r="E1113" s="12">
        <v>3</v>
      </c>
      <c r="F1113" s="12">
        <v>2</v>
      </c>
      <c r="G1113" s="21">
        <v>640</v>
      </c>
      <c r="H1113" s="14" t="s">
        <v>2586</v>
      </c>
      <c r="I1113" s="14" t="s">
        <v>2596</v>
      </c>
      <c r="J1113" s="2">
        <v>44440</v>
      </c>
      <c r="K1113" s="26" t="s">
        <v>2900</v>
      </c>
      <c r="L1113" s="78">
        <v>13838700649</v>
      </c>
      <c r="M1113" s="27" t="str">
        <f>VLOOKUP(C:C,[4]Sheet1!$B:$C,2,0)</f>
        <v>6217211714002343890</v>
      </c>
    </row>
    <row r="1114" ht="14.25" hidden="1" spans="1:13">
      <c r="A1114" s="78">
        <v>8259</v>
      </c>
      <c r="B1114" s="12" t="s">
        <v>2901</v>
      </c>
      <c r="C1114" s="136" t="s">
        <v>2902</v>
      </c>
      <c r="D1114" s="11" t="s">
        <v>2896</v>
      </c>
      <c r="E1114" s="23">
        <v>4</v>
      </c>
      <c r="F1114" s="23">
        <v>2</v>
      </c>
      <c r="G1114" s="23">
        <v>650</v>
      </c>
      <c r="H1114" s="129" t="s">
        <v>2586</v>
      </c>
      <c r="I1114" s="26" t="s">
        <v>2675</v>
      </c>
      <c r="J1114" s="2">
        <v>44440</v>
      </c>
      <c r="K1114" s="26" t="s">
        <v>2903</v>
      </c>
      <c r="L1114" s="78">
        <v>15093029960</v>
      </c>
      <c r="M1114" s="27" t="str">
        <f>VLOOKUP(C:C,[4]Sheet1!$B:$C,2,0)</f>
        <v>623059486702719709</v>
      </c>
    </row>
    <row r="1115" ht="14.25" hidden="1" spans="1:13">
      <c r="A1115" s="78">
        <v>8284</v>
      </c>
      <c r="B1115" s="12" t="s">
        <v>2904</v>
      </c>
      <c r="C1115" s="136" t="s">
        <v>2905</v>
      </c>
      <c r="D1115" s="11">
        <v>4113260513</v>
      </c>
      <c r="E1115" s="23">
        <v>4</v>
      </c>
      <c r="F1115" s="23">
        <v>3</v>
      </c>
      <c r="G1115" s="23">
        <v>450</v>
      </c>
      <c r="H1115" s="129" t="s">
        <v>2586</v>
      </c>
      <c r="I1115" s="26" t="s">
        <v>2675</v>
      </c>
      <c r="J1115" s="2" t="s">
        <v>1681</v>
      </c>
      <c r="K1115" s="26" t="s">
        <v>2906</v>
      </c>
      <c r="L1115" s="78">
        <v>13613778991</v>
      </c>
      <c r="M1115" s="27" t="str">
        <f>VLOOKUP(C:C,[4]Sheet1!$B:$C,2,0)</f>
        <v>6228230979002792073</v>
      </c>
    </row>
    <row r="1116" ht="14.25" hidden="1" spans="1:13">
      <c r="A1116" s="78">
        <v>8324</v>
      </c>
      <c r="B1116" s="12" t="s">
        <v>2907</v>
      </c>
      <c r="C1116" s="136" t="s">
        <v>2908</v>
      </c>
      <c r="D1116" s="11" t="s">
        <v>2888</v>
      </c>
      <c r="E1116" s="23">
        <v>1</v>
      </c>
      <c r="F1116" s="23">
        <v>1</v>
      </c>
      <c r="G1116" s="23">
        <v>570</v>
      </c>
      <c r="H1116" s="129" t="s">
        <v>2586</v>
      </c>
      <c r="I1116" s="26" t="s">
        <v>2587</v>
      </c>
      <c r="J1116" s="2" t="s">
        <v>635</v>
      </c>
      <c r="K1116" s="26" t="s">
        <v>2909</v>
      </c>
      <c r="L1116" s="78">
        <v>13781784173</v>
      </c>
      <c r="M1116" s="27" t="str">
        <f>VLOOKUP(C:C,[4]Sheet1!$B:$C,2,0)</f>
        <v>623059486702904038</v>
      </c>
    </row>
    <row r="1117" ht="14.25" hidden="1" spans="1:13">
      <c r="A1117" s="78">
        <v>8334</v>
      </c>
      <c r="B1117" s="12" t="s">
        <v>2910</v>
      </c>
      <c r="C1117" s="136" t="s">
        <v>2911</v>
      </c>
      <c r="D1117" s="11" t="s">
        <v>2892</v>
      </c>
      <c r="E1117" s="23">
        <v>4</v>
      </c>
      <c r="F1117" s="23">
        <v>4</v>
      </c>
      <c r="G1117" s="23">
        <v>620</v>
      </c>
      <c r="H1117" s="129" t="s">
        <v>2586</v>
      </c>
      <c r="I1117" s="26" t="s">
        <v>2604</v>
      </c>
      <c r="J1117" s="2">
        <v>44805</v>
      </c>
      <c r="K1117" s="26" t="s">
        <v>2912</v>
      </c>
      <c r="L1117" s="78">
        <v>13137789155</v>
      </c>
      <c r="M1117" s="27" t="str">
        <f>VLOOKUP(C:C,[4]Sheet1!$B:$C,2,0)</f>
        <v>6228230976040983466</v>
      </c>
    </row>
    <row r="1118" ht="14.25" hidden="1" spans="1:13">
      <c r="A1118" s="78">
        <v>8366</v>
      </c>
      <c r="B1118" s="12" t="s">
        <v>2913</v>
      </c>
      <c r="C1118" s="136" t="s">
        <v>2914</v>
      </c>
      <c r="D1118" s="11" t="s">
        <v>2896</v>
      </c>
      <c r="E1118" s="23">
        <v>3</v>
      </c>
      <c r="F1118" s="23">
        <v>3</v>
      </c>
      <c r="G1118" s="23">
        <v>660</v>
      </c>
      <c r="H1118" s="129" t="s">
        <v>2586</v>
      </c>
      <c r="I1118" s="26" t="s">
        <v>2675</v>
      </c>
      <c r="J1118" s="2" t="s">
        <v>120</v>
      </c>
      <c r="K1118" s="26" t="s">
        <v>2915</v>
      </c>
      <c r="L1118" s="78">
        <v>15688136096</v>
      </c>
      <c r="M1118" s="27" t="str">
        <f>VLOOKUP(C:C,[4]Sheet1!$B:$C,2,0)</f>
        <v>623059486701765133</v>
      </c>
    </row>
    <row r="1119" hidden="1" spans="1:13">
      <c r="A1119" s="133">
        <v>8408</v>
      </c>
      <c r="B1119" s="133" t="s">
        <v>2916</v>
      </c>
      <c r="C1119" s="134" t="s">
        <v>2917</v>
      </c>
      <c r="D1119" s="134">
        <v>4113260535</v>
      </c>
      <c r="E1119" s="133">
        <v>1</v>
      </c>
      <c r="F1119" s="133">
        <v>1</v>
      </c>
      <c r="G1119" s="133">
        <v>450</v>
      </c>
      <c r="H1119" s="133" t="s">
        <v>2586</v>
      </c>
      <c r="I1119" s="133" t="s">
        <v>2596</v>
      </c>
      <c r="J1119" s="135" t="s">
        <v>447</v>
      </c>
      <c r="K1119" s="133" t="s">
        <v>1347</v>
      </c>
      <c r="L1119" s="133">
        <v>17638351918</v>
      </c>
      <c r="M1119" s="142" t="s">
        <v>2918</v>
      </c>
    </row>
    <row r="1120" hidden="1" spans="2:7">
      <c r="B1120">
        <v>1117</v>
      </c>
      <c r="F1120" t="s">
        <v>2919</v>
      </c>
      <c r="G1120" t="s">
        <v>2920</v>
      </c>
    </row>
  </sheetData>
  <autoFilter ref="A1:M1120">
    <filterColumn colId="7">
      <filters>
        <filter val="龙城街道"/>
      </filters>
    </filterColumn>
    <extLst/>
  </autoFilter>
  <mergeCells count="1">
    <mergeCell ref="A1:L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1667"/>
  <sheetViews>
    <sheetView workbookViewId="0">
      <selection activeCell="H2" sqref="H$1:H$1048576"/>
    </sheetView>
  </sheetViews>
  <sheetFormatPr defaultColWidth="9" defaultRowHeight="13.5"/>
  <cols>
    <col min="1" max="1" width="11.5"/>
    <col min="4" max="4" width="21.375" customWidth="1"/>
    <col min="5" max="5" width="14.75" customWidth="1"/>
    <col min="6" max="6" width="11.5" customWidth="1"/>
    <col min="7" max="7" width="20.5" customWidth="1"/>
    <col min="8" max="8" width="13.5" customWidth="1"/>
    <col min="9" max="9" width="15.375" customWidth="1"/>
    <col min="10" max="10" width="18" customWidth="1"/>
    <col min="11" max="11" width="11.375" customWidth="1"/>
    <col min="12" max="12" width="15.625" customWidth="1"/>
    <col min="13" max="13" width="13.875" customWidth="1"/>
  </cols>
  <sheetData>
    <row r="1" ht="31.5" spans="1:13">
      <c r="A1" s="50" t="s">
        <v>2921</v>
      </c>
      <c r="B1" s="50"/>
      <c r="C1" s="50"/>
      <c r="D1" s="50"/>
      <c r="E1" s="50"/>
      <c r="F1" s="50"/>
      <c r="G1" s="50"/>
      <c r="H1" s="50"/>
      <c r="I1" s="50"/>
      <c r="J1" s="50"/>
      <c r="K1" s="64"/>
      <c r="L1" s="50"/>
      <c r="M1" s="50"/>
    </row>
    <row r="2" ht="45" hidden="1" spans="1:13">
      <c r="A2" s="51"/>
      <c r="B2" s="52" t="s">
        <v>2</v>
      </c>
      <c r="C2" s="52"/>
      <c r="D2" s="53" t="s">
        <v>2922</v>
      </c>
      <c r="E2" s="54" t="s">
        <v>12</v>
      </c>
      <c r="F2" s="52" t="s">
        <v>2923</v>
      </c>
      <c r="G2" s="53" t="s">
        <v>2924</v>
      </c>
      <c r="H2" s="55" t="s">
        <v>8</v>
      </c>
      <c r="I2" s="65" t="s">
        <v>2925</v>
      </c>
      <c r="J2" s="66" t="s">
        <v>2926</v>
      </c>
      <c r="K2" s="67" t="s">
        <v>2927</v>
      </c>
      <c r="L2" s="68" t="s">
        <v>2928</v>
      </c>
      <c r="M2" s="51" t="s">
        <v>2929</v>
      </c>
    </row>
    <row r="3" hidden="1" spans="1:13">
      <c r="A3" s="56">
        <v>411326</v>
      </c>
      <c r="B3" s="57" t="s">
        <v>1034</v>
      </c>
      <c r="C3" s="57" t="s">
        <v>2930</v>
      </c>
      <c r="D3" s="58" t="s">
        <v>1035</v>
      </c>
      <c r="E3" s="59">
        <v>15225636057</v>
      </c>
      <c r="F3" s="57" t="s">
        <v>1034</v>
      </c>
      <c r="G3" s="58" t="s">
        <v>1035</v>
      </c>
      <c r="H3" s="60" t="s">
        <v>991</v>
      </c>
      <c r="I3" s="61" t="s">
        <v>992</v>
      </c>
      <c r="J3" s="69" t="s">
        <v>2931</v>
      </c>
      <c r="K3" s="70" t="s">
        <v>2932</v>
      </c>
      <c r="L3" s="71" t="s">
        <v>19</v>
      </c>
      <c r="M3" s="56">
        <f>VLOOKUP(G:G,[6]全县城市低保!$H$2:$N$1765,7,0)</f>
        <v>395</v>
      </c>
    </row>
    <row r="4" hidden="1" spans="1:13">
      <c r="A4" s="56"/>
      <c r="B4" s="57" t="s">
        <v>2851</v>
      </c>
      <c r="C4" s="57" t="s">
        <v>2930</v>
      </c>
      <c r="D4" s="58" t="s">
        <v>2852</v>
      </c>
      <c r="E4" s="59">
        <v>13837721967</v>
      </c>
      <c r="F4" s="57" t="s">
        <v>2851</v>
      </c>
      <c r="G4" s="58" t="s">
        <v>2852</v>
      </c>
      <c r="H4" s="61" t="s">
        <v>2586</v>
      </c>
      <c r="I4" s="61" t="s">
        <v>2933</v>
      </c>
      <c r="J4" s="69" t="s">
        <v>2931</v>
      </c>
      <c r="K4" s="70"/>
      <c r="L4" s="71"/>
      <c r="M4" s="56">
        <v>500</v>
      </c>
    </row>
    <row r="5" hidden="1" spans="1:13">
      <c r="A5" s="56">
        <v>411326</v>
      </c>
      <c r="B5" s="57" t="s">
        <v>2520</v>
      </c>
      <c r="C5" s="57" t="s">
        <v>2930</v>
      </c>
      <c r="D5" s="58" t="s">
        <v>2521</v>
      </c>
      <c r="E5" s="59">
        <v>15838783612</v>
      </c>
      <c r="F5" s="57" t="s">
        <v>2520</v>
      </c>
      <c r="G5" s="58" t="s">
        <v>2521</v>
      </c>
      <c r="H5" s="62" t="s">
        <v>2455</v>
      </c>
      <c r="I5" s="62" t="s">
        <v>2478</v>
      </c>
      <c r="J5" s="69" t="s">
        <v>2931</v>
      </c>
      <c r="K5" s="70" t="s">
        <v>2934</v>
      </c>
      <c r="L5" s="71" t="s">
        <v>30</v>
      </c>
      <c r="M5" s="56">
        <f>VLOOKUP(G:G,[6]全县城市低保!$H$2:$N$1765,7,0)</f>
        <v>415</v>
      </c>
    </row>
    <row r="6" hidden="1" spans="1:13">
      <c r="A6" s="56">
        <v>411326</v>
      </c>
      <c r="B6" s="57" t="s">
        <v>1803</v>
      </c>
      <c r="C6" s="57" t="s">
        <v>2930</v>
      </c>
      <c r="D6" s="58" t="s">
        <v>1804</v>
      </c>
      <c r="E6" s="59">
        <v>13526844893</v>
      </c>
      <c r="F6" s="57" t="s">
        <v>1803</v>
      </c>
      <c r="G6" s="58" t="s">
        <v>1804</v>
      </c>
      <c r="H6" s="61" t="s">
        <v>1783</v>
      </c>
      <c r="I6" s="61" t="s">
        <v>1800</v>
      </c>
      <c r="J6" s="69" t="s">
        <v>2931</v>
      </c>
      <c r="K6" s="70" t="s">
        <v>2935</v>
      </c>
      <c r="L6" s="72" t="s">
        <v>1805</v>
      </c>
      <c r="M6" s="56">
        <f>VLOOKUP(G:G,[6]全县城市低保!$H$2:$N$1765,7,0)</f>
        <v>465</v>
      </c>
    </row>
    <row r="7" spans="1:13">
      <c r="A7" s="56">
        <v>411326</v>
      </c>
      <c r="B7" s="57" t="s">
        <v>155</v>
      </c>
      <c r="C7" s="57" t="s">
        <v>2930</v>
      </c>
      <c r="D7" s="58" t="s">
        <v>156</v>
      </c>
      <c r="E7" s="59">
        <v>13462504595</v>
      </c>
      <c r="F7" s="57" t="s">
        <v>155</v>
      </c>
      <c r="G7" s="58" t="s">
        <v>156</v>
      </c>
      <c r="H7" s="60" t="s">
        <v>16</v>
      </c>
      <c r="I7" s="61" t="s">
        <v>139</v>
      </c>
      <c r="J7" s="69" t="s">
        <v>2931</v>
      </c>
      <c r="K7" s="70" t="s">
        <v>2936</v>
      </c>
      <c r="L7" s="71" t="s">
        <v>157</v>
      </c>
      <c r="M7" s="56">
        <f>VLOOKUP(G:G,[6]全县城市低保!$H$2:$N$1765,7,0)</f>
        <v>380</v>
      </c>
    </row>
    <row r="8" hidden="1" spans="1:13">
      <c r="A8" s="56">
        <v>411326</v>
      </c>
      <c r="B8" s="57" t="s">
        <v>2708</v>
      </c>
      <c r="C8" s="57" t="s">
        <v>2937</v>
      </c>
      <c r="D8" s="58" t="s">
        <v>2709</v>
      </c>
      <c r="E8" s="59">
        <v>15036250193</v>
      </c>
      <c r="F8" s="57" t="s">
        <v>2708</v>
      </c>
      <c r="G8" s="58" t="s">
        <v>2709</v>
      </c>
      <c r="H8" s="61" t="s">
        <v>2586</v>
      </c>
      <c r="I8" s="62" t="s">
        <v>2590</v>
      </c>
      <c r="J8" s="69" t="s">
        <v>2931</v>
      </c>
      <c r="K8" s="70" t="s">
        <v>2938</v>
      </c>
      <c r="L8" s="71" t="s">
        <v>27</v>
      </c>
      <c r="M8" s="56">
        <v>265</v>
      </c>
    </row>
    <row r="9" hidden="1" spans="1:13">
      <c r="A9" s="56"/>
      <c r="B9" s="57" t="s">
        <v>2708</v>
      </c>
      <c r="C9" s="57"/>
      <c r="D9" s="58" t="s">
        <v>2709</v>
      </c>
      <c r="E9" s="59">
        <v>15036250193</v>
      </c>
      <c r="F9" s="57" t="s">
        <v>2939</v>
      </c>
      <c r="G9" s="58" t="s">
        <v>2940</v>
      </c>
      <c r="H9" s="61" t="s">
        <v>2586</v>
      </c>
      <c r="I9" s="62" t="s">
        <v>2590</v>
      </c>
      <c r="J9" s="57" t="s">
        <v>2941</v>
      </c>
      <c r="K9" s="70"/>
      <c r="L9" s="72"/>
      <c r="M9" s="56">
        <v>265</v>
      </c>
    </row>
    <row r="10" hidden="1" spans="1:13">
      <c r="A10" s="56">
        <v>411326</v>
      </c>
      <c r="B10" s="57" t="s">
        <v>1537</v>
      </c>
      <c r="C10" s="57" t="s">
        <v>2942</v>
      </c>
      <c r="D10" s="58" t="s">
        <v>1538</v>
      </c>
      <c r="E10" s="59">
        <v>15838743166</v>
      </c>
      <c r="F10" s="57" t="s">
        <v>1537</v>
      </c>
      <c r="G10" s="58" t="s">
        <v>1538</v>
      </c>
      <c r="H10" s="60" t="s">
        <v>991</v>
      </c>
      <c r="I10" s="61" t="s">
        <v>1390</v>
      </c>
      <c r="J10" s="69" t="s">
        <v>2931</v>
      </c>
      <c r="K10" s="73" t="s">
        <v>2943</v>
      </c>
      <c r="L10" s="72" t="s">
        <v>295</v>
      </c>
      <c r="M10" s="56">
        <f>VLOOKUP(G:G,[6]全县城市低保!$H$2:$N$1765,7,0)</f>
        <v>280</v>
      </c>
    </row>
    <row r="11" hidden="1" spans="1:13">
      <c r="A11" s="56"/>
      <c r="B11" s="57" t="s">
        <v>1537</v>
      </c>
      <c r="C11" s="57"/>
      <c r="D11" s="58" t="s">
        <v>1538</v>
      </c>
      <c r="E11" s="59">
        <v>15838743166</v>
      </c>
      <c r="F11" s="57" t="s">
        <v>2944</v>
      </c>
      <c r="G11" s="58" t="s">
        <v>2945</v>
      </c>
      <c r="H11" s="60" t="s">
        <v>991</v>
      </c>
      <c r="I11" s="61" t="s">
        <v>1390</v>
      </c>
      <c r="J11" s="69" t="s">
        <v>2946</v>
      </c>
      <c r="K11" s="70"/>
      <c r="L11" s="71"/>
      <c r="M11" s="56">
        <f>VLOOKUP(G:G,[6]全县城市低保!$H$2:$N$1765,7,0)</f>
        <v>280</v>
      </c>
    </row>
    <row r="12" hidden="1" spans="1:13">
      <c r="A12" s="56">
        <v>411326</v>
      </c>
      <c r="B12" s="57" t="s">
        <v>2602</v>
      </c>
      <c r="C12" s="57" t="s">
        <v>2947</v>
      </c>
      <c r="D12" s="58" t="s">
        <v>2603</v>
      </c>
      <c r="E12" s="59">
        <v>13733102061</v>
      </c>
      <c r="F12" s="57" t="s">
        <v>2602</v>
      </c>
      <c r="G12" s="58" t="s">
        <v>2603</v>
      </c>
      <c r="H12" s="61" t="s">
        <v>2586</v>
      </c>
      <c r="I12" s="61" t="s">
        <v>2604</v>
      </c>
      <c r="J12" s="69" t="s">
        <v>2931</v>
      </c>
      <c r="K12" s="70" t="s">
        <v>2948</v>
      </c>
      <c r="L12" s="71" t="s">
        <v>2605</v>
      </c>
      <c r="M12" s="56">
        <f>VLOOKUP(G:G,[6]全县城市低保!$H$2:$N$1765,7,0)</f>
        <v>180</v>
      </c>
    </row>
    <row r="13" hidden="1" spans="1:13">
      <c r="A13" s="56"/>
      <c r="B13" s="57" t="s">
        <v>2602</v>
      </c>
      <c r="C13" s="57"/>
      <c r="D13" s="58" t="s">
        <v>2603</v>
      </c>
      <c r="E13" s="59">
        <v>13733102061</v>
      </c>
      <c r="F13" s="57" t="s">
        <v>2949</v>
      </c>
      <c r="G13" s="58" t="s">
        <v>2950</v>
      </c>
      <c r="H13" s="62" t="s">
        <v>2586</v>
      </c>
      <c r="I13" s="62" t="s">
        <v>2604</v>
      </c>
      <c r="J13" s="69" t="s">
        <v>2951</v>
      </c>
      <c r="K13" s="70"/>
      <c r="L13" s="71"/>
      <c r="M13" s="56">
        <f>VLOOKUP(G:G,[6]全县城市低保!$H$2:$N$1765,7,0)</f>
        <v>180</v>
      </c>
    </row>
    <row r="14" hidden="1" spans="1:13">
      <c r="A14" s="56"/>
      <c r="B14" s="57" t="s">
        <v>2602</v>
      </c>
      <c r="C14" s="57"/>
      <c r="D14" s="58" t="s">
        <v>2603</v>
      </c>
      <c r="E14" s="59">
        <v>13733102061</v>
      </c>
      <c r="F14" s="57" t="s">
        <v>2952</v>
      </c>
      <c r="G14" s="58" t="s">
        <v>2953</v>
      </c>
      <c r="H14" s="60" t="s">
        <v>2586</v>
      </c>
      <c r="I14" s="61" t="s">
        <v>2604</v>
      </c>
      <c r="J14" s="69" t="s">
        <v>2941</v>
      </c>
      <c r="K14" s="73"/>
      <c r="L14" s="72"/>
      <c r="M14" s="56">
        <f>VLOOKUP(G:G,[6]全县城市低保!$H$2:$N$1765,7,0)</f>
        <v>180</v>
      </c>
    </row>
    <row r="15" hidden="1" spans="1:13">
      <c r="A15" s="56"/>
      <c r="B15" s="57" t="s">
        <v>2602</v>
      </c>
      <c r="C15" s="57"/>
      <c r="D15" s="58" t="s">
        <v>2603</v>
      </c>
      <c r="E15" s="59">
        <v>13733102061</v>
      </c>
      <c r="F15" s="57" t="s">
        <v>2954</v>
      </c>
      <c r="G15" s="58" t="s">
        <v>2955</v>
      </c>
      <c r="H15" s="60" t="s">
        <v>2586</v>
      </c>
      <c r="I15" s="61" t="s">
        <v>2604</v>
      </c>
      <c r="J15" s="57" t="s">
        <v>2956</v>
      </c>
      <c r="K15" s="70"/>
      <c r="L15" s="71"/>
      <c r="M15" s="56">
        <f>VLOOKUP(G:G,[6]全县城市低保!$H$2:$N$1765,7,0)</f>
        <v>180</v>
      </c>
    </row>
    <row r="16" hidden="1" spans="1:13">
      <c r="A16" s="56"/>
      <c r="B16" s="57" t="s">
        <v>2602</v>
      </c>
      <c r="C16" s="57"/>
      <c r="D16" s="58" t="s">
        <v>2603</v>
      </c>
      <c r="E16" s="59">
        <v>13733102061</v>
      </c>
      <c r="F16" s="57" t="s">
        <v>2957</v>
      </c>
      <c r="G16" s="58" t="s">
        <v>2958</v>
      </c>
      <c r="H16" s="60" t="s">
        <v>2586</v>
      </c>
      <c r="I16" s="61" t="s">
        <v>2604</v>
      </c>
      <c r="J16" s="57" t="s">
        <v>2956</v>
      </c>
      <c r="K16" s="70"/>
      <c r="L16" s="71"/>
      <c r="M16" s="56">
        <f>VLOOKUP(G:G,[6]全县城市低保!$H$2:$N$1765,7,0)</f>
        <v>180</v>
      </c>
    </row>
    <row r="17" hidden="1" spans="1:13">
      <c r="A17" s="56">
        <v>411326</v>
      </c>
      <c r="B17" s="57" t="s">
        <v>2294</v>
      </c>
      <c r="C17" s="57" t="s">
        <v>2930</v>
      </c>
      <c r="D17" s="58" t="s">
        <v>2295</v>
      </c>
      <c r="E17" s="59">
        <v>18438818818</v>
      </c>
      <c r="F17" s="57" t="s">
        <v>2294</v>
      </c>
      <c r="G17" s="58" t="s">
        <v>2295</v>
      </c>
      <c r="H17" s="61" t="s">
        <v>2288</v>
      </c>
      <c r="I17" s="61" t="s">
        <v>2296</v>
      </c>
      <c r="J17" s="69" t="s">
        <v>2931</v>
      </c>
      <c r="K17" s="70" t="s">
        <v>2959</v>
      </c>
      <c r="L17" s="72" t="s">
        <v>2297</v>
      </c>
      <c r="M17" s="56">
        <f>VLOOKUP(G:G,[6]全县城市低保!$H$2:$N$1765,7,0)</f>
        <v>400</v>
      </c>
    </row>
    <row r="18" spans="1:13">
      <c r="A18" s="56">
        <v>411326</v>
      </c>
      <c r="B18" s="57" t="s">
        <v>322</v>
      </c>
      <c r="C18" s="57" t="s">
        <v>2942</v>
      </c>
      <c r="D18" s="58" t="s">
        <v>323</v>
      </c>
      <c r="E18" s="59">
        <v>15936401248</v>
      </c>
      <c r="F18" s="57" t="s">
        <v>322</v>
      </c>
      <c r="G18" s="58" t="s">
        <v>323</v>
      </c>
      <c r="H18" s="61" t="s">
        <v>16</v>
      </c>
      <c r="I18" s="61" t="s">
        <v>139</v>
      </c>
      <c r="J18" s="69" t="s">
        <v>2931</v>
      </c>
      <c r="K18" s="70" t="s">
        <v>2960</v>
      </c>
      <c r="L18" s="71" t="s">
        <v>324</v>
      </c>
      <c r="M18" s="56">
        <f>VLOOKUP(G:G,[6]全县城市低保!$H$2:$N$1765,7,0)</f>
        <v>305</v>
      </c>
    </row>
    <row r="19" spans="1:13">
      <c r="A19" s="56"/>
      <c r="B19" s="57" t="s">
        <v>322</v>
      </c>
      <c r="C19" s="57"/>
      <c r="D19" s="58" t="s">
        <v>323</v>
      </c>
      <c r="E19" s="59">
        <v>15936401248</v>
      </c>
      <c r="F19" s="57" t="s">
        <v>2961</v>
      </c>
      <c r="G19" s="58" t="s">
        <v>2962</v>
      </c>
      <c r="H19" s="60" t="s">
        <v>16</v>
      </c>
      <c r="I19" s="61" t="s">
        <v>139</v>
      </c>
      <c r="J19" s="69" t="s">
        <v>2941</v>
      </c>
      <c r="K19" s="70"/>
      <c r="L19" s="71"/>
      <c r="M19" s="56">
        <f>VLOOKUP(G:G,[6]全县城市低保!$H$2:$N$1765,7,0)</f>
        <v>305</v>
      </c>
    </row>
    <row r="20" hidden="1" spans="1:13">
      <c r="A20" s="56">
        <v>411326</v>
      </c>
      <c r="B20" s="57" t="s">
        <v>1258</v>
      </c>
      <c r="C20" s="57" t="s">
        <v>2930</v>
      </c>
      <c r="D20" s="58" t="s">
        <v>1259</v>
      </c>
      <c r="E20" s="59">
        <v>13569234548</v>
      </c>
      <c r="F20" s="57" t="s">
        <v>1258</v>
      </c>
      <c r="G20" s="58" t="s">
        <v>1259</v>
      </c>
      <c r="H20" s="61" t="s">
        <v>991</v>
      </c>
      <c r="I20" s="74" t="s">
        <v>1220</v>
      </c>
      <c r="J20" s="69" t="s">
        <v>2931</v>
      </c>
      <c r="K20" s="75" t="s">
        <v>2963</v>
      </c>
      <c r="L20" s="72" t="s">
        <v>19</v>
      </c>
      <c r="M20" s="56">
        <f>VLOOKUP(G:G,[6]全县城市低保!$H$2:$N$1765,7,0)</f>
        <v>475</v>
      </c>
    </row>
    <row r="21" hidden="1" spans="1:13">
      <c r="A21" s="56">
        <v>411326</v>
      </c>
      <c r="B21" s="57" t="s">
        <v>1634</v>
      </c>
      <c r="C21" s="57" t="s">
        <v>2942</v>
      </c>
      <c r="D21" s="58" t="s">
        <v>1635</v>
      </c>
      <c r="E21" s="59">
        <v>17637752752</v>
      </c>
      <c r="F21" s="57" t="s">
        <v>1634</v>
      </c>
      <c r="G21" s="58" t="s">
        <v>1635</v>
      </c>
      <c r="H21" s="61" t="s">
        <v>991</v>
      </c>
      <c r="I21" s="62" t="s">
        <v>1390</v>
      </c>
      <c r="J21" s="69" t="s">
        <v>2931</v>
      </c>
      <c r="K21" s="70" t="s">
        <v>2964</v>
      </c>
      <c r="L21" s="71" t="s">
        <v>1636</v>
      </c>
      <c r="M21" s="56">
        <f>VLOOKUP(G:G,[6]全县城市低保!$H$2:$N$1765,7,0)</f>
        <v>230</v>
      </c>
    </row>
    <row r="22" hidden="1" spans="1:13">
      <c r="A22" s="56"/>
      <c r="B22" s="57" t="s">
        <v>1634</v>
      </c>
      <c r="C22" s="57"/>
      <c r="D22" s="58" t="s">
        <v>1635</v>
      </c>
      <c r="E22" s="59">
        <v>17637752752</v>
      </c>
      <c r="F22" s="57" t="s">
        <v>2965</v>
      </c>
      <c r="G22" s="58" t="s">
        <v>2966</v>
      </c>
      <c r="H22" s="60" t="s">
        <v>991</v>
      </c>
      <c r="I22" s="61" t="s">
        <v>1390</v>
      </c>
      <c r="J22" s="69" t="s">
        <v>2951</v>
      </c>
      <c r="K22" s="70"/>
      <c r="L22" s="71"/>
      <c r="M22" s="56">
        <f>VLOOKUP(G:G,[6]全县城市低保!$H$2:$N$1765,7,0)</f>
        <v>230</v>
      </c>
    </row>
    <row r="23" hidden="1" spans="1:13">
      <c r="A23" s="56">
        <v>411326</v>
      </c>
      <c r="B23" s="57" t="s">
        <v>2166</v>
      </c>
      <c r="C23" s="57" t="s">
        <v>2930</v>
      </c>
      <c r="D23" s="58" t="s">
        <v>2167</v>
      </c>
      <c r="E23" s="59">
        <v>15652130895</v>
      </c>
      <c r="F23" s="57" t="s">
        <v>2166</v>
      </c>
      <c r="G23" s="58" t="s">
        <v>2167</v>
      </c>
      <c r="H23" s="61" t="s">
        <v>2156</v>
      </c>
      <c r="I23" s="61" t="s">
        <v>2163</v>
      </c>
      <c r="J23" s="69" t="s">
        <v>2931</v>
      </c>
      <c r="K23" s="70" t="s">
        <v>2934</v>
      </c>
      <c r="L23" s="71" t="s">
        <v>45</v>
      </c>
      <c r="M23" s="56">
        <f>VLOOKUP(G:G,[6]全县城市低保!$H$2:$N$1765,7,0)</f>
        <v>455</v>
      </c>
    </row>
    <row r="24" hidden="1" spans="1:13">
      <c r="A24" s="56">
        <v>411326</v>
      </c>
      <c r="B24" s="57" t="s">
        <v>2466</v>
      </c>
      <c r="C24" s="57" t="s">
        <v>2930</v>
      </c>
      <c r="D24" s="58" t="s">
        <v>2467</v>
      </c>
      <c r="E24" s="59">
        <v>18437721987</v>
      </c>
      <c r="F24" s="57" t="s">
        <v>2466</v>
      </c>
      <c r="G24" s="58" t="s">
        <v>2467</v>
      </c>
      <c r="H24" s="62" t="s">
        <v>2455</v>
      </c>
      <c r="I24" s="62" t="s">
        <v>2465</v>
      </c>
      <c r="J24" s="69" t="s">
        <v>2931</v>
      </c>
      <c r="K24" s="70" t="s">
        <v>2948</v>
      </c>
      <c r="L24" s="71" t="s">
        <v>33</v>
      </c>
      <c r="M24" s="56">
        <f>VLOOKUP(G:G,[6]全县城市低保!$H$2:$N$1765,7,0)</f>
        <v>475</v>
      </c>
    </row>
    <row r="25" hidden="1" spans="1:13">
      <c r="A25" s="56">
        <v>411326</v>
      </c>
      <c r="B25" s="57" t="s">
        <v>2125</v>
      </c>
      <c r="C25" s="57" t="s">
        <v>2930</v>
      </c>
      <c r="D25" s="58" t="s">
        <v>2126</v>
      </c>
      <c r="E25" s="59">
        <v>13633771130</v>
      </c>
      <c r="F25" s="57" t="s">
        <v>2125</v>
      </c>
      <c r="G25" s="58" t="s">
        <v>2126</v>
      </c>
      <c r="H25" s="60" t="s">
        <v>2092</v>
      </c>
      <c r="I25" s="61" t="s">
        <v>2127</v>
      </c>
      <c r="J25" s="69" t="s">
        <v>2931</v>
      </c>
      <c r="K25" s="73" t="s">
        <v>2967</v>
      </c>
      <c r="L25" s="72" t="s">
        <v>33</v>
      </c>
      <c r="M25" s="56">
        <f>VLOOKUP(G:G,[6]全县城市低保!$H$2:$N$1765,7,0)</f>
        <v>435</v>
      </c>
    </row>
    <row r="26" hidden="1" spans="1:13">
      <c r="A26" s="56">
        <v>411326</v>
      </c>
      <c r="B26" s="57" t="s">
        <v>1795</v>
      </c>
      <c r="C26" s="57" t="s">
        <v>2930</v>
      </c>
      <c r="D26" s="58" t="s">
        <v>1796</v>
      </c>
      <c r="E26" s="59">
        <v>15003778979</v>
      </c>
      <c r="F26" s="57" t="s">
        <v>1795</v>
      </c>
      <c r="G26" s="58" t="s">
        <v>1796</v>
      </c>
      <c r="H26" s="60" t="s">
        <v>1783</v>
      </c>
      <c r="I26" s="61" t="s">
        <v>1797</v>
      </c>
      <c r="J26" s="57" t="s">
        <v>2931</v>
      </c>
      <c r="K26" s="70" t="s">
        <v>2948</v>
      </c>
      <c r="L26" s="71" t="s">
        <v>33</v>
      </c>
      <c r="M26" s="56">
        <f>VLOOKUP(G:G,[6]全县城市低保!$H$2:$N$1765,7,0)</f>
        <v>300</v>
      </c>
    </row>
    <row r="27" hidden="1" spans="1:13">
      <c r="A27" s="56">
        <v>411326</v>
      </c>
      <c r="B27" s="57" t="s">
        <v>2090</v>
      </c>
      <c r="C27" s="57" t="s">
        <v>2930</v>
      </c>
      <c r="D27" s="58" t="s">
        <v>2091</v>
      </c>
      <c r="E27" s="59">
        <v>15090115472</v>
      </c>
      <c r="F27" s="57" t="s">
        <v>2090</v>
      </c>
      <c r="G27" s="58" t="s">
        <v>2091</v>
      </c>
      <c r="H27" s="60" t="s">
        <v>2092</v>
      </c>
      <c r="I27" s="61" t="s">
        <v>2093</v>
      </c>
      <c r="J27" s="57" t="s">
        <v>2931</v>
      </c>
      <c r="K27" s="70" t="s">
        <v>2948</v>
      </c>
      <c r="L27" s="71" t="s">
        <v>33</v>
      </c>
      <c r="M27" s="56">
        <f>VLOOKUP(G:G,[6]全县城市低保!$H$2:$N$1765,7,0)</f>
        <v>435</v>
      </c>
    </row>
    <row r="28" hidden="1" spans="1:13">
      <c r="A28" s="56">
        <v>411326</v>
      </c>
      <c r="B28" s="57" t="s">
        <v>2117</v>
      </c>
      <c r="C28" s="57" t="s">
        <v>2930</v>
      </c>
      <c r="D28" s="58" t="s">
        <v>2118</v>
      </c>
      <c r="E28" s="59">
        <v>13525140557</v>
      </c>
      <c r="F28" s="57" t="s">
        <v>2117</v>
      </c>
      <c r="G28" s="58" t="s">
        <v>2118</v>
      </c>
      <c r="H28" s="61" t="s">
        <v>2092</v>
      </c>
      <c r="I28" s="61" t="s">
        <v>2119</v>
      </c>
      <c r="J28" s="69" t="s">
        <v>2931</v>
      </c>
      <c r="K28" s="70" t="s">
        <v>2968</v>
      </c>
      <c r="L28" s="72" t="s">
        <v>27</v>
      </c>
      <c r="M28" s="56">
        <f>VLOOKUP(G:G,[6]全县城市低保!$H$2:$N$1765,7,0)</f>
        <v>435</v>
      </c>
    </row>
    <row r="29" hidden="1" spans="1:13">
      <c r="A29" s="56">
        <v>411326</v>
      </c>
      <c r="B29" s="57" t="s">
        <v>1896</v>
      </c>
      <c r="C29" s="57">
        <v>2</v>
      </c>
      <c r="D29" s="143" t="s">
        <v>1897</v>
      </c>
      <c r="E29" s="59">
        <v>15937749077</v>
      </c>
      <c r="F29" s="57" t="s">
        <v>1896</v>
      </c>
      <c r="G29" s="143" t="s">
        <v>1897</v>
      </c>
      <c r="H29" s="61" t="s">
        <v>1783</v>
      </c>
      <c r="I29" s="62" t="s">
        <v>1800</v>
      </c>
      <c r="J29" s="69" t="s">
        <v>2931</v>
      </c>
      <c r="K29" s="70" t="s">
        <v>2969</v>
      </c>
      <c r="L29" s="71" t="s">
        <v>853</v>
      </c>
      <c r="M29" s="56">
        <f>VLOOKUP(G:G,[6]全县城市低保!$H$2:$N$1765,7,0)</f>
        <v>330</v>
      </c>
    </row>
    <row r="30" hidden="1" spans="1:13">
      <c r="A30" s="56"/>
      <c r="B30" s="57" t="s">
        <v>1896</v>
      </c>
      <c r="C30" s="57"/>
      <c r="D30" s="143" t="s">
        <v>1897</v>
      </c>
      <c r="E30" s="59">
        <v>15937749077</v>
      </c>
      <c r="F30" s="57" t="s">
        <v>2970</v>
      </c>
      <c r="G30" s="143" t="s">
        <v>2971</v>
      </c>
      <c r="H30" s="60" t="s">
        <v>1783</v>
      </c>
      <c r="I30" s="61" t="s">
        <v>1800</v>
      </c>
      <c r="J30" s="69" t="s">
        <v>2941</v>
      </c>
      <c r="K30" s="70"/>
      <c r="L30" s="71"/>
      <c r="M30" s="56">
        <f>VLOOKUP(G:G,[6]全县城市低保!$H$2:$N$1765,7,0)</f>
        <v>330</v>
      </c>
    </row>
    <row r="31" hidden="1" spans="1:13">
      <c r="A31" s="56">
        <v>411326</v>
      </c>
      <c r="B31" s="57" t="s">
        <v>2111</v>
      </c>
      <c r="C31" s="57" t="s">
        <v>2930</v>
      </c>
      <c r="D31" s="58" t="s">
        <v>2112</v>
      </c>
      <c r="E31" s="59">
        <v>18338244958</v>
      </c>
      <c r="F31" s="57" t="s">
        <v>2111</v>
      </c>
      <c r="G31" s="58" t="s">
        <v>2112</v>
      </c>
      <c r="H31" s="62" t="s">
        <v>2092</v>
      </c>
      <c r="I31" s="62" t="s">
        <v>2113</v>
      </c>
      <c r="J31" s="69" t="s">
        <v>2931</v>
      </c>
      <c r="K31" s="70" t="s">
        <v>2968</v>
      </c>
      <c r="L31" s="71" t="s">
        <v>27</v>
      </c>
      <c r="M31" s="56">
        <f>VLOOKUP(G:G,[6]全县城市低保!$H$2:$N$1765,7,0)</f>
        <v>445</v>
      </c>
    </row>
    <row r="32" hidden="1" spans="1:13">
      <c r="A32" s="56">
        <v>411326</v>
      </c>
      <c r="B32" s="57" t="s">
        <v>1451</v>
      </c>
      <c r="C32" s="57" t="s">
        <v>2972</v>
      </c>
      <c r="D32" s="58" t="s">
        <v>1452</v>
      </c>
      <c r="E32" s="59">
        <v>15225623782</v>
      </c>
      <c r="F32" s="57" t="s">
        <v>1451</v>
      </c>
      <c r="G32" s="58" t="s">
        <v>1452</v>
      </c>
      <c r="H32" s="60" t="s">
        <v>991</v>
      </c>
      <c r="I32" s="61" t="s">
        <v>1390</v>
      </c>
      <c r="J32" s="69" t="s">
        <v>2931</v>
      </c>
      <c r="K32" s="73" t="s">
        <v>2934</v>
      </c>
      <c r="L32" s="72" t="s">
        <v>30</v>
      </c>
      <c r="M32" s="56">
        <f>VLOOKUP(G:G,[6]全县城市低保!$H$2:$N$1765,7,0)</f>
        <v>170</v>
      </c>
    </row>
    <row r="33" hidden="1" spans="1:13">
      <c r="A33" s="56"/>
      <c r="B33" s="57" t="s">
        <v>1451</v>
      </c>
      <c r="C33" s="57"/>
      <c r="D33" s="58" t="s">
        <v>1452</v>
      </c>
      <c r="E33" s="59">
        <v>15225623782</v>
      </c>
      <c r="F33" s="57" t="s">
        <v>2973</v>
      </c>
      <c r="G33" s="58" t="s">
        <v>2974</v>
      </c>
      <c r="H33" s="60" t="s">
        <v>991</v>
      </c>
      <c r="I33" s="61" t="s">
        <v>1390</v>
      </c>
      <c r="J33" s="57" t="s">
        <v>2941</v>
      </c>
      <c r="K33" s="70"/>
      <c r="L33" s="71"/>
      <c r="M33" s="56">
        <f>VLOOKUP(G:G,[6]全县城市低保!$H$2:$N$1765,7,0)</f>
        <v>170</v>
      </c>
    </row>
    <row r="34" hidden="1" spans="1:13">
      <c r="A34" s="56"/>
      <c r="B34" s="57" t="s">
        <v>1451</v>
      </c>
      <c r="C34" s="57"/>
      <c r="D34" s="58" t="s">
        <v>1452</v>
      </c>
      <c r="E34" s="59">
        <v>15225623782</v>
      </c>
      <c r="F34" s="57" t="s">
        <v>2975</v>
      </c>
      <c r="G34" s="58" t="s">
        <v>2976</v>
      </c>
      <c r="H34" s="60" t="s">
        <v>991</v>
      </c>
      <c r="I34" s="61" t="s">
        <v>1390</v>
      </c>
      <c r="J34" s="57" t="s">
        <v>2956</v>
      </c>
      <c r="K34" s="70"/>
      <c r="L34" s="71"/>
      <c r="M34" s="56">
        <f>VLOOKUP(G:G,[6]全县城市低保!$H$2:$N$1765,7,0)</f>
        <v>160</v>
      </c>
    </row>
    <row r="35" hidden="1" spans="1:13">
      <c r="A35" s="56"/>
      <c r="B35" s="57" t="s">
        <v>1451</v>
      </c>
      <c r="C35" s="57"/>
      <c r="D35" s="58" t="s">
        <v>1452</v>
      </c>
      <c r="E35" s="59">
        <v>15225623782</v>
      </c>
      <c r="F35" s="57" t="s">
        <v>2977</v>
      </c>
      <c r="G35" s="58" t="s">
        <v>2978</v>
      </c>
      <c r="H35" s="61" t="s">
        <v>991</v>
      </c>
      <c r="I35" s="61" t="s">
        <v>1390</v>
      </c>
      <c r="J35" s="69" t="s">
        <v>2979</v>
      </c>
      <c r="K35" s="70"/>
      <c r="L35" s="72"/>
      <c r="M35" s="56">
        <f>VLOOKUP(G:G,[6]全县城市低保!$H$2:$N$1765,7,0)</f>
        <v>170</v>
      </c>
    </row>
    <row r="36" hidden="1" spans="1:13">
      <c r="A36" s="56">
        <v>411326</v>
      </c>
      <c r="B36" s="57" t="s">
        <v>1763</v>
      </c>
      <c r="C36" s="57">
        <v>1</v>
      </c>
      <c r="D36" s="58" t="s">
        <v>1764</v>
      </c>
      <c r="E36" s="59">
        <v>13733127014</v>
      </c>
      <c r="F36" s="57" t="s">
        <v>1763</v>
      </c>
      <c r="G36" s="58" t="s">
        <v>1764</v>
      </c>
      <c r="H36" s="61" t="s">
        <v>1719</v>
      </c>
      <c r="I36" s="61" t="s">
        <v>1723</v>
      </c>
      <c r="J36" s="69" t="s">
        <v>2931</v>
      </c>
      <c r="K36" s="70" t="s">
        <v>2980</v>
      </c>
      <c r="L36" s="71" t="s">
        <v>255</v>
      </c>
      <c r="M36" s="56">
        <f>VLOOKUP(G:G,[6]全县城市低保!$H$2:$N$1765,7,0)</f>
        <v>500</v>
      </c>
    </row>
    <row r="37" hidden="1" spans="1:13">
      <c r="A37" s="56">
        <v>411326</v>
      </c>
      <c r="B37" s="57" t="s">
        <v>2442</v>
      </c>
      <c r="C37" s="57" t="s">
        <v>2930</v>
      </c>
      <c r="D37" s="58" t="s">
        <v>2443</v>
      </c>
      <c r="E37" s="59">
        <v>15225676802</v>
      </c>
      <c r="F37" s="57" t="s">
        <v>2442</v>
      </c>
      <c r="G37" s="58" t="s">
        <v>2443</v>
      </c>
      <c r="H37" s="61" t="s">
        <v>2440</v>
      </c>
      <c r="I37" s="74" t="s">
        <v>2444</v>
      </c>
      <c r="J37" s="69" t="s">
        <v>2931</v>
      </c>
      <c r="K37" s="75" t="s">
        <v>2981</v>
      </c>
      <c r="L37" s="72" t="s">
        <v>33</v>
      </c>
      <c r="M37" s="56">
        <f>VLOOKUP(G:G,[6]全县城市低保!$H$2:$N$1765,7,0)</f>
        <v>445</v>
      </c>
    </row>
    <row r="38" hidden="1" spans="1:13">
      <c r="A38" s="56">
        <v>411326</v>
      </c>
      <c r="B38" s="57" t="s">
        <v>2049</v>
      </c>
      <c r="C38" s="57" t="s">
        <v>2930</v>
      </c>
      <c r="D38" s="58" t="s">
        <v>2050</v>
      </c>
      <c r="E38" s="59">
        <v>15838436598</v>
      </c>
      <c r="F38" s="57" t="s">
        <v>2049</v>
      </c>
      <c r="G38" s="58" t="s">
        <v>2050</v>
      </c>
      <c r="H38" s="61" t="s">
        <v>2047</v>
      </c>
      <c r="I38" s="62" t="s">
        <v>2048</v>
      </c>
      <c r="J38" s="69" t="s">
        <v>2931</v>
      </c>
      <c r="K38" s="70" t="s">
        <v>2948</v>
      </c>
      <c r="L38" s="71" t="s">
        <v>27</v>
      </c>
      <c r="M38" s="56">
        <f>VLOOKUP(G:G,[6]全县城市低保!$H$2:$N$1765,7,0)</f>
        <v>445</v>
      </c>
    </row>
    <row r="39" hidden="1" spans="1:13">
      <c r="A39" s="56">
        <v>411326</v>
      </c>
      <c r="B39" s="57" t="s">
        <v>1439</v>
      </c>
      <c r="C39" s="57" t="s">
        <v>2930</v>
      </c>
      <c r="D39" s="58" t="s">
        <v>1440</v>
      </c>
      <c r="E39" s="59">
        <v>13338800855</v>
      </c>
      <c r="F39" s="57" t="s">
        <v>1439</v>
      </c>
      <c r="G39" s="58" t="s">
        <v>1440</v>
      </c>
      <c r="H39" s="60" t="s">
        <v>991</v>
      </c>
      <c r="I39" s="61" t="s">
        <v>1390</v>
      </c>
      <c r="J39" s="69" t="s">
        <v>2931</v>
      </c>
      <c r="K39" s="70" t="s">
        <v>2982</v>
      </c>
      <c r="L39" s="71" t="s">
        <v>1433</v>
      </c>
      <c r="M39" s="56">
        <f>VLOOKUP(G:G,[6]全县城市低保!$H$2:$N$1765,7,0)</f>
        <v>495</v>
      </c>
    </row>
    <row r="40" hidden="1" spans="1:13">
      <c r="A40" s="56">
        <v>411326</v>
      </c>
      <c r="B40" s="57" t="s">
        <v>1653</v>
      </c>
      <c r="C40" s="57">
        <v>1</v>
      </c>
      <c r="D40" s="58" t="s">
        <v>1654</v>
      </c>
      <c r="E40" s="59">
        <v>15539963252</v>
      </c>
      <c r="F40" s="57" t="s">
        <v>1653</v>
      </c>
      <c r="G40" s="58" t="s">
        <v>1654</v>
      </c>
      <c r="H40" s="61" t="s">
        <v>991</v>
      </c>
      <c r="I40" s="61" t="s">
        <v>1390</v>
      </c>
      <c r="J40" s="69" t="s">
        <v>2931</v>
      </c>
      <c r="K40" s="70" t="s">
        <v>2983</v>
      </c>
      <c r="L40" s="71" t="s">
        <v>76</v>
      </c>
      <c r="M40" s="56">
        <f>VLOOKUP(G:G,[6]全县城市低保!$H$2:$N$1765,7,0)</f>
        <v>430</v>
      </c>
    </row>
    <row r="41" spans="1:13">
      <c r="A41" s="56">
        <v>411326</v>
      </c>
      <c r="B41" s="57" t="s">
        <v>818</v>
      </c>
      <c r="C41" s="57" t="s">
        <v>2942</v>
      </c>
      <c r="D41" s="58" t="s">
        <v>819</v>
      </c>
      <c r="E41" s="59">
        <v>15090100093</v>
      </c>
      <c r="F41" s="57" t="s">
        <v>818</v>
      </c>
      <c r="G41" s="58" t="s">
        <v>819</v>
      </c>
      <c r="H41" s="62" t="s">
        <v>16</v>
      </c>
      <c r="I41" s="62" t="s">
        <v>666</v>
      </c>
      <c r="J41" s="69" t="s">
        <v>2931</v>
      </c>
      <c r="K41" s="70" t="s">
        <v>2960</v>
      </c>
      <c r="L41" s="71" t="s">
        <v>821</v>
      </c>
      <c r="M41" s="56">
        <f>VLOOKUP(G:G,[6]全县城市低保!$H$2:$N$1765,7,0)</f>
        <v>220</v>
      </c>
    </row>
    <row r="42" spans="1:13">
      <c r="A42" s="56"/>
      <c r="B42" s="57" t="s">
        <v>818</v>
      </c>
      <c r="C42" s="57"/>
      <c r="D42" s="58" t="s">
        <v>819</v>
      </c>
      <c r="E42" s="59">
        <v>15090100093</v>
      </c>
      <c r="F42" s="57" t="s">
        <v>2984</v>
      </c>
      <c r="G42" s="58" t="s">
        <v>2985</v>
      </c>
      <c r="H42" s="60" t="s">
        <v>16</v>
      </c>
      <c r="I42" s="61" t="s">
        <v>666</v>
      </c>
      <c r="J42" s="69" t="s">
        <v>2951</v>
      </c>
      <c r="K42" s="73"/>
      <c r="L42" s="72"/>
      <c r="M42" s="56">
        <f>VLOOKUP(G:G,[6]全县城市低保!$H$2:$N$1765,7,0)</f>
        <v>220</v>
      </c>
    </row>
    <row r="43" hidden="1" spans="1:13">
      <c r="A43" s="56"/>
      <c r="B43" s="57" t="s">
        <v>2568</v>
      </c>
      <c r="C43" s="57">
        <v>1</v>
      </c>
      <c r="D43" s="58" t="s">
        <v>2569</v>
      </c>
      <c r="E43" s="59">
        <v>18736538319</v>
      </c>
      <c r="F43" s="57" t="s">
        <v>2568</v>
      </c>
      <c r="G43" s="58" t="s">
        <v>2569</v>
      </c>
      <c r="H43" s="60" t="s">
        <v>2455</v>
      </c>
      <c r="I43" s="61" t="s">
        <v>2570</v>
      </c>
      <c r="J43" s="57" t="s">
        <v>2931</v>
      </c>
      <c r="K43" s="70" t="s">
        <v>2986</v>
      </c>
      <c r="L43" s="71" t="s">
        <v>2571</v>
      </c>
      <c r="M43" s="56">
        <f>VLOOKUP(G:G,[6]全县城市低保!$H$2:$N$1765,7,0)</f>
        <v>450</v>
      </c>
    </row>
    <row r="44" spans="1:13">
      <c r="A44" s="56"/>
      <c r="B44" s="57" t="s">
        <v>502</v>
      </c>
      <c r="C44" s="57" t="s">
        <v>2972</v>
      </c>
      <c r="D44" s="58" t="s">
        <v>503</v>
      </c>
      <c r="E44" s="59">
        <v>18337787577</v>
      </c>
      <c r="F44" s="57" t="s">
        <v>502</v>
      </c>
      <c r="G44" s="58" t="s">
        <v>503</v>
      </c>
      <c r="H44" s="60" t="s">
        <v>16</v>
      </c>
      <c r="I44" s="61" t="s">
        <v>452</v>
      </c>
      <c r="J44" s="57" t="s">
        <v>2931</v>
      </c>
      <c r="K44" s="70" t="s">
        <v>2967</v>
      </c>
      <c r="L44" s="71" t="s">
        <v>30</v>
      </c>
      <c r="M44" s="56">
        <v>200</v>
      </c>
    </row>
    <row r="45" spans="1:13">
      <c r="A45" s="56"/>
      <c r="B45" s="57" t="s">
        <v>502</v>
      </c>
      <c r="C45" s="57"/>
      <c r="D45" s="58" t="s">
        <v>503</v>
      </c>
      <c r="E45" s="59">
        <v>18337787577</v>
      </c>
      <c r="F45" s="57" t="s">
        <v>2987</v>
      </c>
      <c r="G45" s="58" t="s">
        <v>2988</v>
      </c>
      <c r="H45" s="61" t="s">
        <v>16</v>
      </c>
      <c r="I45" s="61" t="s">
        <v>452</v>
      </c>
      <c r="J45" s="69" t="s">
        <v>2941</v>
      </c>
      <c r="K45" s="70"/>
      <c r="L45" s="72"/>
      <c r="M45" s="56">
        <v>200</v>
      </c>
    </row>
    <row r="46" ht="14.25" spans="1:13">
      <c r="A46" s="56"/>
      <c r="B46" s="57" t="s">
        <v>502</v>
      </c>
      <c r="C46" s="57"/>
      <c r="D46" s="58" t="s">
        <v>503</v>
      </c>
      <c r="E46" s="59">
        <v>18337787577</v>
      </c>
      <c r="F46" s="63" t="s">
        <v>2989</v>
      </c>
      <c r="G46" s="144" t="s">
        <v>2990</v>
      </c>
      <c r="H46" s="61" t="s">
        <v>16</v>
      </c>
      <c r="I46" s="61" t="s">
        <v>452</v>
      </c>
      <c r="J46" s="69" t="s">
        <v>2991</v>
      </c>
      <c r="K46" s="70"/>
      <c r="L46" s="72"/>
      <c r="M46" s="56">
        <v>200</v>
      </c>
    </row>
    <row r="47" spans="1:13">
      <c r="A47" s="56"/>
      <c r="B47" s="57" t="s">
        <v>502</v>
      </c>
      <c r="C47" s="57"/>
      <c r="D47" s="58" t="s">
        <v>503</v>
      </c>
      <c r="E47" s="59">
        <v>18337787577</v>
      </c>
      <c r="F47" s="57" t="s">
        <v>2992</v>
      </c>
      <c r="G47" s="58" t="s">
        <v>2993</v>
      </c>
      <c r="H47" s="61" t="s">
        <v>16</v>
      </c>
      <c r="I47" s="61" t="s">
        <v>452</v>
      </c>
      <c r="J47" s="69" t="s">
        <v>2991</v>
      </c>
      <c r="K47" s="70"/>
      <c r="L47" s="71"/>
      <c r="M47" s="56">
        <v>200</v>
      </c>
    </row>
    <row r="48" hidden="1" spans="1:13">
      <c r="A48" s="56">
        <v>411326</v>
      </c>
      <c r="B48" s="57" t="s">
        <v>2147</v>
      </c>
      <c r="C48" s="57" t="s">
        <v>2930</v>
      </c>
      <c r="D48" s="58" t="s">
        <v>2148</v>
      </c>
      <c r="E48" s="59">
        <v>13525134407</v>
      </c>
      <c r="F48" s="57" t="s">
        <v>2147</v>
      </c>
      <c r="G48" s="58" t="s">
        <v>2148</v>
      </c>
      <c r="H48" s="60" t="s">
        <v>2092</v>
      </c>
      <c r="I48" s="61" t="s">
        <v>2127</v>
      </c>
      <c r="J48" s="69" t="s">
        <v>2931</v>
      </c>
      <c r="K48" s="70" t="s">
        <v>2994</v>
      </c>
      <c r="L48" s="71" t="s">
        <v>30</v>
      </c>
      <c r="M48" s="56">
        <f>VLOOKUP(G:G,[6]全县城市低保!$H$2:$N$1765,7,0)</f>
        <v>465</v>
      </c>
    </row>
    <row r="49" spans="1:13">
      <c r="A49" s="56"/>
      <c r="B49" s="57" t="s">
        <v>355</v>
      </c>
      <c r="C49" s="57"/>
      <c r="D49" s="58" t="s">
        <v>356</v>
      </c>
      <c r="E49" s="59">
        <v>13838735288</v>
      </c>
      <c r="F49" s="57" t="s">
        <v>2995</v>
      </c>
      <c r="G49" s="58" t="s">
        <v>2996</v>
      </c>
      <c r="H49" s="61" t="s">
        <v>16</v>
      </c>
      <c r="I49" s="74" t="s">
        <v>139</v>
      </c>
      <c r="J49" s="69" t="s">
        <v>2951</v>
      </c>
      <c r="K49" s="75"/>
      <c r="L49" s="72"/>
      <c r="M49" s="56">
        <f>VLOOKUP(G:G,[6]全县城市低保!$H$2:$N$1765,7,0)</f>
        <v>260</v>
      </c>
    </row>
    <row r="50" spans="1:13">
      <c r="A50" s="56">
        <v>411326</v>
      </c>
      <c r="B50" s="57" t="s">
        <v>355</v>
      </c>
      <c r="C50" s="57" t="s">
        <v>2942</v>
      </c>
      <c r="D50" s="58" t="s">
        <v>356</v>
      </c>
      <c r="E50" s="59">
        <v>13838735288</v>
      </c>
      <c r="F50" s="57" t="s">
        <v>355</v>
      </c>
      <c r="G50" s="58" t="s">
        <v>356</v>
      </c>
      <c r="H50" s="61" t="s">
        <v>16</v>
      </c>
      <c r="I50" s="62" t="s">
        <v>139</v>
      </c>
      <c r="J50" s="69" t="s">
        <v>2931</v>
      </c>
      <c r="K50" s="70" t="s">
        <v>2997</v>
      </c>
      <c r="L50" s="71" t="s">
        <v>358</v>
      </c>
      <c r="M50" s="56">
        <f>VLOOKUP(G:G,[6]全县城市低保!$H$2:$N$1765,7,0)</f>
        <v>260</v>
      </c>
    </row>
    <row r="51" hidden="1" spans="1:13">
      <c r="A51" s="56">
        <v>411326</v>
      </c>
      <c r="B51" s="57" t="s">
        <v>2058</v>
      </c>
      <c r="C51" s="57" t="s">
        <v>2930</v>
      </c>
      <c r="D51" s="58" t="s">
        <v>2059</v>
      </c>
      <c r="E51" s="59">
        <v>15224889284</v>
      </c>
      <c r="F51" s="57" t="s">
        <v>2058</v>
      </c>
      <c r="G51" s="58" t="s">
        <v>2059</v>
      </c>
      <c r="H51" s="61" t="s">
        <v>2047</v>
      </c>
      <c r="I51" s="61" t="s">
        <v>2048</v>
      </c>
      <c r="J51" s="69" t="s">
        <v>2931</v>
      </c>
      <c r="K51" s="70" t="s">
        <v>2948</v>
      </c>
      <c r="L51" s="71" t="s">
        <v>2060</v>
      </c>
      <c r="M51" s="56">
        <f>VLOOKUP(G:G,[6]全县城市低保!$H$2:$N$1765,7,0)</f>
        <v>435</v>
      </c>
    </row>
    <row r="52" hidden="1" spans="1:13">
      <c r="A52" s="56">
        <v>411326</v>
      </c>
      <c r="B52" s="57" t="s">
        <v>2786</v>
      </c>
      <c r="C52" s="57" t="s">
        <v>2930</v>
      </c>
      <c r="D52" s="58" t="s">
        <v>2787</v>
      </c>
      <c r="E52" s="59">
        <v>13949373063</v>
      </c>
      <c r="F52" s="57" t="s">
        <v>2786</v>
      </c>
      <c r="G52" s="58" t="s">
        <v>2787</v>
      </c>
      <c r="H52" s="62" t="s">
        <v>2586</v>
      </c>
      <c r="I52" s="62" t="s">
        <v>2788</v>
      </c>
      <c r="J52" s="69" t="s">
        <v>2931</v>
      </c>
      <c r="K52" s="70" t="s">
        <v>2998</v>
      </c>
      <c r="L52" s="71" t="s">
        <v>1851</v>
      </c>
      <c r="M52" s="56">
        <f>VLOOKUP(G:G,[6]全县城市低保!$H$2:$N$1765,7,0)</f>
        <v>395</v>
      </c>
    </row>
    <row r="53" hidden="1" spans="1:13">
      <c r="A53" s="56">
        <v>411326</v>
      </c>
      <c r="B53" s="57" t="s">
        <v>2492</v>
      </c>
      <c r="C53" s="57" t="s">
        <v>2930</v>
      </c>
      <c r="D53" s="58" t="s">
        <v>2493</v>
      </c>
      <c r="E53" s="59">
        <v>13409255585</v>
      </c>
      <c r="F53" s="57" t="s">
        <v>2492</v>
      </c>
      <c r="G53" s="58" t="s">
        <v>2493</v>
      </c>
      <c r="H53" s="60" t="s">
        <v>2455</v>
      </c>
      <c r="I53" s="61" t="s">
        <v>2456</v>
      </c>
      <c r="J53" s="69" t="s">
        <v>2931</v>
      </c>
      <c r="K53" s="73" t="s">
        <v>2999</v>
      </c>
      <c r="L53" s="72" t="s">
        <v>45</v>
      </c>
      <c r="M53" s="56">
        <f>VLOOKUP(G:G,[6]全县城市低保!$H$2:$N$1765,7,0)</f>
        <v>425</v>
      </c>
    </row>
    <row r="54" hidden="1" spans="1:13">
      <c r="A54" s="56"/>
      <c r="B54" s="57" t="s">
        <v>1992</v>
      </c>
      <c r="C54" s="57"/>
      <c r="D54" s="58" t="s">
        <v>1993</v>
      </c>
      <c r="E54" s="59">
        <v>18736560264</v>
      </c>
      <c r="F54" s="57" t="s">
        <v>3000</v>
      </c>
      <c r="G54" s="58" t="s">
        <v>3001</v>
      </c>
      <c r="H54" s="60" t="s">
        <v>1914</v>
      </c>
      <c r="I54" s="61" t="s">
        <v>1934</v>
      </c>
      <c r="J54" s="57" t="s">
        <v>2941</v>
      </c>
      <c r="K54" s="70"/>
      <c r="L54" s="71"/>
      <c r="M54" s="56">
        <f>VLOOKUP(G:G,[6]全县城市低保!$H$2:$N$1765,7,0)</f>
        <v>270</v>
      </c>
    </row>
    <row r="55" hidden="1" spans="1:13">
      <c r="A55" s="56">
        <v>411326</v>
      </c>
      <c r="B55" s="57" t="s">
        <v>1992</v>
      </c>
      <c r="C55" s="57" t="s">
        <v>2942</v>
      </c>
      <c r="D55" s="58" t="s">
        <v>1993</v>
      </c>
      <c r="E55" s="59">
        <v>18736560264</v>
      </c>
      <c r="F55" s="57" t="s">
        <v>1992</v>
      </c>
      <c r="G55" s="58" t="s">
        <v>1993</v>
      </c>
      <c r="H55" s="60" t="s">
        <v>1914</v>
      </c>
      <c r="I55" s="61" t="s">
        <v>1934</v>
      </c>
      <c r="J55" s="57" t="s">
        <v>2931</v>
      </c>
      <c r="K55" s="70" t="s">
        <v>3002</v>
      </c>
      <c r="L55" s="71" t="s">
        <v>50</v>
      </c>
      <c r="M55" s="56">
        <f>VLOOKUP(G:G,[6]全县城市低保!$H$2:$N$1765,7,0)</f>
        <v>270</v>
      </c>
    </row>
    <row r="56" hidden="1" spans="1:13">
      <c r="A56" s="56">
        <v>411326</v>
      </c>
      <c r="B56" s="57" t="s">
        <v>2438</v>
      </c>
      <c r="C56" s="57" t="s">
        <v>2930</v>
      </c>
      <c r="D56" s="58" t="s">
        <v>2439</v>
      </c>
      <c r="E56" s="59">
        <v>13462530834</v>
      </c>
      <c r="F56" s="57" t="s">
        <v>2438</v>
      </c>
      <c r="G56" s="58" t="s">
        <v>2439</v>
      </c>
      <c r="H56" s="61" t="s">
        <v>2440</v>
      </c>
      <c r="I56" s="61" t="s">
        <v>2441</v>
      </c>
      <c r="J56" s="69" t="s">
        <v>2931</v>
      </c>
      <c r="K56" s="70" t="s">
        <v>2948</v>
      </c>
      <c r="L56" s="72" t="s">
        <v>27</v>
      </c>
      <c r="M56" s="56">
        <f>VLOOKUP(G:G,[6]全县城市低保!$H$2:$N$1765,7,0)</f>
        <v>415</v>
      </c>
    </row>
    <row r="57" spans="1:13">
      <c r="A57" s="56"/>
      <c r="B57" s="57" t="s">
        <v>247</v>
      </c>
      <c r="C57" s="57"/>
      <c r="D57" s="58" t="s">
        <v>248</v>
      </c>
      <c r="E57" s="59">
        <v>15937770677</v>
      </c>
      <c r="F57" s="57" t="s">
        <v>3003</v>
      </c>
      <c r="G57" s="58" t="s">
        <v>3004</v>
      </c>
      <c r="H57" s="61" t="s">
        <v>16</v>
      </c>
      <c r="I57" s="61" t="s">
        <v>139</v>
      </c>
      <c r="J57" s="69" t="s">
        <v>2951</v>
      </c>
      <c r="K57" s="70"/>
      <c r="L57" s="71"/>
      <c r="M57" s="56">
        <f>VLOOKUP(G:G,[6]全县城市低保!$H$2:$N$1765,7,0)</f>
        <v>270</v>
      </c>
    </row>
    <row r="58" spans="1:13">
      <c r="A58" s="56">
        <v>411326</v>
      </c>
      <c r="B58" s="57" t="s">
        <v>247</v>
      </c>
      <c r="C58" s="57" t="s">
        <v>2942</v>
      </c>
      <c r="D58" s="58" t="s">
        <v>248</v>
      </c>
      <c r="E58" s="59">
        <v>15937770677</v>
      </c>
      <c r="F58" s="57" t="s">
        <v>247</v>
      </c>
      <c r="G58" s="58" t="s">
        <v>248</v>
      </c>
      <c r="H58" s="60" t="s">
        <v>16</v>
      </c>
      <c r="I58" s="61" t="s">
        <v>139</v>
      </c>
      <c r="J58" s="69" t="s">
        <v>2931</v>
      </c>
      <c r="K58" s="70" t="s">
        <v>3005</v>
      </c>
      <c r="L58" s="71" t="s">
        <v>249</v>
      </c>
      <c r="M58" s="56">
        <f>VLOOKUP(G:G,[6]全县城市低保!$H$2:$N$1765,7,0)</f>
        <v>270</v>
      </c>
    </row>
    <row r="59" hidden="1" spans="1:13">
      <c r="A59" s="56">
        <v>411326</v>
      </c>
      <c r="B59" s="57" t="s">
        <v>1005</v>
      </c>
      <c r="C59" s="57" t="s">
        <v>2930</v>
      </c>
      <c r="D59" s="58" t="s">
        <v>1006</v>
      </c>
      <c r="E59" s="59">
        <v>13462603777</v>
      </c>
      <c r="F59" s="57" t="s">
        <v>1005</v>
      </c>
      <c r="G59" s="58" t="s">
        <v>1006</v>
      </c>
      <c r="H59" s="61" t="s">
        <v>991</v>
      </c>
      <c r="I59" s="74" t="s">
        <v>992</v>
      </c>
      <c r="J59" s="69" t="s">
        <v>2931</v>
      </c>
      <c r="K59" s="75" t="s">
        <v>2936</v>
      </c>
      <c r="L59" s="72" t="s">
        <v>19</v>
      </c>
      <c r="M59" s="56">
        <f>VLOOKUP(G:G,[6]全县城市低保!$H$2:$N$1765,7,0)</f>
        <v>475</v>
      </c>
    </row>
    <row r="60" hidden="1" spans="1:13">
      <c r="A60" s="56">
        <v>411326</v>
      </c>
      <c r="B60" s="57" t="s">
        <v>2826</v>
      </c>
      <c r="C60" s="57" t="s">
        <v>2930</v>
      </c>
      <c r="D60" s="58" t="s">
        <v>2827</v>
      </c>
      <c r="E60" s="59">
        <v>13193659358</v>
      </c>
      <c r="F60" s="57" t="s">
        <v>2826</v>
      </c>
      <c r="G60" s="58" t="s">
        <v>2827</v>
      </c>
      <c r="H60" s="61" t="s">
        <v>2586</v>
      </c>
      <c r="I60" s="62" t="s">
        <v>2590</v>
      </c>
      <c r="J60" s="69" t="s">
        <v>2931</v>
      </c>
      <c r="K60" s="70" t="s">
        <v>3006</v>
      </c>
      <c r="L60" s="71" t="s">
        <v>2828</v>
      </c>
      <c r="M60" s="56">
        <f>VLOOKUP(G:G,[6]全县城市低保!$H$2:$N$1765,7,0)</f>
        <v>475</v>
      </c>
    </row>
    <row r="61" spans="1:13">
      <c r="A61" s="56">
        <v>411326</v>
      </c>
      <c r="B61" s="57" t="s">
        <v>256</v>
      </c>
      <c r="C61" s="57" t="s">
        <v>2930</v>
      </c>
      <c r="D61" s="58" t="s">
        <v>257</v>
      </c>
      <c r="E61" s="59">
        <v>69235682</v>
      </c>
      <c r="F61" s="57" t="s">
        <v>256</v>
      </c>
      <c r="G61" s="58" t="s">
        <v>257</v>
      </c>
      <c r="H61" s="60" t="s">
        <v>16</v>
      </c>
      <c r="I61" s="61" t="s">
        <v>139</v>
      </c>
      <c r="J61" s="69" t="s">
        <v>2931</v>
      </c>
      <c r="K61" s="70" t="s">
        <v>3005</v>
      </c>
      <c r="L61" s="71" t="s">
        <v>258</v>
      </c>
      <c r="M61" s="56">
        <f>VLOOKUP(G:G,[6]全县城市低保!$H$2:$N$1765,7,0)</f>
        <v>450</v>
      </c>
    </row>
    <row r="62" spans="1:13">
      <c r="A62" s="56">
        <v>411326</v>
      </c>
      <c r="B62" s="57" t="s">
        <v>535</v>
      </c>
      <c r="C62" s="57" t="s">
        <v>2930</v>
      </c>
      <c r="D62" s="58" t="s">
        <v>536</v>
      </c>
      <c r="E62" s="59">
        <v>15093011661</v>
      </c>
      <c r="F62" s="57" t="s">
        <v>535</v>
      </c>
      <c r="G62" s="58" t="s">
        <v>536</v>
      </c>
      <c r="H62" s="61" t="s">
        <v>16</v>
      </c>
      <c r="I62" s="61" t="s">
        <v>452</v>
      </c>
      <c r="J62" s="69" t="s">
        <v>2931</v>
      </c>
      <c r="K62" s="70" t="s">
        <v>2932</v>
      </c>
      <c r="L62" s="71" t="s">
        <v>216</v>
      </c>
      <c r="M62" s="56">
        <f>VLOOKUP(G:G,[6]全县城市低保!$H$2:$N$1765,7,0)</f>
        <v>475</v>
      </c>
    </row>
    <row r="63" hidden="1" spans="1:13">
      <c r="A63" s="56">
        <v>411326</v>
      </c>
      <c r="B63" s="57" t="s">
        <v>1358</v>
      </c>
      <c r="C63" s="57" t="s">
        <v>2942</v>
      </c>
      <c r="D63" s="58" t="s">
        <v>1359</v>
      </c>
      <c r="E63" s="59">
        <v>15938466054</v>
      </c>
      <c r="F63" s="57" t="s">
        <v>1358</v>
      </c>
      <c r="G63" s="58" t="s">
        <v>1359</v>
      </c>
      <c r="H63" s="62" t="s">
        <v>991</v>
      </c>
      <c r="I63" s="62" t="s">
        <v>1351</v>
      </c>
      <c r="J63" s="69" t="s">
        <v>2931</v>
      </c>
      <c r="K63" s="70" t="s">
        <v>3007</v>
      </c>
      <c r="L63" s="71" t="s">
        <v>19</v>
      </c>
      <c r="M63" s="56">
        <f>VLOOKUP(G:G,[6]全县城市低保!$H$2:$N$1765,7,0)</f>
        <v>295</v>
      </c>
    </row>
    <row r="64" hidden="1" spans="1:13">
      <c r="A64" s="56"/>
      <c r="B64" s="57" t="s">
        <v>1358</v>
      </c>
      <c r="C64" s="57"/>
      <c r="D64" s="58" t="s">
        <v>1359</v>
      </c>
      <c r="E64" s="59">
        <v>15938466054</v>
      </c>
      <c r="F64" s="57" t="s">
        <v>3008</v>
      </c>
      <c r="G64" s="58" t="s">
        <v>3009</v>
      </c>
      <c r="H64" s="60" t="s">
        <v>991</v>
      </c>
      <c r="I64" s="61" t="s">
        <v>1351</v>
      </c>
      <c r="J64" s="69" t="s">
        <v>3010</v>
      </c>
      <c r="K64" s="73"/>
      <c r="L64" s="72"/>
      <c r="M64" s="56">
        <f>VLOOKUP(G:G,[6]全县城市低保!$H$2:$N$1765,7,0)</f>
        <v>295</v>
      </c>
    </row>
    <row r="65" hidden="1" spans="1:13">
      <c r="A65" s="56"/>
      <c r="B65" s="57" t="s">
        <v>1379</v>
      </c>
      <c r="C65" s="57">
        <v>1</v>
      </c>
      <c r="D65" s="58" t="s">
        <v>1380</v>
      </c>
      <c r="E65" s="59">
        <v>18937767079</v>
      </c>
      <c r="F65" s="57" t="s">
        <v>1379</v>
      </c>
      <c r="G65" s="58" t="s">
        <v>1380</v>
      </c>
      <c r="H65" s="60" t="s">
        <v>991</v>
      </c>
      <c r="I65" s="61" t="s">
        <v>1351</v>
      </c>
      <c r="J65" s="57" t="s">
        <v>2931</v>
      </c>
      <c r="K65" s="70" t="s">
        <v>3011</v>
      </c>
      <c r="L65" s="71"/>
      <c r="M65" s="56">
        <f>VLOOKUP(G:G,[6]全县城市低保!$H$2:$N$1765,7,0)</f>
        <v>300</v>
      </c>
    </row>
    <row r="66" hidden="1" spans="1:13">
      <c r="A66" s="56"/>
      <c r="B66" s="57" t="s">
        <v>1752</v>
      </c>
      <c r="C66" s="57"/>
      <c r="D66" s="58" t="s">
        <v>1753</v>
      </c>
      <c r="E66" s="59">
        <v>15565752031</v>
      </c>
      <c r="F66" s="57" t="s">
        <v>3012</v>
      </c>
      <c r="G66" s="58" t="s">
        <v>3013</v>
      </c>
      <c r="H66" s="60" t="s">
        <v>1719</v>
      </c>
      <c r="I66" s="61" t="s">
        <v>1720</v>
      </c>
      <c r="J66" s="57" t="s">
        <v>2941</v>
      </c>
      <c r="K66" s="70"/>
      <c r="L66" s="71"/>
      <c r="M66" s="56">
        <f>VLOOKUP(G:G,[6]全县城市低保!$H$2:$N$1765,7,0)</f>
        <v>295</v>
      </c>
    </row>
    <row r="67" hidden="1" spans="1:13">
      <c r="A67" s="56">
        <v>411326</v>
      </c>
      <c r="B67" s="57" t="s">
        <v>1752</v>
      </c>
      <c r="C67" s="57" t="s">
        <v>2937</v>
      </c>
      <c r="D67" s="58" t="s">
        <v>1753</v>
      </c>
      <c r="E67" s="59">
        <v>15565752031</v>
      </c>
      <c r="F67" s="57" t="s">
        <v>1752</v>
      </c>
      <c r="G67" s="58" t="s">
        <v>1753</v>
      </c>
      <c r="H67" s="61" t="s">
        <v>1719</v>
      </c>
      <c r="I67" s="61" t="s">
        <v>1720</v>
      </c>
      <c r="J67" s="69" t="s">
        <v>2931</v>
      </c>
      <c r="K67" s="70" t="s">
        <v>3014</v>
      </c>
      <c r="L67" s="72" t="s">
        <v>1754</v>
      </c>
      <c r="M67" s="56">
        <f>VLOOKUP(G:G,[6]全县城市低保!$H$2:$N$1765,7,0)</f>
        <v>295</v>
      </c>
    </row>
    <row r="68" hidden="1" spans="1:13">
      <c r="A68" s="56"/>
      <c r="B68" s="57" t="s">
        <v>1077</v>
      </c>
      <c r="C68" s="57"/>
      <c r="D68" s="58" t="s">
        <v>1078</v>
      </c>
      <c r="E68" s="59">
        <v>13608455091</v>
      </c>
      <c r="F68" s="57" t="s">
        <v>3015</v>
      </c>
      <c r="G68" s="58" t="s">
        <v>3016</v>
      </c>
      <c r="H68" s="61" t="s">
        <v>991</v>
      </c>
      <c r="I68" s="61" t="s">
        <v>992</v>
      </c>
      <c r="J68" s="69" t="s">
        <v>2956</v>
      </c>
      <c r="K68" s="70"/>
      <c r="L68" s="71"/>
      <c r="M68" s="56">
        <f>VLOOKUP(G:G,[6]全县城市低保!$H$2:$N$1765,7,0)</f>
        <v>340</v>
      </c>
    </row>
    <row r="69" hidden="1" spans="1:13">
      <c r="A69" s="56">
        <v>411326</v>
      </c>
      <c r="B69" s="57" t="s">
        <v>1077</v>
      </c>
      <c r="C69" s="57" t="s">
        <v>2942</v>
      </c>
      <c r="D69" s="58" t="s">
        <v>1078</v>
      </c>
      <c r="E69" s="59">
        <v>13608455091</v>
      </c>
      <c r="F69" s="57" t="s">
        <v>1077</v>
      </c>
      <c r="G69" s="58" t="s">
        <v>1078</v>
      </c>
      <c r="H69" s="60" t="s">
        <v>991</v>
      </c>
      <c r="I69" s="61" t="s">
        <v>992</v>
      </c>
      <c r="J69" s="69" t="s">
        <v>2931</v>
      </c>
      <c r="K69" s="70" t="s">
        <v>2943</v>
      </c>
      <c r="L69" s="71" t="s">
        <v>1079</v>
      </c>
      <c r="M69" s="56">
        <f>VLOOKUP(G:G,[6]全县城市低保!$H$2:$N$1765,7,0)</f>
        <v>340</v>
      </c>
    </row>
    <row r="70" spans="1:13">
      <c r="A70" s="56"/>
      <c r="B70" s="57" t="s">
        <v>738</v>
      </c>
      <c r="C70" s="57"/>
      <c r="D70" s="58" t="s">
        <v>739</v>
      </c>
      <c r="E70" s="59">
        <v>15090100093</v>
      </c>
      <c r="F70" s="57" t="s">
        <v>1833</v>
      </c>
      <c r="G70" s="58" t="s">
        <v>3017</v>
      </c>
      <c r="H70" s="61" t="s">
        <v>16</v>
      </c>
      <c r="I70" s="74" t="s">
        <v>666</v>
      </c>
      <c r="J70" s="69" t="s">
        <v>2951</v>
      </c>
      <c r="K70" s="75"/>
      <c r="L70" s="72"/>
      <c r="M70" s="56">
        <f>VLOOKUP(G:G,[6]全县城市低保!$H$2:$N$1765,7,0)</f>
        <v>200</v>
      </c>
    </row>
    <row r="71" spans="1:13">
      <c r="A71" s="56"/>
      <c r="B71" s="57" t="s">
        <v>738</v>
      </c>
      <c r="C71" s="57"/>
      <c r="D71" s="58" t="s">
        <v>739</v>
      </c>
      <c r="E71" s="59">
        <v>15090100093</v>
      </c>
      <c r="F71" s="57" t="s">
        <v>3018</v>
      </c>
      <c r="G71" s="58" t="s">
        <v>3019</v>
      </c>
      <c r="H71" s="61" t="s">
        <v>16</v>
      </c>
      <c r="I71" s="62" t="s">
        <v>666</v>
      </c>
      <c r="J71" s="69" t="s">
        <v>2941</v>
      </c>
      <c r="K71" s="70"/>
      <c r="L71" s="71"/>
      <c r="M71" s="56">
        <f>VLOOKUP(G:G,[6]全县城市低保!$H$2:$N$1765,7,0)</f>
        <v>200</v>
      </c>
    </row>
    <row r="72" spans="1:13">
      <c r="A72" s="56"/>
      <c r="B72" s="57" t="s">
        <v>738</v>
      </c>
      <c r="C72" s="57"/>
      <c r="D72" s="58" t="s">
        <v>739</v>
      </c>
      <c r="E72" s="59">
        <v>15090100093</v>
      </c>
      <c r="F72" s="57" t="s">
        <v>3020</v>
      </c>
      <c r="G72" s="58" t="s">
        <v>3021</v>
      </c>
      <c r="H72" s="60" t="s">
        <v>16</v>
      </c>
      <c r="I72" s="61" t="s">
        <v>666</v>
      </c>
      <c r="J72" s="69" t="s">
        <v>2941</v>
      </c>
      <c r="K72" s="70"/>
      <c r="L72" s="71"/>
      <c r="M72" s="56">
        <f>VLOOKUP(G:G,[6]全县城市低保!$H$2:$N$1765,7,0)</f>
        <v>200</v>
      </c>
    </row>
    <row r="73" spans="1:13">
      <c r="A73" s="56">
        <v>411326</v>
      </c>
      <c r="B73" s="57" t="s">
        <v>738</v>
      </c>
      <c r="C73" s="57" t="s">
        <v>2972</v>
      </c>
      <c r="D73" s="58" t="s">
        <v>739</v>
      </c>
      <c r="E73" s="59">
        <v>15090100093</v>
      </c>
      <c r="F73" s="57" t="s">
        <v>738</v>
      </c>
      <c r="G73" s="58" t="s">
        <v>739</v>
      </c>
      <c r="H73" s="61" t="s">
        <v>16</v>
      </c>
      <c r="I73" s="61" t="s">
        <v>666</v>
      </c>
      <c r="J73" s="69" t="s">
        <v>2931</v>
      </c>
      <c r="K73" s="70" t="s">
        <v>2982</v>
      </c>
      <c r="L73" s="71" t="s">
        <v>30</v>
      </c>
      <c r="M73" s="56">
        <f>VLOOKUP(G:G,[6]全县城市低保!$H$2:$N$1765,7,0)</f>
        <v>210</v>
      </c>
    </row>
    <row r="74" hidden="1" spans="1:13">
      <c r="A74" s="56">
        <v>411326</v>
      </c>
      <c r="B74" s="57" t="s">
        <v>2145</v>
      </c>
      <c r="C74" s="57" t="s">
        <v>2930</v>
      </c>
      <c r="D74" s="58" t="s">
        <v>2146</v>
      </c>
      <c r="E74" s="59">
        <v>13803876125</v>
      </c>
      <c r="F74" s="57" t="s">
        <v>2145</v>
      </c>
      <c r="G74" s="58" t="s">
        <v>2146</v>
      </c>
      <c r="H74" s="60" t="s">
        <v>2092</v>
      </c>
      <c r="I74" s="61" t="s">
        <v>2133</v>
      </c>
      <c r="J74" s="69" t="s">
        <v>2931</v>
      </c>
      <c r="K74" s="73" t="s">
        <v>3022</v>
      </c>
      <c r="L74" s="72" t="s">
        <v>19</v>
      </c>
      <c r="M74" s="56">
        <f>VLOOKUP(G:G,[6]全县城市低保!$H$2:$N$1765,7,0)</f>
        <v>365</v>
      </c>
    </row>
    <row r="75" spans="1:13">
      <c r="A75" s="56"/>
      <c r="B75" s="57" t="s">
        <v>755</v>
      </c>
      <c r="C75" s="57"/>
      <c r="D75" s="58" t="s">
        <v>756</v>
      </c>
      <c r="E75" s="59">
        <v>13569249683</v>
      </c>
      <c r="F75" s="57" t="s">
        <v>3023</v>
      </c>
      <c r="G75" s="58" t="s">
        <v>3024</v>
      </c>
      <c r="H75" s="60" t="s">
        <v>16</v>
      </c>
      <c r="I75" s="61" t="s">
        <v>666</v>
      </c>
      <c r="J75" s="57" t="s">
        <v>2941</v>
      </c>
      <c r="K75" s="70"/>
      <c r="L75" s="71"/>
      <c r="M75" s="56">
        <f>VLOOKUP(G:G,[6]全县城市低保!$H$2:$N$1765,7,0)</f>
        <v>250</v>
      </c>
    </row>
    <row r="76" spans="1:13">
      <c r="A76" s="56">
        <v>411326</v>
      </c>
      <c r="B76" s="57" t="s">
        <v>755</v>
      </c>
      <c r="C76" s="57" t="s">
        <v>2942</v>
      </c>
      <c r="D76" s="58" t="s">
        <v>756</v>
      </c>
      <c r="E76" s="59">
        <v>13569249683</v>
      </c>
      <c r="F76" s="57" t="s">
        <v>755</v>
      </c>
      <c r="G76" s="58" t="s">
        <v>756</v>
      </c>
      <c r="H76" s="60" t="s">
        <v>16</v>
      </c>
      <c r="I76" s="61" t="s">
        <v>666</v>
      </c>
      <c r="J76" s="57" t="s">
        <v>2931</v>
      </c>
      <c r="K76" s="70">
        <v>2016.6</v>
      </c>
      <c r="L76" s="71" t="s">
        <v>300</v>
      </c>
      <c r="M76" s="56">
        <f>VLOOKUP(G:G,[6]全县城市低保!$H$2:$N$1765,7,0)</f>
        <v>250</v>
      </c>
    </row>
    <row r="77" hidden="1" spans="1:13">
      <c r="A77" s="56">
        <v>411326</v>
      </c>
      <c r="B77" s="57" t="s">
        <v>2032</v>
      </c>
      <c r="C77" s="57" t="s">
        <v>2930</v>
      </c>
      <c r="D77" s="58" t="s">
        <v>2033</v>
      </c>
      <c r="E77" s="59">
        <v>18738721323</v>
      </c>
      <c r="F77" s="57" t="s">
        <v>2032</v>
      </c>
      <c r="G77" s="58" t="s">
        <v>2033</v>
      </c>
      <c r="H77" s="61" t="s">
        <v>2011</v>
      </c>
      <c r="I77" s="61" t="s">
        <v>2012</v>
      </c>
      <c r="J77" s="69" t="s">
        <v>2931</v>
      </c>
      <c r="K77" s="70" t="s">
        <v>3025</v>
      </c>
      <c r="L77" s="72" t="s">
        <v>1186</v>
      </c>
      <c r="M77" s="56">
        <f>VLOOKUP(G:G,[6]全县城市低保!$H$2:$N$1765,7,0)</f>
        <v>430</v>
      </c>
    </row>
    <row r="78" hidden="1" spans="1:13">
      <c r="A78" s="56">
        <v>411326</v>
      </c>
      <c r="B78" s="57" t="s">
        <v>2820</v>
      </c>
      <c r="C78" s="57" t="s">
        <v>2930</v>
      </c>
      <c r="D78" s="58" t="s">
        <v>2821</v>
      </c>
      <c r="E78" s="59">
        <v>13838794252</v>
      </c>
      <c r="F78" s="57" t="s">
        <v>2820</v>
      </c>
      <c r="G78" s="58" t="s">
        <v>2821</v>
      </c>
      <c r="H78" s="61" t="s">
        <v>2586</v>
      </c>
      <c r="I78" s="61" t="s">
        <v>2596</v>
      </c>
      <c r="J78" s="69" t="s">
        <v>2931</v>
      </c>
      <c r="K78" s="70" t="s">
        <v>3026</v>
      </c>
      <c r="L78" s="71" t="s">
        <v>1871</v>
      </c>
      <c r="M78" s="56">
        <f>VLOOKUP(G:G,[6]全县城市低保!$H$2:$N$1765,7,0)</f>
        <v>300</v>
      </c>
    </row>
    <row r="79" hidden="1" spans="1:13">
      <c r="A79" s="56">
        <v>411326</v>
      </c>
      <c r="B79" s="57" t="s">
        <v>2554</v>
      </c>
      <c r="C79" s="57" t="s">
        <v>2930</v>
      </c>
      <c r="D79" s="58" t="s">
        <v>2555</v>
      </c>
      <c r="E79" s="59">
        <v>18572503181</v>
      </c>
      <c r="F79" s="57" t="s">
        <v>2554</v>
      </c>
      <c r="G79" s="58" t="s">
        <v>2555</v>
      </c>
      <c r="H79" s="60" t="s">
        <v>2455</v>
      </c>
      <c r="I79" s="61" t="s">
        <v>2556</v>
      </c>
      <c r="J79" s="69" t="s">
        <v>2931</v>
      </c>
      <c r="K79" s="70" t="s">
        <v>3027</v>
      </c>
      <c r="L79" s="71" t="s">
        <v>2557</v>
      </c>
      <c r="M79" s="56">
        <f>VLOOKUP(G:G,[6]全县城市低保!$H$2:$N$1765,7,0)</f>
        <v>355</v>
      </c>
    </row>
    <row r="80" hidden="1" spans="1:13">
      <c r="A80" s="56">
        <v>411326</v>
      </c>
      <c r="B80" s="57" t="s">
        <v>1453</v>
      </c>
      <c r="C80" s="57" t="s">
        <v>2930</v>
      </c>
      <c r="D80" s="58" t="s">
        <v>1454</v>
      </c>
      <c r="E80" s="59">
        <v>13409273878</v>
      </c>
      <c r="F80" s="57" t="s">
        <v>1453</v>
      </c>
      <c r="G80" s="58" t="s">
        <v>1454</v>
      </c>
      <c r="H80" s="61" t="s">
        <v>991</v>
      </c>
      <c r="I80" s="62" t="s">
        <v>1390</v>
      </c>
      <c r="J80" s="69" t="s">
        <v>2931</v>
      </c>
      <c r="K80" s="70" t="s">
        <v>2994</v>
      </c>
      <c r="L80" s="71" t="s">
        <v>204</v>
      </c>
      <c r="M80" s="56">
        <f>VLOOKUP(G:G,[6]全县城市低保!$H$2:$N$1765,7,0)</f>
        <v>475</v>
      </c>
    </row>
    <row r="81" spans="1:13">
      <c r="A81" s="56">
        <v>411326</v>
      </c>
      <c r="B81" s="57" t="s">
        <v>709</v>
      </c>
      <c r="C81" s="57" t="s">
        <v>2930</v>
      </c>
      <c r="D81" s="58" t="s">
        <v>710</v>
      </c>
      <c r="E81" s="59">
        <v>15838457764</v>
      </c>
      <c r="F81" s="57" t="s">
        <v>709</v>
      </c>
      <c r="G81" s="58" t="s">
        <v>710</v>
      </c>
      <c r="H81" s="62" t="s">
        <v>16</v>
      </c>
      <c r="I81" s="62" t="s">
        <v>666</v>
      </c>
      <c r="J81" s="69" t="s">
        <v>2931</v>
      </c>
      <c r="K81" s="70" t="s">
        <v>3028</v>
      </c>
      <c r="L81" s="71" t="s">
        <v>19</v>
      </c>
      <c r="M81" s="56">
        <f>VLOOKUP(G:G,[6]全县城市低保!$H$2:$N$1765,7,0)</f>
        <v>435</v>
      </c>
    </row>
    <row r="82" hidden="1" spans="1:13">
      <c r="A82" s="56">
        <v>411326</v>
      </c>
      <c r="B82" s="57" t="s">
        <v>2496</v>
      </c>
      <c r="C82" s="57" t="s">
        <v>2930</v>
      </c>
      <c r="D82" s="58" t="s">
        <v>2497</v>
      </c>
      <c r="E82" s="59">
        <v>13525690567</v>
      </c>
      <c r="F82" s="57" t="s">
        <v>2496</v>
      </c>
      <c r="G82" s="58" t="s">
        <v>2497</v>
      </c>
      <c r="H82" s="60" t="s">
        <v>2455</v>
      </c>
      <c r="I82" s="61" t="s">
        <v>2456</v>
      </c>
      <c r="J82" s="69" t="s">
        <v>2931</v>
      </c>
      <c r="K82" s="73" t="s">
        <v>2981</v>
      </c>
      <c r="L82" s="72" t="s">
        <v>33</v>
      </c>
      <c r="M82" s="56">
        <f>VLOOKUP(G:G,[6]全县城市低保!$H$2:$N$1765,7,0)</f>
        <v>425</v>
      </c>
    </row>
    <row r="83" hidden="1" spans="1:13">
      <c r="A83" s="56">
        <v>411326</v>
      </c>
      <c r="B83" s="57" t="s">
        <v>1863</v>
      </c>
      <c r="C83" s="57" t="s">
        <v>2930</v>
      </c>
      <c r="D83" s="58" t="s">
        <v>1864</v>
      </c>
      <c r="E83" s="59">
        <v>15238167817</v>
      </c>
      <c r="F83" s="57" t="s">
        <v>1863</v>
      </c>
      <c r="G83" s="58" t="s">
        <v>1864</v>
      </c>
      <c r="H83" s="60" t="s">
        <v>1783</v>
      </c>
      <c r="I83" s="61" t="s">
        <v>1814</v>
      </c>
      <c r="J83" s="57" t="s">
        <v>2931</v>
      </c>
      <c r="K83" s="70" t="s">
        <v>3029</v>
      </c>
      <c r="L83" s="71" t="s">
        <v>1866</v>
      </c>
      <c r="M83" s="56">
        <f>VLOOKUP(G:G,[6]全县城市低保!$H$2:$N$1765,7,0)</f>
        <v>350</v>
      </c>
    </row>
    <row r="84" spans="1:13">
      <c r="A84" s="56"/>
      <c r="B84" s="57" t="s">
        <v>94</v>
      </c>
      <c r="C84" s="57"/>
      <c r="D84" s="58" t="s">
        <v>95</v>
      </c>
      <c r="E84" s="59">
        <v>13598298815</v>
      </c>
      <c r="F84" s="57" t="s">
        <v>3030</v>
      </c>
      <c r="G84" s="58" t="s">
        <v>3031</v>
      </c>
      <c r="H84" s="60" t="s">
        <v>16</v>
      </c>
      <c r="I84" s="61" t="s">
        <v>17</v>
      </c>
      <c r="J84" s="57" t="s">
        <v>3032</v>
      </c>
      <c r="K84" s="70"/>
      <c r="L84" s="71"/>
      <c r="M84" s="56">
        <f>VLOOKUP(G:G,[6]全县城市低保!$H$2:$N$1765,7,0)</f>
        <v>250</v>
      </c>
    </row>
    <row r="85" spans="1:13">
      <c r="A85" s="56">
        <v>411326</v>
      </c>
      <c r="B85" s="57" t="s">
        <v>94</v>
      </c>
      <c r="C85" s="57" t="s">
        <v>2942</v>
      </c>
      <c r="D85" s="58" t="s">
        <v>95</v>
      </c>
      <c r="E85" s="59">
        <v>13598298815</v>
      </c>
      <c r="F85" s="57" t="s">
        <v>94</v>
      </c>
      <c r="G85" s="58" t="s">
        <v>95</v>
      </c>
      <c r="H85" s="61" t="s">
        <v>16</v>
      </c>
      <c r="I85" s="61" t="s">
        <v>17</v>
      </c>
      <c r="J85" s="69" t="s">
        <v>2931</v>
      </c>
      <c r="K85" s="70" t="s">
        <v>3033</v>
      </c>
      <c r="L85" s="72" t="s">
        <v>97</v>
      </c>
      <c r="M85" s="56">
        <f>VLOOKUP(G:G,[6]全县城市低保!$H$2:$N$1765,7,0)</f>
        <v>250</v>
      </c>
    </row>
    <row r="86" spans="1:13">
      <c r="A86" s="56">
        <v>411326</v>
      </c>
      <c r="B86" s="57" t="s">
        <v>386</v>
      </c>
      <c r="C86" s="57" t="s">
        <v>2930</v>
      </c>
      <c r="D86" s="58" t="s">
        <v>387</v>
      </c>
      <c r="E86" s="59">
        <v>18937734161</v>
      </c>
      <c r="F86" s="57" t="s">
        <v>386</v>
      </c>
      <c r="G86" s="58" t="s">
        <v>387</v>
      </c>
      <c r="H86" s="61" t="s">
        <v>16</v>
      </c>
      <c r="I86" s="61" t="s">
        <v>139</v>
      </c>
      <c r="J86" s="69" t="s">
        <v>2931</v>
      </c>
      <c r="K86" s="70" t="s">
        <v>3033</v>
      </c>
      <c r="L86" s="71" t="s">
        <v>76</v>
      </c>
      <c r="M86" s="56">
        <f>VLOOKUP(G:G,[6]全县城市低保!$H$2:$N$1765,7,0)</f>
        <v>430</v>
      </c>
    </row>
    <row r="87" hidden="1" spans="1:13">
      <c r="A87" s="56">
        <v>411326</v>
      </c>
      <c r="B87" s="57" t="s">
        <v>2762</v>
      </c>
      <c r="C87" s="57" t="s">
        <v>2930</v>
      </c>
      <c r="D87" s="58" t="s">
        <v>2763</v>
      </c>
      <c r="E87" s="59">
        <v>15837714498</v>
      </c>
      <c r="F87" s="57" t="s">
        <v>2762</v>
      </c>
      <c r="G87" s="58" t="s">
        <v>2763</v>
      </c>
      <c r="H87" s="60" t="s">
        <v>2586</v>
      </c>
      <c r="I87" s="61" t="s">
        <v>2596</v>
      </c>
      <c r="J87" s="69" t="s">
        <v>2931</v>
      </c>
      <c r="K87" s="70" t="s">
        <v>2994</v>
      </c>
      <c r="L87" s="71" t="s">
        <v>195</v>
      </c>
      <c r="M87" s="56">
        <f>VLOOKUP(G:G,[6]全县城市低保!$H$2:$N$1765,7,0)</f>
        <v>395</v>
      </c>
    </row>
    <row r="88" hidden="1" spans="1:13">
      <c r="A88" s="56">
        <v>411326</v>
      </c>
      <c r="B88" s="57" t="s">
        <v>2747</v>
      </c>
      <c r="C88" s="57" t="s">
        <v>2930</v>
      </c>
      <c r="D88" s="58" t="s">
        <v>2748</v>
      </c>
      <c r="E88" s="59">
        <v>15037773498</v>
      </c>
      <c r="F88" s="57" t="s">
        <v>2747</v>
      </c>
      <c r="G88" s="58" t="s">
        <v>2748</v>
      </c>
      <c r="H88" s="61" t="s">
        <v>2586</v>
      </c>
      <c r="I88" s="74" t="s">
        <v>2749</v>
      </c>
      <c r="J88" s="69" t="s">
        <v>2931</v>
      </c>
      <c r="K88" s="75" t="s">
        <v>3034</v>
      </c>
      <c r="L88" s="72" t="s">
        <v>2719</v>
      </c>
      <c r="M88" s="56">
        <f>VLOOKUP(G:G,[6]全县城市低保!$H$2:$N$1765,7,0)</f>
        <v>435</v>
      </c>
    </row>
    <row r="89" spans="1:13">
      <c r="A89" s="56">
        <v>411326</v>
      </c>
      <c r="B89" s="57" t="s">
        <v>934</v>
      </c>
      <c r="C89" s="57" t="s">
        <v>2930</v>
      </c>
      <c r="D89" s="58" t="s">
        <v>935</v>
      </c>
      <c r="E89" s="59">
        <v>13613993483</v>
      </c>
      <c r="F89" s="57" t="s">
        <v>934</v>
      </c>
      <c r="G89" s="58" t="s">
        <v>935</v>
      </c>
      <c r="H89" s="61" t="s">
        <v>16</v>
      </c>
      <c r="I89" s="62" t="s">
        <v>933</v>
      </c>
      <c r="J89" s="69" t="s">
        <v>2931</v>
      </c>
      <c r="K89" s="70" t="s">
        <v>2948</v>
      </c>
      <c r="L89" s="71" t="s">
        <v>33</v>
      </c>
      <c r="M89" s="56">
        <f>VLOOKUP(G:G,[6]全县城市低保!$H$2:$N$1765,7,0)</f>
        <v>345</v>
      </c>
    </row>
    <row r="90" hidden="1" spans="1:13">
      <c r="A90" s="56">
        <v>411326</v>
      </c>
      <c r="B90" s="57" t="s">
        <v>2597</v>
      </c>
      <c r="C90" s="57" t="s">
        <v>2930</v>
      </c>
      <c r="D90" s="58" t="s">
        <v>2598</v>
      </c>
      <c r="E90" s="59">
        <v>13782005744</v>
      </c>
      <c r="F90" s="57" t="s">
        <v>2597</v>
      </c>
      <c r="G90" s="58" t="s">
        <v>2598</v>
      </c>
      <c r="H90" s="60" t="s">
        <v>2586</v>
      </c>
      <c r="I90" s="61" t="s">
        <v>2590</v>
      </c>
      <c r="J90" s="69" t="s">
        <v>2931</v>
      </c>
      <c r="K90" s="70" t="s">
        <v>2948</v>
      </c>
      <c r="L90" s="71" t="s">
        <v>19</v>
      </c>
      <c r="M90" s="56">
        <f>VLOOKUP(G:G,[6]全县城市低保!$H$2:$N$1765,7,0)</f>
        <v>495</v>
      </c>
    </row>
    <row r="91" hidden="1" spans="1:13">
      <c r="A91" s="56"/>
      <c r="B91" s="57" t="s">
        <v>2509</v>
      </c>
      <c r="C91" s="57"/>
      <c r="D91" s="58" t="s">
        <v>2510</v>
      </c>
      <c r="E91" s="59">
        <v>13837757548</v>
      </c>
      <c r="F91" s="57" t="s">
        <v>3035</v>
      </c>
      <c r="G91" s="58" t="s">
        <v>3036</v>
      </c>
      <c r="H91" s="61" t="s">
        <v>2455</v>
      </c>
      <c r="I91" s="61" t="s">
        <v>2511</v>
      </c>
      <c r="J91" s="69" t="s">
        <v>2956</v>
      </c>
      <c r="K91" s="70"/>
      <c r="L91" s="71"/>
      <c r="M91" s="56">
        <f>VLOOKUP(G:G,[6]全县城市低保!$H$2:$N$1765,7,0)</f>
        <v>250</v>
      </c>
    </row>
    <row r="92" hidden="1" spans="1:13">
      <c r="A92" s="56">
        <v>411326</v>
      </c>
      <c r="B92" s="57" t="s">
        <v>2509</v>
      </c>
      <c r="C92" s="57" t="s">
        <v>2937</v>
      </c>
      <c r="D92" s="58" t="s">
        <v>2510</v>
      </c>
      <c r="E92" s="59">
        <v>13837757548</v>
      </c>
      <c r="F92" s="57" t="s">
        <v>2509</v>
      </c>
      <c r="G92" s="58" t="s">
        <v>2510</v>
      </c>
      <c r="H92" s="62" t="s">
        <v>2455</v>
      </c>
      <c r="I92" s="62" t="s">
        <v>2511</v>
      </c>
      <c r="J92" s="69" t="s">
        <v>2931</v>
      </c>
      <c r="K92" s="70" t="s">
        <v>3037</v>
      </c>
      <c r="L92" s="71" t="s">
        <v>45</v>
      </c>
      <c r="M92" s="56">
        <f>VLOOKUP(G:G,[6]全县城市低保!$H$2:$N$1765,7,0)</f>
        <v>250</v>
      </c>
    </row>
    <row r="93" hidden="1" spans="1:13">
      <c r="A93" s="56">
        <v>411326</v>
      </c>
      <c r="B93" s="57" t="s">
        <v>1843</v>
      </c>
      <c r="C93" s="57" t="s">
        <v>2930</v>
      </c>
      <c r="D93" s="58" t="s">
        <v>1844</v>
      </c>
      <c r="E93" s="59">
        <v>18211866586</v>
      </c>
      <c r="F93" s="57" t="s">
        <v>1843</v>
      </c>
      <c r="G93" s="58" t="s">
        <v>1844</v>
      </c>
      <c r="H93" s="60" t="s">
        <v>1783</v>
      </c>
      <c r="I93" s="61" t="s">
        <v>1845</v>
      </c>
      <c r="J93" s="69" t="s">
        <v>2931</v>
      </c>
      <c r="K93" s="73" t="s">
        <v>3038</v>
      </c>
      <c r="L93" s="72" t="s">
        <v>1264</v>
      </c>
      <c r="M93" s="56">
        <f>VLOOKUP(G:G,[6]全县城市低保!$H$2:$N$1765,7,0)</f>
        <v>455</v>
      </c>
    </row>
    <row r="94" hidden="1" spans="1:13">
      <c r="A94" s="56">
        <v>411326</v>
      </c>
      <c r="B94" s="57" t="s">
        <v>2516</v>
      </c>
      <c r="C94" s="57" t="s">
        <v>2930</v>
      </c>
      <c r="D94" s="58" t="s">
        <v>2517</v>
      </c>
      <c r="E94" s="59">
        <v>17073773696</v>
      </c>
      <c r="F94" s="57" t="s">
        <v>2516</v>
      </c>
      <c r="G94" s="58" t="s">
        <v>2517</v>
      </c>
      <c r="H94" s="60" t="s">
        <v>2455</v>
      </c>
      <c r="I94" s="61" t="s">
        <v>2478</v>
      </c>
      <c r="J94" s="57" t="s">
        <v>2931</v>
      </c>
      <c r="K94" s="70" t="s">
        <v>2938</v>
      </c>
      <c r="L94" s="71" t="s">
        <v>30</v>
      </c>
      <c r="M94" s="56">
        <f>VLOOKUP(G:G,[6]全县城市低保!$H$2:$N$1765,7,0)</f>
        <v>425</v>
      </c>
    </row>
    <row r="95" spans="1:13">
      <c r="A95" s="56"/>
      <c r="B95" s="57" t="s">
        <v>262</v>
      </c>
      <c r="C95" s="57"/>
      <c r="D95" s="58" t="s">
        <v>263</v>
      </c>
      <c r="E95" s="59">
        <v>13613994786</v>
      </c>
      <c r="F95" s="57" t="s">
        <v>3039</v>
      </c>
      <c r="G95" s="58" t="s">
        <v>3040</v>
      </c>
      <c r="H95" s="60" t="s">
        <v>16</v>
      </c>
      <c r="I95" s="61" t="s">
        <v>139</v>
      </c>
      <c r="J95" s="57" t="s">
        <v>2951</v>
      </c>
      <c r="K95" s="70"/>
      <c r="L95" s="71"/>
      <c r="M95" s="56">
        <f>VLOOKUP(G:G,[6]全县城市低保!$H$2:$N$1765,7,0)</f>
        <v>290</v>
      </c>
    </row>
    <row r="96" spans="1:13">
      <c r="A96" s="56">
        <v>411326</v>
      </c>
      <c r="B96" s="57" t="s">
        <v>262</v>
      </c>
      <c r="C96" s="57" t="s">
        <v>2942</v>
      </c>
      <c r="D96" s="58" t="s">
        <v>263</v>
      </c>
      <c r="E96" s="59">
        <v>13613994786</v>
      </c>
      <c r="F96" s="57" t="s">
        <v>262</v>
      </c>
      <c r="G96" s="58" t="s">
        <v>263</v>
      </c>
      <c r="H96" s="61" t="s">
        <v>16</v>
      </c>
      <c r="I96" s="61" t="s">
        <v>139</v>
      </c>
      <c r="J96" s="69" t="s">
        <v>2931</v>
      </c>
      <c r="K96" s="70" t="s">
        <v>3005</v>
      </c>
      <c r="L96" s="72" t="s">
        <v>76</v>
      </c>
      <c r="M96" s="56">
        <f>VLOOKUP(G:G,[6]全县城市低保!$H$2:$N$1765,7,0)</f>
        <v>290</v>
      </c>
    </row>
    <row r="97" spans="1:13">
      <c r="A97" s="56">
        <v>411326</v>
      </c>
      <c r="B97" s="57" t="s">
        <v>546</v>
      </c>
      <c r="C97" s="57" t="s">
        <v>2930</v>
      </c>
      <c r="D97" s="58" t="s">
        <v>547</v>
      </c>
      <c r="E97" s="59">
        <v>13937740559</v>
      </c>
      <c r="F97" s="57" t="s">
        <v>546</v>
      </c>
      <c r="G97" s="58" t="s">
        <v>547</v>
      </c>
      <c r="H97" s="61" t="s">
        <v>16</v>
      </c>
      <c r="I97" s="61" t="s">
        <v>452</v>
      </c>
      <c r="J97" s="69" t="s">
        <v>2931</v>
      </c>
      <c r="K97" s="70" t="s">
        <v>2959</v>
      </c>
      <c r="L97" s="71" t="s">
        <v>76</v>
      </c>
      <c r="M97" s="56">
        <f>VLOOKUP(G:G,[6]全县城市低保!$H$2:$N$1765,7,0)</f>
        <v>395</v>
      </c>
    </row>
    <row r="98" hidden="1" spans="1:13">
      <c r="A98" s="56"/>
      <c r="B98" s="57" t="s">
        <v>1920</v>
      </c>
      <c r="C98" s="57"/>
      <c r="D98" s="58" t="s">
        <v>1921</v>
      </c>
      <c r="E98" s="59">
        <v>15938823271</v>
      </c>
      <c r="F98" s="57" t="s">
        <v>3041</v>
      </c>
      <c r="G98" s="58" t="s">
        <v>3042</v>
      </c>
      <c r="H98" s="60" t="s">
        <v>1914</v>
      </c>
      <c r="I98" s="61" t="s">
        <v>1915</v>
      </c>
      <c r="J98" s="69" t="s">
        <v>2956</v>
      </c>
      <c r="K98" s="70"/>
      <c r="L98" s="71"/>
      <c r="M98" s="56">
        <f>VLOOKUP(G:G,[6]全县城市低保!$H$2:$N$1765,7,0)</f>
        <v>240</v>
      </c>
    </row>
    <row r="99" hidden="1" spans="1:13">
      <c r="A99" s="56">
        <v>411326</v>
      </c>
      <c r="B99" s="57" t="s">
        <v>1920</v>
      </c>
      <c r="C99" s="57" t="s">
        <v>2942</v>
      </c>
      <c r="D99" s="58" t="s">
        <v>1921</v>
      </c>
      <c r="E99" s="59">
        <v>15938823271</v>
      </c>
      <c r="F99" s="57" t="s">
        <v>1920</v>
      </c>
      <c r="G99" s="58" t="s">
        <v>1921</v>
      </c>
      <c r="H99" s="61" t="s">
        <v>1914</v>
      </c>
      <c r="I99" s="74" t="s">
        <v>1915</v>
      </c>
      <c r="J99" s="69" t="s">
        <v>2931</v>
      </c>
      <c r="K99" s="75" t="s">
        <v>2948</v>
      </c>
      <c r="L99" s="72" t="s">
        <v>27</v>
      </c>
      <c r="M99" s="56">
        <f>VLOOKUP(G:G,[6]全县城市低保!$H$2:$N$1765,7,0)</f>
        <v>245</v>
      </c>
    </row>
    <row r="100" hidden="1" spans="1:13">
      <c r="A100" s="56"/>
      <c r="B100" s="57" t="s">
        <v>1073</v>
      </c>
      <c r="C100" s="57"/>
      <c r="D100" s="58" t="s">
        <v>1074</v>
      </c>
      <c r="E100" s="59">
        <v>13569224037</v>
      </c>
      <c r="F100" s="57" t="s">
        <v>3043</v>
      </c>
      <c r="G100" s="58" t="s">
        <v>3044</v>
      </c>
      <c r="H100" s="61" t="s">
        <v>991</v>
      </c>
      <c r="I100" s="62" t="s">
        <v>992</v>
      </c>
      <c r="J100" s="69" t="s">
        <v>2941</v>
      </c>
      <c r="K100" s="70"/>
      <c r="L100" s="71"/>
      <c r="M100" s="56">
        <f>VLOOKUP(G:G,[6]全县城市低保!$H$2:$N$1765,7,0)</f>
        <v>275</v>
      </c>
    </row>
    <row r="101" hidden="1" spans="1:13">
      <c r="A101" s="56">
        <v>411326</v>
      </c>
      <c r="B101" s="57" t="s">
        <v>1073</v>
      </c>
      <c r="C101" s="57" t="s">
        <v>2942</v>
      </c>
      <c r="D101" s="58" t="s">
        <v>1074</v>
      </c>
      <c r="E101" s="59">
        <v>13569224037</v>
      </c>
      <c r="F101" s="57" t="s">
        <v>1073</v>
      </c>
      <c r="G101" s="58" t="s">
        <v>1074</v>
      </c>
      <c r="H101" s="60" t="s">
        <v>991</v>
      </c>
      <c r="I101" s="61" t="s">
        <v>992</v>
      </c>
      <c r="J101" s="69" t="s">
        <v>2931</v>
      </c>
      <c r="K101" s="70" t="s">
        <v>2943</v>
      </c>
      <c r="L101" s="71" t="s">
        <v>274</v>
      </c>
      <c r="M101" s="56">
        <f>VLOOKUP(G:G,[6]全县城市低保!$H$2:$N$1765,7,0)</f>
        <v>275</v>
      </c>
    </row>
    <row r="102" hidden="1" spans="1:13">
      <c r="A102" s="56"/>
      <c r="B102" s="57" t="s">
        <v>1252</v>
      </c>
      <c r="C102" s="57"/>
      <c r="D102" s="58" t="s">
        <v>1253</v>
      </c>
      <c r="E102" s="59">
        <v>18738727088</v>
      </c>
      <c r="F102" s="57" t="s">
        <v>3045</v>
      </c>
      <c r="G102" s="58" t="s">
        <v>3046</v>
      </c>
      <c r="H102" s="60" t="s">
        <v>991</v>
      </c>
      <c r="I102" s="61" t="s">
        <v>1220</v>
      </c>
      <c r="J102" s="57" t="s">
        <v>2941</v>
      </c>
      <c r="K102" s="70"/>
      <c r="L102" s="71"/>
      <c r="M102" s="56">
        <f>VLOOKUP(G:G,[6]全县城市低保!$H$2:$N$1765,7,0)</f>
        <v>285</v>
      </c>
    </row>
    <row r="103" hidden="1" spans="1:13">
      <c r="A103" s="56">
        <v>411326</v>
      </c>
      <c r="B103" s="57" t="s">
        <v>1252</v>
      </c>
      <c r="C103" s="57" t="s">
        <v>2942</v>
      </c>
      <c r="D103" s="58" t="s">
        <v>1253</v>
      </c>
      <c r="E103" s="59">
        <v>18738727088</v>
      </c>
      <c r="F103" s="57" t="s">
        <v>1252</v>
      </c>
      <c r="G103" s="58" t="s">
        <v>1253</v>
      </c>
      <c r="H103" s="61" t="s">
        <v>991</v>
      </c>
      <c r="I103" s="61" t="s">
        <v>1220</v>
      </c>
      <c r="J103" s="69" t="s">
        <v>2931</v>
      </c>
      <c r="K103" s="70" t="s">
        <v>2934</v>
      </c>
      <c r="L103" s="72" t="s">
        <v>109</v>
      </c>
      <c r="M103" s="56">
        <f>VLOOKUP(G:G,[6]全县城市低保!$H$2:$N$1765,7,0)</f>
        <v>285</v>
      </c>
    </row>
    <row r="104" hidden="1" spans="1:13">
      <c r="A104" s="56">
        <v>411326</v>
      </c>
      <c r="B104" s="57" t="s">
        <v>2489</v>
      </c>
      <c r="C104" s="57" t="s">
        <v>2930</v>
      </c>
      <c r="D104" s="58" t="s">
        <v>2490</v>
      </c>
      <c r="E104" s="59">
        <v>13569203982</v>
      </c>
      <c r="F104" s="57" t="s">
        <v>2489</v>
      </c>
      <c r="G104" s="58" t="s">
        <v>2490</v>
      </c>
      <c r="H104" s="61" t="s">
        <v>2455</v>
      </c>
      <c r="I104" s="61" t="s">
        <v>2491</v>
      </c>
      <c r="J104" s="69" t="s">
        <v>2931</v>
      </c>
      <c r="K104" s="70" t="s">
        <v>3047</v>
      </c>
      <c r="L104" s="71" t="s">
        <v>33</v>
      </c>
      <c r="M104" s="56">
        <f>VLOOKUP(G:G,[6]全县城市低保!$H$2:$N$1765,7,0)</f>
        <v>495</v>
      </c>
    </row>
    <row r="105" hidden="1" spans="1:13">
      <c r="A105" s="56">
        <v>411326</v>
      </c>
      <c r="B105" s="57" t="s">
        <v>1093</v>
      </c>
      <c r="C105" s="57" t="s">
        <v>2930</v>
      </c>
      <c r="D105" s="58" t="s">
        <v>1094</v>
      </c>
      <c r="E105" s="59">
        <v>15838715185</v>
      </c>
      <c r="F105" s="57" t="s">
        <v>1093</v>
      </c>
      <c r="G105" s="58" t="s">
        <v>1094</v>
      </c>
      <c r="H105" s="61" t="s">
        <v>991</v>
      </c>
      <c r="I105" s="74" t="s">
        <v>992</v>
      </c>
      <c r="J105" s="69" t="s">
        <v>2931</v>
      </c>
      <c r="K105" s="75" t="s">
        <v>2964</v>
      </c>
      <c r="L105" s="72" t="s">
        <v>1096</v>
      </c>
      <c r="M105" s="56">
        <f>VLOOKUP(G:G,[6]全县城市低保!$H$2:$N$1765,7,0)</f>
        <v>490</v>
      </c>
    </row>
    <row r="106" spans="1:13">
      <c r="A106" s="56">
        <v>411326</v>
      </c>
      <c r="B106" s="57" t="s">
        <v>766</v>
      </c>
      <c r="C106" s="57" t="s">
        <v>2930</v>
      </c>
      <c r="D106" s="58" t="s">
        <v>767</v>
      </c>
      <c r="E106" s="59">
        <v>13262019797</v>
      </c>
      <c r="F106" s="57" t="s">
        <v>766</v>
      </c>
      <c r="G106" s="58" t="s">
        <v>767</v>
      </c>
      <c r="H106" s="61" t="s">
        <v>16</v>
      </c>
      <c r="I106" s="62" t="s">
        <v>666</v>
      </c>
      <c r="J106" s="69" t="s">
        <v>2931</v>
      </c>
      <c r="K106" s="70" t="s">
        <v>3005</v>
      </c>
      <c r="L106" s="71" t="s">
        <v>255</v>
      </c>
      <c r="M106" s="56">
        <f>VLOOKUP(G:G,[6]全县城市低保!$H$2:$N$1765,7,0)</f>
        <v>435</v>
      </c>
    </row>
    <row r="107" spans="1:13">
      <c r="A107" s="56">
        <v>411326</v>
      </c>
      <c r="B107" s="57" t="s">
        <v>843</v>
      </c>
      <c r="C107" s="57" t="s">
        <v>2930</v>
      </c>
      <c r="D107" s="58" t="s">
        <v>844</v>
      </c>
      <c r="E107" s="59">
        <v>13733128426</v>
      </c>
      <c r="F107" s="57" t="s">
        <v>843</v>
      </c>
      <c r="G107" s="58" t="s">
        <v>844</v>
      </c>
      <c r="H107" s="60" t="s">
        <v>16</v>
      </c>
      <c r="I107" s="61" t="s">
        <v>666</v>
      </c>
      <c r="J107" s="69" t="s">
        <v>2931</v>
      </c>
      <c r="K107" s="70" t="s">
        <v>3033</v>
      </c>
      <c r="L107" s="71" t="s">
        <v>845</v>
      </c>
      <c r="M107" s="56">
        <f>VLOOKUP(G:G,[6]全县城市低保!$H$2:$N$1765,7,0)</f>
        <v>430</v>
      </c>
    </row>
    <row r="108" spans="1:13">
      <c r="A108" s="56"/>
      <c r="B108" s="57" t="s">
        <v>56</v>
      </c>
      <c r="C108" s="57"/>
      <c r="D108" s="58" t="s">
        <v>57</v>
      </c>
      <c r="E108" s="59">
        <v>15538753410</v>
      </c>
      <c r="F108" s="57" t="s">
        <v>3048</v>
      </c>
      <c r="G108" s="58" t="s">
        <v>3049</v>
      </c>
      <c r="H108" s="61" t="s">
        <v>16</v>
      </c>
      <c r="I108" s="61" t="s">
        <v>17</v>
      </c>
      <c r="J108" s="69" t="s">
        <v>2956</v>
      </c>
      <c r="K108" s="70"/>
      <c r="L108" s="71"/>
      <c r="M108" s="56">
        <f>VLOOKUP(G:G,[6]全县城市低保!$H$2:$N$1765,7,0)</f>
        <v>310</v>
      </c>
    </row>
    <row r="109" spans="1:13">
      <c r="A109" s="56">
        <v>411326</v>
      </c>
      <c r="B109" s="57" t="s">
        <v>56</v>
      </c>
      <c r="C109" s="57" t="s">
        <v>2942</v>
      </c>
      <c r="D109" s="58" t="s">
        <v>57</v>
      </c>
      <c r="E109" s="59">
        <v>15538753410</v>
      </c>
      <c r="F109" s="57" t="s">
        <v>56</v>
      </c>
      <c r="G109" s="58" t="s">
        <v>57</v>
      </c>
      <c r="H109" s="62" t="s">
        <v>16</v>
      </c>
      <c r="I109" s="62" t="s">
        <v>17</v>
      </c>
      <c r="J109" s="69" t="s">
        <v>2931</v>
      </c>
      <c r="K109" s="70" t="s">
        <v>3050</v>
      </c>
      <c r="L109" s="71" t="s">
        <v>58</v>
      </c>
      <c r="M109" s="56">
        <f>VLOOKUP(G:G,[6]全县城市低保!$H$2:$N$1765,7,0)</f>
        <v>310</v>
      </c>
    </row>
    <row r="110" spans="1:13">
      <c r="A110" s="56"/>
      <c r="B110" s="57" t="s">
        <v>3051</v>
      </c>
      <c r="C110" s="57"/>
      <c r="D110" s="58" t="s">
        <v>499</v>
      </c>
      <c r="E110" s="59">
        <v>13462609615</v>
      </c>
      <c r="F110" s="57" t="s">
        <v>3052</v>
      </c>
      <c r="G110" s="58" t="s">
        <v>3053</v>
      </c>
      <c r="H110" s="60" t="s">
        <v>16</v>
      </c>
      <c r="I110" s="61" t="s">
        <v>452</v>
      </c>
      <c r="J110" s="69" t="s">
        <v>2956</v>
      </c>
      <c r="K110" s="73"/>
      <c r="L110" s="72"/>
      <c r="M110" s="56">
        <f>VLOOKUP(G:G,[6]全县城市低保!$H$2:$N$1765,7,0)</f>
        <v>270</v>
      </c>
    </row>
    <row r="111" spans="1:13">
      <c r="A111" s="56">
        <v>411326</v>
      </c>
      <c r="B111" s="57" t="s">
        <v>3051</v>
      </c>
      <c r="C111" s="57" t="s">
        <v>2942</v>
      </c>
      <c r="D111" s="58" t="s">
        <v>499</v>
      </c>
      <c r="E111" s="59">
        <v>13462609615</v>
      </c>
      <c r="F111" s="57" t="s">
        <v>3051</v>
      </c>
      <c r="G111" s="58" t="s">
        <v>499</v>
      </c>
      <c r="H111" s="60" t="s">
        <v>16</v>
      </c>
      <c r="I111" s="61" t="s">
        <v>452</v>
      </c>
      <c r="J111" s="57" t="s">
        <v>2931</v>
      </c>
      <c r="K111" s="70" t="s">
        <v>3047</v>
      </c>
      <c r="L111" s="71" t="s">
        <v>157</v>
      </c>
      <c r="M111" s="56">
        <f>VLOOKUP(G:G,[6]全县城市低保!$H$2:$N$1765,7,0)</f>
        <v>270</v>
      </c>
    </row>
    <row r="112" spans="1:13">
      <c r="A112" s="56">
        <v>411326</v>
      </c>
      <c r="B112" s="57" t="s">
        <v>679</v>
      </c>
      <c r="C112" s="57" t="s">
        <v>2930</v>
      </c>
      <c r="D112" s="58" t="s">
        <v>680</v>
      </c>
      <c r="E112" s="59">
        <v>15037735906</v>
      </c>
      <c r="F112" s="57" t="s">
        <v>679</v>
      </c>
      <c r="G112" s="58" t="s">
        <v>680</v>
      </c>
      <c r="H112" s="61" t="s">
        <v>16</v>
      </c>
      <c r="I112" s="61" t="s">
        <v>666</v>
      </c>
      <c r="J112" s="69" t="s">
        <v>2931</v>
      </c>
      <c r="K112" s="70" t="s">
        <v>2948</v>
      </c>
      <c r="L112" s="72" t="s">
        <v>33</v>
      </c>
      <c r="M112" s="56">
        <v>490</v>
      </c>
    </row>
    <row r="113" spans="1:13">
      <c r="A113" s="56">
        <v>411326</v>
      </c>
      <c r="B113" s="57" t="s">
        <v>815</v>
      </c>
      <c r="C113" s="57" t="s">
        <v>2930</v>
      </c>
      <c r="D113" s="58" t="s">
        <v>816</v>
      </c>
      <c r="E113" s="59">
        <v>15538772276</v>
      </c>
      <c r="F113" s="57" t="s">
        <v>815</v>
      </c>
      <c r="G113" s="58" t="s">
        <v>816</v>
      </c>
      <c r="H113" s="61" t="s">
        <v>16</v>
      </c>
      <c r="I113" s="61" t="s">
        <v>666</v>
      </c>
      <c r="J113" s="69" t="s">
        <v>2931</v>
      </c>
      <c r="K113" s="70" t="s">
        <v>3054</v>
      </c>
      <c r="L113" s="71" t="s">
        <v>817</v>
      </c>
      <c r="M113" s="56">
        <f>VLOOKUP(G:G,[6]全县城市低保!$H$2:$N$1765,7,0)</f>
        <v>455</v>
      </c>
    </row>
    <row r="114" hidden="1" spans="1:13">
      <c r="A114" s="56">
        <v>411326</v>
      </c>
      <c r="B114" s="57" t="s">
        <v>2706</v>
      </c>
      <c r="C114" s="57" t="s">
        <v>2930</v>
      </c>
      <c r="D114" s="58" t="s">
        <v>2707</v>
      </c>
      <c r="E114" s="59">
        <v>15139010156</v>
      </c>
      <c r="F114" s="57" t="s">
        <v>2706</v>
      </c>
      <c r="G114" s="58" t="s">
        <v>2707</v>
      </c>
      <c r="H114" s="60" t="s">
        <v>2586</v>
      </c>
      <c r="I114" s="61" t="s">
        <v>2590</v>
      </c>
      <c r="J114" s="69" t="s">
        <v>2931</v>
      </c>
      <c r="K114" s="70" t="s">
        <v>2938</v>
      </c>
      <c r="L114" s="71" t="s">
        <v>30</v>
      </c>
      <c r="M114" s="56">
        <f>VLOOKUP(G:G,[6]全县城市低保!$H$2:$N$1765,7,0)</f>
        <v>395</v>
      </c>
    </row>
    <row r="115" hidden="1" spans="1:13">
      <c r="A115" s="56">
        <v>411326</v>
      </c>
      <c r="B115" s="57" t="s">
        <v>1563</v>
      </c>
      <c r="C115" s="57" t="s">
        <v>2930</v>
      </c>
      <c r="D115" s="58" t="s">
        <v>1564</v>
      </c>
      <c r="E115" s="59">
        <v>18238155257</v>
      </c>
      <c r="F115" s="57" t="s">
        <v>1563</v>
      </c>
      <c r="G115" s="58" t="s">
        <v>1564</v>
      </c>
      <c r="H115" s="61" t="s">
        <v>991</v>
      </c>
      <c r="I115" s="74" t="s">
        <v>1390</v>
      </c>
      <c r="J115" s="69" t="s">
        <v>2931</v>
      </c>
      <c r="K115" s="75" t="s">
        <v>2943</v>
      </c>
      <c r="L115" s="72" t="s">
        <v>255</v>
      </c>
      <c r="M115" s="56">
        <f>VLOOKUP(G:G,[6]全县城市低保!$H$2:$N$1765,7,0)</f>
        <v>475</v>
      </c>
    </row>
    <row r="116" hidden="1" spans="1:13">
      <c r="A116" s="56">
        <v>411326</v>
      </c>
      <c r="B116" s="57" t="s">
        <v>1840</v>
      </c>
      <c r="C116" s="57" t="s">
        <v>2930</v>
      </c>
      <c r="D116" s="58" t="s">
        <v>1841</v>
      </c>
      <c r="E116" s="59">
        <v>13782019092</v>
      </c>
      <c r="F116" s="57" t="s">
        <v>1840</v>
      </c>
      <c r="G116" s="58" t="s">
        <v>1841</v>
      </c>
      <c r="H116" s="61" t="s">
        <v>1783</v>
      </c>
      <c r="I116" s="62" t="s">
        <v>1814</v>
      </c>
      <c r="J116" s="69" t="s">
        <v>2931</v>
      </c>
      <c r="K116" s="70" t="s">
        <v>3038</v>
      </c>
      <c r="L116" s="71" t="s">
        <v>1842</v>
      </c>
      <c r="M116" s="56">
        <f>VLOOKUP(G:G,[6]全县城市低保!$H$2:$N$1765,7,0)</f>
        <v>395</v>
      </c>
    </row>
    <row r="117" spans="1:13">
      <c r="A117" s="56">
        <v>411326</v>
      </c>
      <c r="B117" s="57" t="s">
        <v>854</v>
      </c>
      <c r="C117" s="57" t="s">
        <v>2930</v>
      </c>
      <c r="D117" s="58" t="s">
        <v>855</v>
      </c>
      <c r="E117" s="59">
        <v>13507631194</v>
      </c>
      <c r="F117" s="57" t="s">
        <v>854</v>
      </c>
      <c r="G117" s="58" t="s">
        <v>855</v>
      </c>
      <c r="H117" s="60" t="s">
        <v>16</v>
      </c>
      <c r="I117" s="61" t="s">
        <v>666</v>
      </c>
      <c r="J117" s="69" t="s">
        <v>2931</v>
      </c>
      <c r="K117" s="70" t="s">
        <v>3033</v>
      </c>
      <c r="L117" s="71" t="s">
        <v>856</v>
      </c>
      <c r="M117" s="56">
        <f>VLOOKUP(G:G,[6]全县城市低保!$H$2:$N$1765,7,0)</f>
        <v>380</v>
      </c>
    </row>
    <row r="118" hidden="1" spans="1:13">
      <c r="A118" s="56">
        <v>411326</v>
      </c>
      <c r="B118" s="57" t="s">
        <v>2620</v>
      </c>
      <c r="C118" s="57" t="s">
        <v>2930</v>
      </c>
      <c r="D118" s="58" t="s">
        <v>2621</v>
      </c>
      <c r="E118" s="59">
        <v>13613778450</v>
      </c>
      <c r="F118" s="57" t="s">
        <v>2620</v>
      </c>
      <c r="G118" s="58" t="s">
        <v>2621</v>
      </c>
      <c r="H118" s="61" t="s">
        <v>2586</v>
      </c>
      <c r="I118" s="61" t="s">
        <v>2622</v>
      </c>
      <c r="J118" s="69" t="s">
        <v>2931</v>
      </c>
      <c r="K118" s="70" t="s">
        <v>2948</v>
      </c>
      <c r="L118" s="71" t="s">
        <v>19</v>
      </c>
      <c r="M118" s="56">
        <f>VLOOKUP(G:G,[6]全县城市低保!$H$2:$N$1765,7,0)</f>
        <v>500</v>
      </c>
    </row>
    <row r="119" spans="1:13">
      <c r="A119" s="56">
        <v>411326</v>
      </c>
      <c r="B119" s="57" t="s">
        <v>212</v>
      </c>
      <c r="C119" s="57" t="s">
        <v>2930</v>
      </c>
      <c r="D119" s="58" t="s">
        <v>213</v>
      </c>
      <c r="E119" s="59">
        <v>15565774277</v>
      </c>
      <c r="F119" s="57" t="s">
        <v>212</v>
      </c>
      <c r="G119" s="58" t="s">
        <v>213</v>
      </c>
      <c r="H119" s="62" t="s">
        <v>16</v>
      </c>
      <c r="I119" s="62" t="s">
        <v>139</v>
      </c>
      <c r="J119" s="69" t="s">
        <v>2931</v>
      </c>
      <c r="K119" s="70" t="s">
        <v>2994</v>
      </c>
      <c r="L119" s="71" t="s">
        <v>45</v>
      </c>
      <c r="M119" s="56">
        <f>VLOOKUP(G:G,[6]全县城市低保!$H$2:$N$1765,7,0)</f>
        <v>355</v>
      </c>
    </row>
    <row r="120" hidden="1" spans="1:13">
      <c r="A120" s="56"/>
      <c r="B120" s="57" t="s">
        <v>1926</v>
      </c>
      <c r="C120" s="57"/>
      <c r="D120" s="58" t="s">
        <v>1927</v>
      </c>
      <c r="E120" s="59">
        <v>15036287619</v>
      </c>
      <c r="F120" s="57" t="s">
        <v>3055</v>
      </c>
      <c r="G120" s="58" t="s">
        <v>3056</v>
      </c>
      <c r="H120" s="60" t="s">
        <v>1914</v>
      </c>
      <c r="I120" s="61" t="s">
        <v>1915</v>
      </c>
      <c r="J120" s="69" t="s">
        <v>2951</v>
      </c>
      <c r="K120" s="73"/>
      <c r="L120" s="72"/>
      <c r="M120" s="56">
        <f>VLOOKUP(G:G,[6]全县城市低保!$H$2:$N$1765,7,0)</f>
        <v>190</v>
      </c>
    </row>
    <row r="121" hidden="1" spans="1:13">
      <c r="A121" s="56"/>
      <c r="B121" s="57" t="s">
        <v>1926</v>
      </c>
      <c r="C121" s="57"/>
      <c r="D121" s="58" t="s">
        <v>1927</v>
      </c>
      <c r="E121" s="59">
        <v>15036287619</v>
      </c>
      <c r="F121" s="57" t="s">
        <v>3057</v>
      </c>
      <c r="G121" s="58" t="s">
        <v>3058</v>
      </c>
      <c r="H121" s="60" t="s">
        <v>1914</v>
      </c>
      <c r="I121" s="61" t="s">
        <v>1915</v>
      </c>
      <c r="J121" s="57" t="s">
        <v>2941</v>
      </c>
      <c r="K121" s="70"/>
      <c r="L121" s="71"/>
      <c r="M121" s="56">
        <f>VLOOKUP(G:G,[6]全县城市低保!$H$2:$N$1765,7,0)</f>
        <v>200</v>
      </c>
    </row>
    <row r="122" hidden="1" spans="1:13">
      <c r="A122" s="56">
        <v>411326</v>
      </c>
      <c r="B122" s="57" t="s">
        <v>1926</v>
      </c>
      <c r="C122" s="57" t="s">
        <v>2972</v>
      </c>
      <c r="D122" s="58" t="s">
        <v>1927</v>
      </c>
      <c r="E122" s="59">
        <v>15036287619</v>
      </c>
      <c r="F122" s="57" t="s">
        <v>1926</v>
      </c>
      <c r="G122" s="58" t="s">
        <v>1927</v>
      </c>
      <c r="H122" s="60" t="s">
        <v>1914</v>
      </c>
      <c r="I122" s="61" t="s">
        <v>1915</v>
      </c>
      <c r="J122" s="57" t="s">
        <v>2931</v>
      </c>
      <c r="K122" s="70" t="s">
        <v>2948</v>
      </c>
      <c r="L122" s="71" t="s">
        <v>27</v>
      </c>
      <c r="M122" s="56">
        <f>VLOOKUP(G:G,[6]全县城市低保!$H$2:$N$1765,7,0)</f>
        <v>200</v>
      </c>
    </row>
    <row r="123" hidden="1" spans="1:13">
      <c r="A123" s="56">
        <v>411326</v>
      </c>
      <c r="B123" s="57" t="s">
        <v>3059</v>
      </c>
      <c r="C123" s="57" t="s">
        <v>2930</v>
      </c>
      <c r="D123" s="58" t="s">
        <v>2293</v>
      </c>
      <c r="E123" s="59">
        <v>18337774311</v>
      </c>
      <c r="F123" s="57" t="s">
        <v>3059</v>
      </c>
      <c r="G123" s="58" t="s">
        <v>2293</v>
      </c>
      <c r="H123" s="61" t="s">
        <v>2288</v>
      </c>
      <c r="I123" s="61" t="s">
        <v>2289</v>
      </c>
      <c r="J123" s="69" t="s">
        <v>2931</v>
      </c>
      <c r="K123" s="70" t="s">
        <v>3028</v>
      </c>
      <c r="L123" s="72" t="s">
        <v>33</v>
      </c>
      <c r="M123" s="56">
        <f>VLOOKUP(G:G,[6]全县城市低保!$H$2:$N$1765,7,0)</f>
        <v>445</v>
      </c>
    </row>
    <row r="124" hidden="1" spans="1:13">
      <c r="A124" s="56">
        <v>411326</v>
      </c>
      <c r="B124" s="57" t="s">
        <v>1726</v>
      </c>
      <c r="C124" s="57" t="s">
        <v>2930</v>
      </c>
      <c r="D124" s="58" t="s">
        <v>1727</v>
      </c>
      <c r="E124" s="59">
        <v>15670195272</v>
      </c>
      <c r="F124" s="57" t="s">
        <v>1726</v>
      </c>
      <c r="G124" s="58" t="s">
        <v>1727</v>
      </c>
      <c r="H124" s="61" t="s">
        <v>1719</v>
      </c>
      <c r="I124" s="61" t="s">
        <v>1720</v>
      </c>
      <c r="J124" s="69" t="s">
        <v>2931</v>
      </c>
      <c r="K124" s="70" t="s">
        <v>3060</v>
      </c>
      <c r="L124" s="71" t="s">
        <v>45</v>
      </c>
      <c r="M124" s="56">
        <f>VLOOKUP(G:G,[6]全县城市低保!$H$2:$N$1765,7,0)</f>
        <v>475</v>
      </c>
    </row>
    <row r="125" spans="1:13">
      <c r="A125" s="56"/>
      <c r="B125" s="57" t="s">
        <v>225</v>
      </c>
      <c r="C125" s="57"/>
      <c r="D125" s="58" t="s">
        <v>226</v>
      </c>
      <c r="E125" s="59">
        <v>15838762846</v>
      </c>
      <c r="F125" s="57" t="s">
        <v>3061</v>
      </c>
      <c r="G125" s="143" t="s">
        <v>3062</v>
      </c>
      <c r="H125" s="60" t="s">
        <v>16</v>
      </c>
      <c r="I125" s="61" t="s">
        <v>139</v>
      </c>
      <c r="J125" s="69" t="s">
        <v>2951</v>
      </c>
      <c r="K125" s="70"/>
      <c r="L125" s="71"/>
      <c r="M125" s="56">
        <f>VLOOKUP(G:G,[6]全县城市低保!$H$2:$N$1765,7,0)</f>
        <v>170</v>
      </c>
    </row>
    <row r="126" spans="1:13">
      <c r="A126" s="56"/>
      <c r="B126" s="57" t="s">
        <v>225</v>
      </c>
      <c r="C126" s="57"/>
      <c r="D126" s="58" t="s">
        <v>226</v>
      </c>
      <c r="E126" s="59">
        <v>15838762846</v>
      </c>
      <c r="F126" s="57" t="s">
        <v>3063</v>
      </c>
      <c r="G126" s="58" t="s">
        <v>3064</v>
      </c>
      <c r="H126" s="61" t="s">
        <v>16</v>
      </c>
      <c r="I126" s="74" t="s">
        <v>139</v>
      </c>
      <c r="J126" s="69" t="s">
        <v>2941</v>
      </c>
      <c r="K126" s="75"/>
      <c r="L126" s="72"/>
      <c r="M126" s="56">
        <f>VLOOKUP(G:G,[6]全县城市低保!$H$2:$N$1765,7,0)</f>
        <v>170</v>
      </c>
    </row>
    <row r="127" spans="1:13">
      <c r="A127" s="56"/>
      <c r="B127" s="57" t="s">
        <v>225</v>
      </c>
      <c r="C127" s="57"/>
      <c r="D127" s="58" t="s">
        <v>226</v>
      </c>
      <c r="E127" s="59">
        <v>15838762846</v>
      </c>
      <c r="F127" s="57" t="s">
        <v>3065</v>
      </c>
      <c r="G127" s="58" t="s">
        <v>3066</v>
      </c>
      <c r="H127" s="61" t="s">
        <v>16</v>
      </c>
      <c r="I127" s="62" t="s">
        <v>139</v>
      </c>
      <c r="J127" s="69" t="s">
        <v>2956</v>
      </c>
      <c r="K127" s="70"/>
      <c r="L127" s="71"/>
      <c r="M127" s="56">
        <f>VLOOKUP(G:G,[6]全县城市低保!$H$2:$N$1765,7,0)</f>
        <v>170</v>
      </c>
    </row>
    <row r="128" spans="1:13">
      <c r="A128" s="56">
        <v>411326</v>
      </c>
      <c r="B128" s="57" t="s">
        <v>225</v>
      </c>
      <c r="C128" s="57" t="s">
        <v>2972</v>
      </c>
      <c r="D128" s="58" t="s">
        <v>226</v>
      </c>
      <c r="E128" s="59">
        <v>15838762846</v>
      </c>
      <c r="F128" s="57" t="s">
        <v>225</v>
      </c>
      <c r="G128" s="58" t="s">
        <v>226</v>
      </c>
      <c r="H128" s="60" t="s">
        <v>16</v>
      </c>
      <c r="I128" s="61" t="s">
        <v>139</v>
      </c>
      <c r="J128" s="69" t="s">
        <v>2931</v>
      </c>
      <c r="K128" s="70" t="s">
        <v>3005</v>
      </c>
      <c r="L128" s="71" t="s">
        <v>227</v>
      </c>
      <c r="M128" s="56">
        <f>VLOOKUP(G:G,[6]全县城市低保!$H$2:$N$1765,7,0)</f>
        <v>180</v>
      </c>
    </row>
    <row r="129" hidden="1" spans="1:13">
      <c r="A129" s="56">
        <v>411326</v>
      </c>
      <c r="B129" s="57" t="s">
        <v>1781</v>
      </c>
      <c r="C129" s="57" t="s">
        <v>2930</v>
      </c>
      <c r="D129" s="58" t="s">
        <v>1782</v>
      </c>
      <c r="E129" s="59">
        <v>15936195245</v>
      </c>
      <c r="F129" s="57" t="s">
        <v>1781</v>
      </c>
      <c r="G129" s="58" t="s">
        <v>1782</v>
      </c>
      <c r="H129" s="60" t="s">
        <v>1783</v>
      </c>
      <c r="I129" s="61" t="s">
        <v>1784</v>
      </c>
      <c r="J129" s="57" t="s">
        <v>2931</v>
      </c>
      <c r="K129" s="70" t="s">
        <v>2948</v>
      </c>
      <c r="L129" s="71" t="s">
        <v>157</v>
      </c>
      <c r="M129" s="56">
        <f>VLOOKUP(G:G,[6]全县城市低保!$H$2:$N$1765,7,0)</f>
        <v>495</v>
      </c>
    </row>
    <row r="130" spans="1:13">
      <c r="A130" s="56">
        <v>411326</v>
      </c>
      <c r="B130" s="57" t="s">
        <v>85</v>
      </c>
      <c r="C130" s="57" t="s">
        <v>2930</v>
      </c>
      <c r="D130" s="58" t="s">
        <v>86</v>
      </c>
      <c r="E130" s="59">
        <v>13673893745</v>
      </c>
      <c r="F130" s="57" t="s">
        <v>85</v>
      </c>
      <c r="G130" s="58" t="s">
        <v>86</v>
      </c>
      <c r="H130" s="60" t="s">
        <v>16</v>
      </c>
      <c r="I130" s="61" t="s">
        <v>17</v>
      </c>
      <c r="J130" s="69" t="s">
        <v>2931</v>
      </c>
      <c r="K130" s="70" t="s">
        <v>3054</v>
      </c>
      <c r="L130" s="71" t="s">
        <v>88</v>
      </c>
      <c r="M130" s="56">
        <f>VLOOKUP(G:G,[6]全县城市低保!$H$2:$N$1765,7,0)</f>
        <v>410</v>
      </c>
    </row>
    <row r="131" hidden="1" spans="1:13">
      <c r="A131" s="56">
        <v>411326</v>
      </c>
      <c r="B131" s="57" t="s">
        <v>2722</v>
      </c>
      <c r="C131" s="57" t="s">
        <v>2930</v>
      </c>
      <c r="D131" s="58" t="s">
        <v>2723</v>
      </c>
      <c r="E131" s="59">
        <v>18211891877</v>
      </c>
      <c r="F131" s="57" t="s">
        <v>2722</v>
      </c>
      <c r="G131" s="58" t="s">
        <v>2723</v>
      </c>
      <c r="H131" s="61" t="s">
        <v>2586</v>
      </c>
      <c r="I131" s="74" t="s">
        <v>2590</v>
      </c>
      <c r="J131" s="69" t="s">
        <v>2931</v>
      </c>
      <c r="K131" s="75" t="s">
        <v>3007</v>
      </c>
      <c r="L131" s="72" t="s">
        <v>27</v>
      </c>
      <c r="M131" s="56">
        <f>VLOOKUP(G:G,[6]全县城市低保!$H$2:$N$1765,7,0)</f>
        <v>395</v>
      </c>
    </row>
    <row r="132" hidden="1" spans="1:13">
      <c r="A132" s="56">
        <v>411326</v>
      </c>
      <c r="B132" s="57" t="s">
        <v>2405</v>
      </c>
      <c r="C132" s="57" t="s">
        <v>2930</v>
      </c>
      <c r="D132" s="58" t="s">
        <v>2406</v>
      </c>
      <c r="E132" s="59">
        <v>13262017709</v>
      </c>
      <c r="F132" s="57" t="s">
        <v>2405</v>
      </c>
      <c r="G132" s="58" t="s">
        <v>2406</v>
      </c>
      <c r="H132" s="61" t="s">
        <v>2401</v>
      </c>
      <c r="I132" s="62" t="s">
        <v>2407</v>
      </c>
      <c r="J132" s="69" t="s">
        <v>2931</v>
      </c>
      <c r="K132" s="70" t="s">
        <v>2948</v>
      </c>
      <c r="L132" s="71" t="s">
        <v>27</v>
      </c>
      <c r="M132" s="56">
        <f>VLOOKUP(G:G,[6]全县城市低保!$H$2:$N$1765,7,0)</f>
        <v>330</v>
      </c>
    </row>
    <row r="133" hidden="1" spans="1:13">
      <c r="A133" s="56">
        <v>411326</v>
      </c>
      <c r="B133" s="57" t="s">
        <v>1758</v>
      </c>
      <c r="C133" s="57" t="s">
        <v>2930</v>
      </c>
      <c r="D133" s="58" t="s">
        <v>1759</v>
      </c>
      <c r="E133" s="59">
        <v>13782196963</v>
      </c>
      <c r="F133" s="57" t="s">
        <v>1758</v>
      </c>
      <c r="G133" s="58" t="s">
        <v>1759</v>
      </c>
      <c r="H133" s="60" t="s">
        <v>1719</v>
      </c>
      <c r="I133" s="61" t="s">
        <v>1720</v>
      </c>
      <c r="J133" s="69" t="s">
        <v>2931</v>
      </c>
      <c r="K133" s="70" t="s">
        <v>3067</v>
      </c>
      <c r="L133" s="71" t="s">
        <v>58</v>
      </c>
      <c r="M133" s="56">
        <f>VLOOKUP(G:G,[6]全县城市低保!$H$2:$N$1765,7,0)</f>
        <v>405</v>
      </c>
    </row>
    <row r="134" hidden="1" spans="1:13">
      <c r="A134" s="56"/>
      <c r="B134" s="57" t="s">
        <v>2547</v>
      </c>
      <c r="C134" s="57"/>
      <c r="D134" s="58" t="s">
        <v>2548</v>
      </c>
      <c r="E134" s="59">
        <v>15936102372</v>
      </c>
      <c r="F134" s="57" t="s">
        <v>2547</v>
      </c>
      <c r="G134" s="58" t="s">
        <v>2548</v>
      </c>
      <c r="H134" s="61" t="s">
        <v>2455</v>
      </c>
      <c r="I134" s="61" t="s">
        <v>2511</v>
      </c>
      <c r="J134" s="69" t="s">
        <v>2931</v>
      </c>
      <c r="K134" s="70"/>
      <c r="L134" s="71"/>
      <c r="M134" s="56">
        <f>VLOOKUP(G:G,[6]全县城市低保!$H$2:$N$1765,7,0)</f>
        <v>280</v>
      </c>
    </row>
    <row r="135" hidden="1" spans="1:13">
      <c r="A135" s="56">
        <v>411326</v>
      </c>
      <c r="B135" s="57" t="s">
        <v>2547</v>
      </c>
      <c r="C135" s="57">
        <v>2</v>
      </c>
      <c r="D135" s="58" t="s">
        <v>2548</v>
      </c>
      <c r="E135" s="59">
        <v>15936102372</v>
      </c>
      <c r="F135" s="57" t="s">
        <v>3068</v>
      </c>
      <c r="G135" s="58" t="s">
        <v>3069</v>
      </c>
      <c r="H135" s="62" t="s">
        <v>2455</v>
      </c>
      <c r="I135" s="62" t="s">
        <v>2511</v>
      </c>
      <c r="J135" s="69" t="s">
        <v>3032</v>
      </c>
      <c r="K135" s="70" t="s">
        <v>2943</v>
      </c>
      <c r="L135" s="71" t="s">
        <v>106</v>
      </c>
      <c r="M135" s="56">
        <f>VLOOKUP(G:G,[6]全县城市低保!$H$2:$N$1765,7,0)</f>
        <v>280</v>
      </c>
    </row>
    <row r="136" hidden="1" spans="1:13">
      <c r="A136" s="56">
        <v>411326</v>
      </c>
      <c r="B136" s="57" t="s">
        <v>2487</v>
      </c>
      <c r="C136" s="57" t="s">
        <v>2930</v>
      </c>
      <c r="D136" s="58" t="s">
        <v>2488</v>
      </c>
      <c r="E136" s="59">
        <v>15290322007</v>
      </c>
      <c r="F136" s="57" t="s">
        <v>2487</v>
      </c>
      <c r="G136" s="58" t="s">
        <v>2488</v>
      </c>
      <c r="H136" s="60" t="s">
        <v>2455</v>
      </c>
      <c r="I136" s="61" t="s">
        <v>2478</v>
      </c>
      <c r="J136" s="69" t="s">
        <v>2931</v>
      </c>
      <c r="K136" s="73" t="s">
        <v>2943</v>
      </c>
      <c r="L136" s="72" t="s">
        <v>76</v>
      </c>
      <c r="M136" s="56">
        <f>VLOOKUP(G:G,[6]全县城市低保!$H$2:$N$1765,7,0)</f>
        <v>475</v>
      </c>
    </row>
    <row r="137" hidden="1" spans="1:13">
      <c r="A137" s="56">
        <v>411326</v>
      </c>
      <c r="B137" s="57" t="s">
        <v>2143</v>
      </c>
      <c r="C137" s="57" t="s">
        <v>2930</v>
      </c>
      <c r="D137" s="58" t="s">
        <v>2144</v>
      </c>
      <c r="E137" s="59">
        <v>13837764614</v>
      </c>
      <c r="F137" s="57" t="s">
        <v>2143</v>
      </c>
      <c r="G137" s="58" t="s">
        <v>2144</v>
      </c>
      <c r="H137" s="60" t="s">
        <v>2092</v>
      </c>
      <c r="I137" s="61" t="s">
        <v>2127</v>
      </c>
      <c r="J137" s="57" t="s">
        <v>2931</v>
      </c>
      <c r="K137" s="70" t="s">
        <v>3070</v>
      </c>
      <c r="L137" s="71" t="s">
        <v>19</v>
      </c>
      <c r="M137" s="56">
        <f>VLOOKUP(G:G,[6]全县城市低保!$H$2:$N$1765,7,0)</f>
        <v>455</v>
      </c>
    </row>
    <row r="138" hidden="1" spans="1:13">
      <c r="A138" s="56">
        <v>411326</v>
      </c>
      <c r="B138" s="57" t="s">
        <v>2514</v>
      </c>
      <c r="C138" s="57" t="s">
        <v>2930</v>
      </c>
      <c r="D138" s="58" t="s">
        <v>2515</v>
      </c>
      <c r="E138" s="59">
        <v>18739025928</v>
      </c>
      <c r="F138" s="57" t="s">
        <v>2514</v>
      </c>
      <c r="G138" s="58" t="s">
        <v>2515</v>
      </c>
      <c r="H138" s="60" t="s">
        <v>2455</v>
      </c>
      <c r="I138" s="61" t="s">
        <v>2478</v>
      </c>
      <c r="J138" s="57" t="s">
        <v>2931</v>
      </c>
      <c r="K138" s="70" t="s">
        <v>2938</v>
      </c>
      <c r="L138" s="71" t="s">
        <v>53</v>
      </c>
      <c r="M138" s="56">
        <f>VLOOKUP(G:G,[6]全县城市低保!$H$2:$N$1765,7,0)</f>
        <v>435</v>
      </c>
    </row>
    <row r="139" hidden="1" spans="1:13">
      <c r="A139" s="56">
        <v>411326</v>
      </c>
      <c r="B139" s="57" t="s">
        <v>1959</v>
      </c>
      <c r="C139" s="57" t="s">
        <v>2930</v>
      </c>
      <c r="D139" s="58" t="s">
        <v>1960</v>
      </c>
      <c r="E139" s="59">
        <v>13598261597</v>
      </c>
      <c r="F139" s="57" t="s">
        <v>1959</v>
      </c>
      <c r="G139" s="58" t="s">
        <v>1960</v>
      </c>
      <c r="H139" s="61" t="s">
        <v>1914</v>
      </c>
      <c r="I139" s="61" t="s">
        <v>1949</v>
      </c>
      <c r="J139" s="69" t="s">
        <v>2931</v>
      </c>
      <c r="K139" s="70" t="s">
        <v>2938</v>
      </c>
      <c r="L139" s="72" t="s">
        <v>27</v>
      </c>
      <c r="M139" s="56">
        <f>VLOOKUP(G:G,[6]全县城市低保!$H$2:$N$1765,7,0)</f>
        <v>435</v>
      </c>
    </row>
    <row r="140" hidden="1" spans="1:13">
      <c r="A140" s="56">
        <v>411326</v>
      </c>
      <c r="B140" s="57" t="s">
        <v>2549</v>
      </c>
      <c r="C140" s="57" t="s">
        <v>2930</v>
      </c>
      <c r="D140" s="58" t="s">
        <v>2550</v>
      </c>
      <c r="E140" s="59">
        <v>15937798018</v>
      </c>
      <c r="F140" s="57" t="s">
        <v>2549</v>
      </c>
      <c r="G140" s="58" t="s">
        <v>2550</v>
      </c>
      <c r="H140" s="61" t="s">
        <v>2455</v>
      </c>
      <c r="I140" s="61" t="s">
        <v>2511</v>
      </c>
      <c r="J140" s="69" t="s">
        <v>2931</v>
      </c>
      <c r="K140" s="70" t="s">
        <v>2943</v>
      </c>
      <c r="L140" s="71" t="s">
        <v>300</v>
      </c>
      <c r="M140" s="56">
        <f>VLOOKUP(G:G,[6]全县城市低保!$H$2:$N$1765,7,0)</f>
        <v>475</v>
      </c>
    </row>
    <row r="141" hidden="1" spans="1:13">
      <c r="A141" s="56">
        <v>411326</v>
      </c>
      <c r="B141" s="57" t="s">
        <v>1272</v>
      </c>
      <c r="C141" s="57" t="s">
        <v>2930</v>
      </c>
      <c r="D141" s="58" t="s">
        <v>1273</v>
      </c>
      <c r="E141" s="59">
        <v>15837770747</v>
      </c>
      <c r="F141" s="57" t="s">
        <v>1272</v>
      </c>
      <c r="G141" s="58" t="s">
        <v>1273</v>
      </c>
      <c r="H141" s="60" t="s">
        <v>991</v>
      </c>
      <c r="I141" s="61" t="s">
        <v>1220</v>
      </c>
      <c r="J141" s="69" t="s">
        <v>2931</v>
      </c>
      <c r="K141" s="70" t="s">
        <v>3026</v>
      </c>
      <c r="L141" s="71" t="s">
        <v>1274</v>
      </c>
      <c r="M141" s="56">
        <f>VLOOKUP(G:G,[6]全县城市低保!$H$2:$N$1765,7,0)</f>
        <v>350</v>
      </c>
    </row>
    <row r="142" hidden="1" spans="1:13">
      <c r="A142" s="56">
        <v>411326</v>
      </c>
      <c r="B142" s="57" t="s">
        <v>1543</v>
      </c>
      <c r="C142" s="57" t="s">
        <v>2930</v>
      </c>
      <c r="D142" s="58" t="s">
        <v>1544</v>
      </c>
      <c r="E142" s="59">
        <v>13569201056</v>
      </c>
      <c r="F142" s="57" t="s">
        <v>1543</v>
      </c>
      <c r="G142" s="58" t="s">
        <v>1544</v>
      </c>
      <c r="H142" s="61" t="s">
        <v>991</v>
      </c>
      <c r="I142" s="74" t="s">
        <v>1390</v>
      </c>
      <c r="J142" s="69" t="s">
        <v>2931</v>
      </c>
      <c r="K142" s="75" t="s">
        <v>2943</v>
      </c>
      <c r="L142" s="72" t="s">
        <v>1497</v>
      </c>
      <c r="M142" s="56">
        <f>VLOOKUP(G:G,[6]全县城市低保!$H$2:$N$1765,7,0)</f>
        <v>375</v>
      </c>
    </row>
    <row r="143" hidden="1" spans="1:13">
      <c r="A143" s="56">
        <v>411326</v>
      </c>
      <c r="B143" s="57" t="s">
        <v>2267</v>
      </c>
      <c r="C143" s="57" t="s">
        <v>2930</v>
      </c>
      <c r="D143" s="58" t="s">
        <v>2268</v>
      </c>
      <c r="E143" s="59">
        <v>15938833327</v>
      </c>
      <c r="F143" s="57" t="s">
        <v>2267</v>
      </c>
      <c r="G143" s="58" t="s">
        <v>2268</v>
      </c>
      <c r="H143" s="61" t="s">
        <v>2269</v>
      </c>
      <c r="I143" s="62" t="s">
        <v>2270</v>
      </c>
      <c r="J143" s="69" t="s">
        <v>2931</v>
      </c>
      <c r="K143" s="70" t="s">
        <v>2948</v>
      </c>
      <c r="L143" s="71" t="s">
        <v>45</v>
      </c>
      <c r="M143" s="56">
        <f>VLOOKUP(G:G,[6]全县城市低保!$H$2:$N$1765,7,0)</f>
        <v>430</v>
      </c>
    </row>
    <row r="144" spans="1:13">
      <c r="A144" s="56"/>
      <c r="B144" s="57" t="s">
        <v>715</v>
      </c>
      <c r="C144" s="57"/>
      <c r="D144" s="58" t="s">
        <v>716</v>
      </c>
      <c r="E144" s="59">
        <v>15937717058</v>
      </c>
      <c r="F144" s="57" t="s">
        <v>3071</v>
      </c>
      <c r="G144" s="58" t="s">
        <v>3072</v>
      </c>
      <c r="H144" s="60" t="s">
        <v>16</v>
      </c>
      <c r="I144" s="61" t="s">
        <v>666</v>
      </c>
      <c r="J144" s="69" t="s">
        <v>3032</v>
      </c>
      <c r="K144" s="73"/>
      <c r="L144" s="72"/>
      <c r="M144" s="56">
        <f>VLOOKUP(G:G,[6]全县城市低保!$H$2:$N$1765,7,0)</f>
        <v>330</v>
      </c>
    </row>
    <row r="145" spans="1:13">
      <c r="A145" s="56">
        <v>411326</v>
      </c>
      <c r="B145" s="57" t="s">
        <v>715</v>
      </c>
      <c r="C145" s="57" t="s">
        <v>2942</v>
      </c>
      <c r="D145" s="58" t="s">
        <v>716</v>
      </c>
      <c r="E145" s="59">
        <v>15937717058</v>
      </c>
      <c r="F145" s="57" t="s">
        <v>715</v>
      </c>
      <c r="G145" s="58" t="s">
        <v>716</v>
      </c>
      <c r="H145" s="60" t="s">
        <v>16</v>
      </c>
      <c r="I145" s="61" t="s">
        <v>666</v>
      </c>
      <c r="J145" s="57" t="s">
        <v>2931</v>
      </c>
      <c r="K145" s="70" t="s">
        <v>2968</v>
      </c>
      <c r="L145" s="71" t="s">
        <v>157</v>
      </c>
      <c r="M145" s="56">
        <f>VLOOKUP(G:G,[6]全县城市低保!$H$2:$N$1765,7,0)</f>
        <v>335</v>
      </c>
    </row>
    <row r="146" hidden="1" spans="1:13">
      <c r="A146" s="56"/>
      <c r="B146" s="57" t="s">
        <v>2000</v>
      </c>
      <c r="C146" s="57"/>
      <c r="D146" s="143" t="s">
        <v>2001</v>
      </c>
      <c r="E146" s="59">
        <v>13702163785</v>
      </c>
      <c r="F146" s="57" t="s">
        <v>3073</v>
      </c>
      <c r="G146" s="143" t="s">
        <v>3074</v>
      </c>
      <c r="H146" s="60" t="s">
        <v>1914</v>
      </c>
      <c r="I146" s="61" t="s">
        <v>1949</v>
      </c>
      <c r="J146" s="57" t="s">
        <v>2951</v>
      </c>
      <c r="K146" s="70"/>
      <c r="L146" s="71"/>
      <c r="M146" s="56">
        <f>VLOOKUP(G:G,[6]全县城市低保!$H$2:$N$1765,7,0)</f>
        <v>140</v>
      </c>
    </row>
    <row r="147" hidden="1" spans="1:13">
      <c r="A147" s="56"/>
      <c r="B147" s="57" t="s">
        <v>2000</v>
      </c>
      <c r="C147" s="57"/>
      <c r="D147" s="143" t="s">
        <v>2001</v>
      </c>
      <c r="E147" s="59">
        <v>13702163785</v>
      </c>
      <c r="F147" s="57" t="s">
        <v>3075</v>
      </c>
      <c r="G147" s="143" t="s">
        <v>3076</v>
      </c>
      <c r="H147" s="61" t="s">
        <v>1914</v>
      </c>
      <c r="I147" s="61" t="s">
        <v>1949</v>
      </c>
      <c r="J147" s="69" t="s">
        <v>3077</v>
      </c>
      <c r="K147" s="70"/>
      <c r="L147" s="72"/>
      <c r="M147" s="56">
        <f>VLOOKUP(G:G,[6]全县城市低保!$H$2:$N$1765,7,0)</f>
        <v>140</v>
      </c>
    </row>
    <row r="148" hidden="1" spans="1:13">
      <c r="A148" s="56"/>
      <c r="B148" s="57" t="s">
        <v>2000</v>
      </c>
      <c r="C148" s="57"/>
      <c r="D148" s="143" t="s">
        <v>2001</v>
      </c>
      <c r="E148" s="59">
        <v>13702163785</v>
      </c>
      <c r="F148" s="57" t="s">
        <v>3078</v>
      </c>
      <c r="G148" s="143" t="s">
        <v>3079</v>
      </c>
      <c r="H148" s="61" t="s">
        <v>1914</v>
      </c>
      <c r="I148" s="61" t="s">
        <v>1949</v>
      </c>
      <c r="J148" s="69" t="s">
        <v>3010</v>
      </c>
      <c r="K148" s="70"/>
      <c r="L148" s="71"/>
      <c r="M148" s="56">
        <f>VLOOKUP(G:G,[6]全县城市低保!$H$2:$N$1765,7,0)</f>
        <v>140</v>
      </c>
    </row>
    <row r="149" hidden="1" spans="1:13">
      <c r="A149" s="56">
        <v>411326</v>
      </c>
      <c r="B149" s="57" t="s">
        <v>2000</v>
      </c>
      <c r="C149" s="57">
        <v>4</v>
      </c>
      <c r="D149" s="143" t="s">
        <v>2001</v>
      </c>
      <c r="E149" s="59">
        <v>13702163785</v>
      </c>
      <c r="F149" s="57" t="s">
        <v>2000</v>
      </c>
      <c r="G149" s="143" t="s">
        <v>2001</v>
      </c>
      <c r="H149" s="60" t="s">
        <v>1914</v>
      </c>
      <c r="I149" s="61" t="s">
        <v>1949</v>
      </c>
      <c r="J149" s="69" t="s">
        <v>2931</v>
      </c>
      <c r="K149" s="70" t="s">
        <v>3080</v>
      </c>
      <c r="L149" s="71" t="s">
        <v>2002</v>
      </c>
      <c r="M149" s="56">
        <f>VLOOKUP(G:G,[6]全县城市低保!$H$2:$N$1765,7,0)</f>
        <v>130</v>
      </c>
    </row>
    <row r="150" hidden="1" spans="1:13">
      <c r="A150" s="56">
        <v>411326</v>
      </c>
      <c r="B150" s="57" t="s">
        <v>2413</v>
      </c>
      <c r="C150" s="57" t="s">
        <v>2930</v>
      </c>
      <c r="D150" s="58" t="s">
        <v>2414</v>
      </c>
      <c r="E150" s="59">
        <v>18237727962</v>
      </c>
      <c r="F150" s="57" t="s">
        <v>2413</v>
      </c>
      <c r="G150" s="58" t="s">
        <v>2414</v>
      </c>
      <c r="H150" s="61" t="s">
        <v>2401</v>
      </c>
      <c r="I150" s="74" t="s">
        <v>2415</v>
      </c>
      <c r="J150" s="69" t="s">
        <v>2931</v>
      </c>
      <c r="K150" s="75" t="s">
        <v>2935</v>
      </c>
      <c r="L150" s="72" t="s">
        <v>27</v>
      </c>
      <c r="M150" s="56">
        <f>VLOOKUP(G:G,[6]全县城市低保!$H$2:$N$1765,7,0)</f>
        <v>415</v>
      </c>
    </row>
    <row r="151" hidden="1" spans="1:13">
      <c r="A151" s="56">
        <v>411326</v>
      </c>
      <c r="B151" s="57" t="s">
        <v>2835</v>
      </c>
      <c r="C151" s="57" t="s">
        <v>2930</v>
      </c>
      <c r="D151" s="58" t="s">
        <v>2836</v>
      </c>
      <c r="E151" s="59">
        <v>15837797954</v>
      </c>
      <c r="F151" s="57" t="s">
        <v>2835</v>
      </c>
      <c r="G151" s="58" t="s">
        <v>2836</v>
      </c>
      <c r="H151" s="61" t="s">
        <v>2586</v>
      </c>
      <c r="I151" s="62" t="s">
        <v>2604</v>
      </c>
      <c r="J151" s="69" t="s">
        <v>2931</v>
      </c>
      <c r="K151" s="70" t="s">
        <v>3081</v>
      </c>
      <c r="L151" s="71" t="s">
        <v>2837</v>
      </c>
      <c r="M151" s="56">
        <f>VLOOKUP(G:G,[6]全县城市低保!$H$2:$N$1765,7,0)</f>
        <v>350</v>
      </c>
    </row>
    <row r="152" hidden="1" spans="1:13">
      <c r="A152" s="56"/>
      <c r="B152" s="57" t="s">
        <v>1869</v>
      </c>
      <c r="C152" s="57"/>
      <c r="D152" s="58" t="s">
        <v>1870</v>
      </c>
      <c r="E152" s="59">
        <v>13683918089</v>
      </c>
      <c r="F152" s="57" t="s">
        <v>3082</v>
      </c>
      <c r="G152" s="58" t="s">
        <v>3083</v>
      </c>
      <c r="H152" s="60" t="s">
        <v>1783</v>
      </c>
      <c r="I152" s="61" t="s">
        <v>1814</v>
      </c>
      <c r="J152" s="69" t="s">
        <v>2951</v>
      </c>
      <c r="K152" s="70"/>
      <c r="L152" s="71"/>
      <c r="M152" s="56">
        <f>VLOOKUP(G:G,[6]全县城市低保!$H$2:$N$1765,7,0)</f>
        <v>140</v>
      </c>
    </row>
    <row r="153" hidden="1" spans="1:13">
      <c r="A153" s="56"/>
      <c r="B153" s="57" t="s">
        <v>1869</v>
      </c>
      <c r="C153" s="57"/>
      <c r="D153" s="58" t="s">
        <v>1870</v>
      </c>
      <c r="E153" s="59">
        <v>13683918089</v>
      </c>
      <c r="F153" s="57" t="s">
        <v>3084</v>
      </c>
      <c r="G153" s="58" t="s">
        <v>3085</v>
      </c>
      <c r="H153" s="61" t="s">
        <v>1783</v>
      </c>
      <c r="I153" s="61" t="s">
        <v>1814</v>
      </c>
      <c r="J153" s="69" t="s">
        <v>2941</v>
      </c>
      <c r="K153" s="70"/>
      <c r="L153" s="71"/>
      <c r="M153" s="56">
        <f>VLOOKUP(G:G,[6]全县城市低保!$H$2:$N$1765,7,0)</f>
        <v>140</v>
      </c>
    </row>
    <row r="154" hidden="1" spans="1:13">
      <c r="A154" s="56"/>
      <c r="B154" s="57" t="s">
        <v>1869</v>
      </c>
      <c r="C154" s="57"/>
      <c r="D154" s="58" t="s">
        <v>1870</v>
      </c>
      <c r="E154" s="59">
        <v>13683918089</v>
      </c>
      <c r="F154" s="57" t="s">
        <v>3086</v>
      </c>
      <c r="G154" s="58" t="s">
        <v>3087</v>
      </c>
      <c r="H154" s="62" t="s">
        <v>1783</v>
      </c>
      <c r="I154" s="62" t="s">
        <v>1814</v>
      </c>
      <c r="J154" s="69" t="s">
        <v>2956</v>
      </c>
      <c r="K154" s="70"/>
      <c r="L154" s="71"/>
      <c r="M154" s="56">
        <f>VLOOKUP(G:G,[6]全县城市低保!$H$2:$N$1765,7,0)</f>
        <v>140</v>
      </c>
    </row>
    <row r="155" hidden="1" spans="1:13">
      <c r="A155" s="56">
        <v>411326</v>
      </c>
      <c r="B155" s="57" t="s">
        <v>1869</v>
      </c>
      <c r="C155" s="57" t="s">
        <v>2972</v>
      </c>
      <c r="D155" s="58" t="s">
        <v>1870</v>
      </c>
      <c r="E155" s="59">
        <v>13683918089</v>
      </c>
      <c r="F155" s="57" t="s">
        <v>1869</v>
      </c>
      <c r="G155" s="58" t="s">
        <v>1870</v>
      </c>
      <c r="H155" s="60" t="s">
        <v>1783</v>
      </c>
      <c r="I155" s="61" t="s">
        <v>1814</v>
      </c>
      <c r="J155" s="69" t="s">
        <v>2931</v>
      </c>
      <c r="K155" s="73" t="s">
        <v>3088</v>
      </c>
      <c r="L155" s="72" t="s">
        <v>1871</v>
      </c>
      <c r="M155" s="56">
        <f>VLOOKUP(G:G,[6]全县城市低保!$H$2:$N$1765,7,0)</f>
        <v>150</v>
      </c>
    </row>
    <row r="156" spans="1:13">
      <c r="A156" s="56">
        <v>411326</v>
      </c>
      <c r="B156" s="57" t="s">
        <v>22</v>
      </c>
      <c r="C156" s="57" t="s">
        <v>2930</v>
      </c>
      <c r="D156" s="58" t="s">
        <v>23</v>
      </c>
      <c r="E156" s="59">
        <v>17136175188</v>
      </c>
      <c r="F156" s="57" t="s">
        <v>22</v>
      </c>
      <c r="G156" s="58" t="s">
        <v>23</v>
      </c>
      <c r="H156" s="60" t="s">
        <v>16</v>
      </c>
      <c r="I156" s="61" t="s">
        <v>17</v>
      </c>
      <c r="J156" s="57" t="s">
        <v>2931</v>
      </c>
      <c r="K156" s="70" t="s">
        <v>2948</v>
      </c>
      <c r="L156" s="71" t="s">
        <v>24</v>
      </c>
      <c r="M156" s="56">
        <f>VLOOKUP(G:G,[6]全县城市低保!$H$2:$N$1765,7,0)</f>
        <v>520</v>
      </c>
    </row>
    <row r="157" spans="1:13">
      <c r="A157" s="56">
        <v>411326</v>
      </c>
      <c r="B157" s="57" t="s">
        <v>178</v>
      </c>
      <c r="C157" s="57" t="s">
        <v>2930</v>
      </c>
      <c r="D157" s="58" t="s">
        <v>179</v>
      </c>
      <c r="E157" s="59">
        <v>13949337971</v>
      </c>
      <c r="F157" s="57" t="s">
        <v>178</v>
      </c>
      <c r="G157" s="58" t="s">
        <v>179</v>
      </c>
      <c r="H157" s="61" t="s">
        <v>16</v>
      </c>
      <c r="I157" s="61" t="s">
        <v>139</v>
      </c>
      <c r="J157" s="69" t="s">
        <v>2931</v>
      </c>
      <c r="K157" s="70" t="s">
        <v>3089</v>
      </c>
      <c r="L157" s="71" t="s">
        <v>30</v>
      </c>
      <c r="M157" s="56">
        <f>VLOOKUP(G:G,[6]全县城市低保!$H$2:$N$1765,7,0)</f>
        <v>465</v>
      </c>
    </row>
    <row r="158" hidden="1" spans="1:13">
      <c r="A158" s="56">
        <v>411326</v>
      </c>
      <c r="B158" s="57" t="s">
        <v>1245</v>
      </c>
      <c r="C158" s="57" t="s">
        <v>2930</v>
      </c>
      <c r="D158" s="58" t="s">
        <v>1246</v>
      </c>
      <c r="E158" s="59">
        <v>15936139179</v>
      </c>
      <c r="F158" s="57" t="s">
        <v>1245</v>
      </c>
      <c r="G158" s="58" t="s">
        <v>1246</v>
      </c>
      <c r="H158" s="60" t="s">
        <v>991</v>
      </c>
      <c r="I158" s="61" t="s">
        <v>1220</v>
      </c>
      <c r="J158" s="69" t="s">
        <v>2931</v>
      </c>
      <c r="K158" s="70" t="s">
        <v>2938</v>
      </c>
      <c r="L158" s="71" t="s">
        <v>30</v>
      </c>
      <c r="M158" s="56">
        <f>VLOOKUP(G:G,[6]全县城市低保!$H$2:$N$1765,7,0)</f>
        <v>480</v>
      </c>
    </row>
    <row r="159" hidden="1" spans="1:13">
      <c r="A159" s="56">
        <v>411326</v>
      </c>
      <c r="B159" s="57" t="s">
        <v>1928</v>
      </c>
      <c r="C159" s="57" t="s">
        <v>2930</v>
      </c>
      <c r="D159" s="58" t="s">
        <v>1929</v>
      </c>
      <c r="E159" s="59">
        <v>15237751401</v>
      </c>
      <c r="F159" s="57" t="s">
        <v>1928</v>
      </c>
      <c r="G159" s="58" t="s">
        <v>1929</v>
      </c>
      <c r="H159" s="61" t="s">
        <v>1914</v>
      </c>
      <c r="I159" s="74" t="s">
        <v>1915</v>
      </c>
      <c r="J159" s="69" t="s">
        <v>2931</v>
      </c>
      <c r="K159" s="75" t="s">
        <v>2948</v>
      </c>
      <c r="L159" s="72" t="s">
        <v>27</v>
      </c>
      <c r="M159" s="56">
        <f>VLOOKUP(G:G,[6]全县城市低保!$H$2:$N$1765,7,0)</f>
        <v>425</v>
      </c>
    </row>
    <row r="160" hidden="1" spans="1:13">
      <c r="A160" s="56">
        <v>411326</v>
      </c>
      <c r="B160" s="57" t="s">
        <v>1520</v>
      </c>
      <c r="C160" s="57" t="s">
        <v>2930</v>
      </c>
      <c r="D160" s="58" t="s">
        <v>1521</v>
      </c>
      <c r="E160" s="59">
        <v>13525689315</v>
      </c>
      <c r="F160" s="57" t="s">
        <v>1520</v>
      </c>
      <c r="G160" s="58" t="s">
        <v>1521</v>
      </c>
      <c r="H160" s="61" t="s">
        <v>991</v>
      </c>
      <c r="I160" s="62" t="s">
        <v>1390</v>
      </c>
      <c r="J160" s="69" t="s">
        <v>2931</v>
      </c>
      <c r="K160" s="70" t="s">
        <v>3014</v>
      </c>
      <c r="L160" s="71" t="s">
        <v>58</v>
      </c>
      <c r="M160" s="56">
        <f>VLOOKUP(G:G,[6]全县城市低保!$H$2:$N$1765,7,0)</f>
        <v>335</v>
      </c>
    </row>
    <row r="161" spans="1:13">
      <c r="A161" s="56">
        <v>411326</v>
      </c>
      <c r="B161" s="57" t="s">
        <v>734</v>
      </c>
      <c r="C161" s="57" t="s">
        <v>2930</v>
      </c>
      <c r="D161" s="58" t="s">
        <v>735</v>
      </c>
      <c r="E161" s="59">
        <v>13569287316</v>
      </c>
      <c r="F161" s="57" t="s">
        <v>734</v>
      </c>
      <c r="G161" s="58" t="s">
        <v>735</v>
      </c>
      <c r="H161" s="60" t="s">
        <v>16</v>
      </c>
      <c r="I161" s="61" t="s">
        <v>666</v>
      </c>
      <c r="J161" s="69" t="s">
        <v>2931</v>
      </c>
      <c r="K161" s="70" t="s">
        <v>2938</v>
      </c>
      <c r="L161" s="71" t="s">
        <v>33</v>
      </c>
      <c r="M161" s="56">
        <f>VLOOKUP(G:G,[6]全县城市低保!$H$2:$N$1765,7,0)</f>
        <v>380</v>
      </c>
    </row>
    <row r="162" hidden="1" spans="1:13">
      <c r="A162" s="56">
        <v>411326</v>
      </c>
      <c r="B162" s="57" t="s">
        <v>2447</v>
      </c>
      <c r="C162" s="57" t="s">
        <v>2930</v>
      </c>
      <c r="D162" s="58" t="s">
        <v>2448</v>
      </c>
      <c r="E162" s="59">
        <v>69345668</v>
      </c>
      <c r="F162" s="57" t="s">
        <v>2447</v>
      </c>
      <c r="G162" s="58" t="s">
        <v>2448</v>
      </c>
      <c r="H162" s="61" t="s">
        <v>2440</v>
      </c>
      <c r="I162" s="61" t="s">
        <v>2449</v>
      </c>
      <c r="J162" s="69" t="s">
        <v>2931</v>
      </c>
      <c r="K162" s="70" t="s">
        <v>3090</v>
      </c>
      <c r="L162" s="71" t="s">
        <v>58</v>
      </c>
      <c r="M162" s="56">
        <f>VLOOKUP(G:G,[6]全县城市低保!$H$2:$N$1765,7,0)</f>
        <v>480</v>
      </c>
    </row>
    <row r="163" spans="1:13">
      <c r="A163" s="56">
        <v>411326</v>
      </c>
      <c r="B163" s="57" t="s">
        <v>940</v>
      </c>
      <c r="C163" s="57" t="s">
        <v>2930</v>
      </c>
      <c r="D163" s="58" t="s">
        <v>941</v>
      </c>
      <c r="E163" s="59">
        <v>15238150702</v>
      </c>
      <c r="F163" s="57" t="s">
        <v>940</v>
      </c>
      <c r="G163" s="58" t="s">
        <v>941</v>
      </c>
      <c r="H163" s="62" t="s">
        <v>16</v>
      </c>
      <c r="I163" s="62" t="s">
        <v>933</v>
      </c>
      <c r="J163" s="69" t="s">
        <v>2931</v>
      </c>
      <c r="K163" s="70" t="s">
        <v>3028</v>
      </c>
      <c r="L163" s="71" t="s">
        <v>942</v>
      </c>
      <c r="M163" s="56">
        <f>VLOOKUP(G:G,[6]全县城市低保!$H$2:$N$1765,7,0)</f>
        <v>380</v>
      </c>
    </row>
    <row r="164" hidden="1" spans="1:13">
      <c r="A164" s="56">
        <v>411326</v>
      </c>
      <c r="B164" s="57" t="s">
        <v>1829</v>
      </c>
      <c r="C164" s="57" t="s">
        <v>2930</v>
      </c>
      <c r="D164" s="58" t="s">
        <v>1830</v>
      </c>
      <c r="E164" s="59">
        <v>13937721548</v>
      </c>
      <c r="F164" s="57" t="s">
        <v>1829</v>
      </c>
      <c r="G164" s="58" t="s">
        <v>1830</v>
      </c>
      <c r="H164" s="60" t="s">
        <v>1783</v>
      </c>
      <c r="I164" s="61" t="s">
        <v>1784</v>
      </c>
      <c r="J164" s="69" t="s">
        <v>2931</v>
      </c>
      <c r="K164" s="73" t="s">
        <v>3091</v>
      </c>
      <c r="L164" s="72" t="s">
        <v>33</v>
      </c>
      <c r="M164" s="56">
        <f>VLOOKUP(G:G,[6]全县城市低保!$H$2:$N$1765,7,0)</f>
        <v>475</v>
      </c>
    </row>
    <row r="165" hidden="1" spans="1:13">
      <c r="A165" s="56">
        <v>411326</v>
      </c>
      <c r="B165" s="57" t="s">
        <v>1431</v>
      </c>
      <c r="C165" s="57" t="s">
        <v>2930</v>
      </c>
      <c r="D165" s="58" t="s">
        <v>1432</v>
      </c>
      <c r="E165" s="59">
        <v>13525116192</v>
      </c>
      <c r="F165" s="57" t="s">
        <v>1431</v>
      </c>
      <c r="G165" s="58" t="s">
        <v>1432</v>
      </c>
      <c r="H165" s="60" t="s">
        <v>991</v>
      </c>
      <c r="I165" s="61" t="s">
        <v>1390</v>
      </c>
      <c r="J165" s="57" t="s">
        <v>2931</v>
      </c>
      <c r="K165" s="70" t="s">
        <v>3037</v>
      </c>
      <c r="L165" s="71" t="s">
        <v>1433</v>
      </c>
      <c r="M165" s="56">
        <f>VLOOKUP(G:G,[6]全县城市低保!$H$2:$N$1765,7,0)</f>
        <v>440</v>
      </c>
    </row>
    <row r="166" spans="1:13">
      <c r="A166" s="56">
        <v>411326</v>
      </c>
      <c r="B166" s="57" t="s">
        <v>713</v>
      </c>
      <c r="C166" s="57" t="s">
        <v>2930</v>
      </c>
      <c r="D166" s="58" t="s">
        <v>714</v>
      </c>
      <c r="E166" s="59">
        <v>15093025048</v>
      </c>
      <c r="F166" s="57" t="s">
        <v>713</v>
      </c>
      <c r="G166" s="58" t="s">
        <v>714</v>
      </c>
      <c r="H166" s="60" t="s">
        <v>16</v>
      </c>
      <c r="I166" s="61" t="s">
        <v>666</v>
      </c>
      <c r="J166" s="57" t="s">
        <v>2931</v>
      </c>
      <c r="K166" s="70" t="s">
        <v>3028</v>
      </c>
      <c r="L166" s="71" t="s">
        <v>45</v>
      </c>
      <c r="M166" s="56">
        <f>VLOOKUP(G:G,[6]全县城市低保!$H$2:$N$1765,7,0)</f>
        <v>365</v>
      </c>
    </row>
    <row r="167" hidden="1" spans="1:13">
      <c r="A167" s="56">
        <v>411326</v>
      </c>
      <c r="B167" s="57" t="s">
        <v>1278</v>
      </c>
      <c r="C167" s="57" t="s">
        <v>2930</v>
      </c>
      <c r="D167" s="58" t="s">
        <v>1279</v>
      </c>
      <c r="E167" s="59">
        <v>13525163767</v>
      </c>
      <c r="F167" s="57" t="s">
        <v>1278</v>
      </c>
      <c r="G167" s="58" t="s">
        <v>1279</v>
      </c>
      <c r="H167" s="61" t="s">
        <v>991</v>
      </c>
      <c r="I167" s="61" t="s">
        <v>1220</v>
      </c>
      <c r="J167" s="69" t="s">
        <v>2931</v>
      </c>
      <c r="K167" s="70" t="s">
        <v>3006</v>
      </c>
      <c r="L167" s="72" t="s">
        <v>300</v>
      </c>
      <c r="M167" s="56">
        <f>VLOOKUP(G:G,[6]全县城市低保!$H$2:$N$1765,7,0)</f>
        <v>455</v>
      </c>
    </row>
    <row r="168" spans="1:13">
      <c r="A168" s="56"/>
      <c r="B168" s="57" t="s">
        <v>319</v>
      </c>
      <c r="C168" s="57"/>
      <c r="D168" s="58" t="s">
        <v>320</v>
      </c>
      <c r="E168" s="59">
        <v>13462603304</v>
      </c>
      <c r="F168" s="57" t="s">
        <v>3092</v>
      </c>
      <c r="G168" s="58" t="s">
        <v>3093</v>
      </c>
      <c r="H168" s="61" t="s">
        <v>16</v>
      </c>
      <c r="I168" s="62" t="s">
        <v>139</v>
      </c>
      <c r="J168" s="69" t="s">
        <v>2979</v>
      </c>
      <c r="K168" s="70"/>
      <c r="L168" s="71"/>
      <c r="M168" s="56">
        <f>VLOOKUP(G:G,[6]全县城市低保!$H$2:$N$1765,7,0)</f>
        <v>165</v>
      </c>
    </row>
    <row r="169" spans="1:13">
      <c r="A169" s="56"/>
      <c r="B169" s="57" t="s">
        <v>319</v>
      </c>
      <c r="C169" s="57"/>
      <c r="D169" s="58" t="s">
        <v>320</v>
      </c>
      <c r="E169" s="59">
        <v>13462603304</v>
      </c>
      <c r="F169" s="57" t="s">
        <v>3094</v>
      </c>
      <c r="G169" s="58" t="s">
        <v>3095</v>
      </c>
      <c r="H169" s="60" t="s">
        <v>16</v>
      </c>
      <c r="I169" s="61" t="s">
        <v>139</v>
      </c>
      <c r="J169" s="69" t="s">
        <v>2979</v>
      </c>
      <c r="K169" s="70"/>
      <c r="L169" s="71"/>
      <c r="M169" s="56">
        <f>VLOOKUP(G:G,[6]全县城市低保!$H$2:$N$1765,7,0)</f>
        <v>165</v>
      </c>
    </row>
    <row r="170" spans="1:13">
      <c r="A170" s="56"/>
      <c r="B170" s="57" t="s">
        <v>319</v>
      </c>
      <c r="C170" s="57"/>
      <c r="D170" s="58" t="s">
        <v>320</v>
      </c>
      <c r="E170" s="59">
        <v>13462603304</v>
      </c>
      <c r="F170" s="57" t="s">
        <v>3096</v>
      </c>
      <c r="G170" s="58" t="s">
        <v>3097</v>
      </c>
      <c r="H170" s="61" t="s">
        <v>16</v>
      </c>
      <c r="I170" s="61" t="s">
        <v>139</v>
      </c>
      <c r="J170" s="69" t="s">
        <v>3032</v>
      </c>
      <c r="K170" s="70"/>
      <c r="L170" s="71"/>
      <c r="M170" s="56">
        <f>VLOOKUP(G:G,[6]全县城市低保!$H$2:$N$1765,7,0)</f>
        <v>165</v>
      </c>
    </row>
    <row r="171" spans="1:13">
      <c r="A171" s="56">
        <v>411326</v>
      </c>
      <c r="B171" s="57" t="s">
        <v>319</v>
      </c>
      <c r="C171" s="57" t="s">
        <v>2972</v>
      </c>
      <c r="D171" s="58" t="s">
        <v>320</v>
      </c>
      <c r="E171" s="59">
        <v>13462603304</v>
      </c>
      <c r="F171" s="57" t="s">
        <v>319</v>
      </c>
      <c r="G171" s="58" t="s">
        <v>320</v>
      </c>
      <c r="H171" s="62" t="s">
        <v>16</v>
      </c>
      <c r="I171" s="62" t="s">
        <v>139</v>
      </c>
      <c r="J171" s="69" t="s">
        <v>2931</v>
      </c>
      <c r="K171" s="70" t="s">
        <v>2960</v>
      </c>
      <c r="L171" s="71" t="s">
        <v>321</v>
      </c>
      <c r="M171" s="56">
        <f>VLOOKUP(G:G,[6]全县城市低保!$H$2:$N$1765,7,0)</f>
        <v>165</v>
      </c>
    </row>
    <row r="172" spans="1:13">
      <c r="A172" s="56"/>
      <c r="B172" s="57" t="s">
        <v>3098</v>
      </c>
      <c r="C172" s="57"/>
      <c r="D172" s="58" t="s">
        <v>569</v>
      </c>
      <c r="E172" s="59">
        <v>15893539678</v>
      </c>
      <c r="F172" s="57" t="s">
        <v>3099</v>
      </c>
      <c r="G172" s="58" t="s">
        <v>3100</v>
      </c>
      <c r="H172" s="60" t="s">
        <v>16</v>
      </c>
      <c r="I172" s="61" t="s">
        <v>452</v>
      </c>
      <c r="J172" s="57" t="s">
        <v>2951</v>
      </c>
      <c r="K172" s="70"/>
      <c r="L172" s="71"/>
      <c r="M172" s="56">
        <f>VLOOKUP(G:G,[6]全县城市低保!$H$2:$N$1765,7,0)</f>
        <v>220</v>
      </c>
    </row>
    <row r="173" ht="24" spans="1:13">
      <c r="A173" s="56"/>
      <c r="B173" s="57" t="s">
        <v>3098</v>
      </c>
      <c r="C173" s="57"/>
      <c r="D173" s="58" t="s">
        <v>569</v>
      </c>
      <c r="E173" s="59">
        <v>15893539678</v>
      </c>
      <c r="F173" s="57" t="s">
        <v>3101</v>
      </c>
      <c r="G173" s="58" t="s">
        <v>3102</v>
      </c>
      <c r="H173" s="60" t="s">
        <v>16</v>
      </c>
      <c r="I173" s="61" t="s">
        <v>452</v>
      </c>
      <c r="J173" s="57" t="s">
        <v>3103</v>
      </c>
      <c r="K173" s="70"/>
      <c r="L173" s="71"/>
      <c r="M173" s="56">
        <f>VLOOKUP(G:G,[6]全县城市低保!$H$2:$N$1765,7,0)</f>
        <v>220</v>
      </c>
    </row>
    <row r="174" spans="1:13">
      <c r="A174" s="56">
        <v>411326</v>
      </c>
      <c r="B174" s="57" t="s">
        <v>3098</v>
      </c>
      <c r="C174" s="57" t="s">
        <v>2937</v>
      </c>
      <c r="D174" s="58" t="s">
        <v>569</v>
      </c>
      <c r="E174" s="59">
        <v>15893539678</v>
      </c>
      <c r="F174" s="57" t="s">
        <v>3098</v>
      </c>
      <c r="G174" s="58" t="s">
        <v>569</v>
      </c>
      <c r="H174" s="61" t="s">
        <v>16</v>
      </c>
      <c r="I174" s="61" t="s">
        <v>452</v>
      </c>
      <c r="J174" s="69" t="s">
        <v>2931</v>
      </c>
      <c r="K174" s="70" t="s">
        <v>3104</v>
      </c>
      <c r="L174" s="72" t="s">
        <v>571</v>
      </c>
      <c r="M174" s="56">
        <f>VLOOKUP(G:G,[6]全县城市低保!$H$2:$N$1765,7,0)</f>
        <v>210</v>
      </c>
    </row>
    <row r="175" spans="1:13">
      <c r="A175" s="56">
        <v>411326</v>
      </c>
      <c r="B175" s="57" t="s">
        <v>500</v>
      </c>
      <c r="C175" s="57" t="s">
        <v>2930</v>
      </c>
      <c r="D175" s="58" t="s">
        <v>501</v>
      </c>
      <c r="E175" s="59">
        <v>13271306289</v>
      </c>
      <c r="F175" s="57" t="s">
        <v>500</v>
      </c>
      <c r="G175" s="58" t="s">
        <v>501</v>
      </c>
      <c r="H175" s="61" t="s">
        <v>16</v>
      </c>
      <c r="I175" s="61" t="s">
        <v>452</v>
      </c>
      <c r="J175" s="69" t="s">
        <v>2931</v>
      </c>
      <c r="K175" s="70" t="s">
        <v>3047</v>
      </c>
      <c r="L175" s="71" t="s">
        <v>33</v>
      </c>
      <c r="M175" s="56">
        <f>VLOOKUP(G:G,[6]全县城市低保!$H$2:$N$1765,7,0)</f>
        <v>425</v>
      </c>
    </row>
    <row r="176" hidden="1" spans="1:13">
      <c r="A176" s="56">
        <v>411326</v>
      </c>
      <c r="B176" s="57" t="s">
        <v>2194</v>
      </c>
      <c r="C176" s="57" t="s">
        <v>2930</v>
      </c>
      <c r="D176" s="58" t="s">
        <v>2195</v>
      </c>
      <c r="E176" s="59">
        <v>15538792922</v>
      </c>
      <c r="F176" s="57" t="s">
        <v>2194</v>
      </c>
      <c r="G176" s="58" t="s">
        <v>2195</v>
      </c>
      <c r="H176" s="60" t="s">
        <v>2181</v>
      </c>
      <c r="I176" s="61" t="s">
        <v>2196</v>
      </c>
      <c r="J176" s="69" t="s">
        <v>2931</v>
      </c>
      <c r="K176" s="70" t="s">
        <v>3028</v>
      </c>
      <c r="L176" s="71" t="s">
        <v>27</v>
      </c>
      <c r="M176" s="56">
        <f>VLOOKUP(G:G,[6]全县城市低保!$H$2:$N$1765,7,0)</f>
        <v>425</v>
      </c>
    </row>
    <row r="177" hidden="1" spans="1:13">
      <c r="A177" s="56">
        <v>411326</v>
      </c>
      <c r="B177" s="57" t="s">
        <v>2656</v>
      </c>
      <c r="C177" s="57" t="s">
        <v>2930</v>
      </c>
      <c r="D177" s="58" t="s">
        <v>2657</v>
      </c>
      <c r="E177" s="59">
        <v>15672788618</v>
      </c>
      <c r="F177" s="57" t="s">
        <v>2656</v>
      </c>
      <c r="G177" s="58" t="s">
        <v>2657</v>
      </c>
      <c r="H177" s="61" t="s">
        <v>2586</v>
      </c>
      <c r="I177" s="62" t="s">
        <v>2596</v>
      </c>
      <c r="J177" s="69" t="s">
        <v>2931</v>
      </c>
      <c r="K177" s="70" t="s">
        <v>3047</v>
      </c>
      <c r="L177" s="71" t="s">
        <v>45</v>
      </c>
      <c r="M177" s="56">
        <v>580</v>
      </c>
    </row>
    <row r="178" hidden="1" spans="1:13">
      <c r="A178" s="56"/>
      <c r="B178" s="57" t="s">
        <v>2745</v>
      </c>
      <c r="C178" s="57"/>
      <c r="D178" s="58" t="s">
        <v>2746</v>
      </c>
      <c r="E178" s="59">
        <v>13849792194</v>
      </c>
      <c r="F178" s="57" t="s">
        <v>3105</v>
      </c>
      <c r="G178" s="58" t="s">
        <v>3106</v>
      </c>
      <c r="H178" s="60" t="s">
        <v>2586</v>
      </c>
      <c r="I178" s="61" t="s">
        <v>2675</v>
      </c>
      <c r="J178" s="69" t="s">
        <v>2941</v>
      </c>
      <c r="K178" s="70"/>
      <c r="L178" s="71"/>
      <c r="M178" s="56">
        <f>VLOOKUP(G:G,[6]全县城市低保!$H$2:$N$1765,7,0)</f>
        <v>220</v>
      </c>
    </row>
    <row r="179" hidden="1" spans="1:13">
      <c r="A179" s="56"/>
      <c r="B179" s="57" t="s">
        <v>2745</v>
      </c>
      <c r="C179" s="57"/>
      <c r="D179" s="58" t="s">
        <v>2746</v>
      </c>
      <c r="E179" s="59">
        <v>13849792194</v>
      </c>
      <c r="F179" s="57" t="s">
        <v>3107</v>
      </c>
      <c r="G179" s="58" t="s">
        <v>3108</v>
      </c>
      <c r="H179" s="61" t="s">
        <v>2586</v>
      </c>
      <c r="I179" s="61" t="s">
        <v>2675</v>
      </c>
      <c r="J179" s="69" t="s">
        <v>2956</v>
      </c>
      <c r="K179" s="70"/>
      <c r="L179" s="71"/>
      <c r="M179" s="56">
        <f>VLOOKUP(G:G,[6]全县城市低保!$H$2:$N$1765,7,0)</f>
        <v>220</v>
      </c>
    </row>
    <row r="180" hidden="1" spans="1:13">
      <c r="A180" s="56">
        <v>411326</v>
      </c>
      <c r="B180" s="57" t="s">
        <v>2745</v>
      </c>
      <c r="C180" s="57" t="s">
        <v>2937</v>
      </c>
      <c r="D180" s="58" t="s">
        <v>2746</v>
      </c>
      <c r="E180" s="59">
        <v>13849792194</v>
      </c>
      <c r="F180" s="57" t="s">
        <v>2745</v>
      </c>
      <c r="G180" s="58" t="s">
        <v>2746</v>
      </c>
      <c r="H180" s="62" t="s">
        <v>2586</v>
      </c>
      <c r="I180" s="62" t="s">
        <v>2675</v>
      </c>
      <c r="J180" s="69" t="s">
        <v>2931</v>
      </c>
      <c r="K180" s="70" t="s">
        <v>3034</v>
      </c>
      <c r="L180" s="71" t="s">
        <v>2243</v>
      </c>
      <c r="M180" s="56">
        <f>VLOOKUP(G:G,[6]全县城市低保!$H$2:$N$1765,7,0)</f>
        <v>215</v>
      </c>
    </row>
    <row r="181" hidden="1" spans="1:13">
      <c r="A181" s="56"/>
      <c r="B181" s="57" t="s">
        <v>1061</v>
      </c>
      <c r="C181" s="57"/>
      <c r="D181" s="58" t="s">
        <v>1062</v>
      </c>
      <c r="E181" s="59">
        <v>13525179772</v>
      </c>
      <c r="F181" s="57" t="s">
        <v>3109</v>
      </c>
      <c r="G181" s="58" t="s">
        <v>3110</v>
      </c>
      <c r="H181" s="60" t="s">
        <v>991</v>
      </c>
      <c r="I181" s="61" t="s">
        <v>992</v>
      </c>
      <c r="J181" s="69" t="s">
        <v>2941</v>
      </c>
      <c r="K181" s="73"/>
      <c r="L181" s="72"/>
      <c r="M181" s="56">
        <f>VLOOKUP(G:G,[6]全县城市低保!$H$2:$N$1765,7,0)</f>
        <v>290</v>
      </c>
    </row>
    <row r="182" hidden="1" spans="1:13">
      <c r="A182" s="56">
        <v>411326</v>
      </c>
      <c r="B182" s="57" t="s">
        <v>1061</v>
      </c>
      <c r="C182" s="57" t="s">
        <v>2942</v>
      </c>
      <c r="D182" s="58" t="s">
        <v>1062</v>
      </c>
      <c r="E182" s="59">
        <v>13525179772</v>
      </c>
      <c r="F182" s="57" t="s">
        <v>1061</v>
      </c>
      <c r="G182" s="58" t="s">
        <v>1062</v>
      </c>
      <c r="H182" s="60" t="s">
        <v>991</v>
      </c>
      <c r="I182" s="61" t="s">
        <v>992</v>
      </c>
      <c r="J182" s="57" t="s">
        <v>2931</v>
      </c>
      <c r="K182" s="70" t="s">
        <v>3006</v>
      </c>
      <c r="L182" s="71" t="s">
        <v>1063</v>
      </c>
      <c r="M182" s="56">
        <f>VLOOKUP(G:G,[6]全县城市低保!$H$2:$N$1765,7,0)</f>
        <v>290</v>
      </c>
    </row>
    <row r="183" hidden="1" spans="1:13">
      <c r="A183" s="56">
        <v>411326</v>
      </c>
      <c r="B183" s="57" t="s">
        <v>2219</v>
      </c>
      <c r="C183" s="57" t="s">
        <v>2930</v>
      </c>
      <c r="D183" s="58" t="s">
        <v>2220</v>
      </c>
      <c r="E183" s="59">
        <v>13924302132</v>
      </c>
      <c r="F183" s="57" t="s">
        <v>2219</v>
      </c>
      <c r="G183" s="58" t="s">
        <v>2220</v>
      </c>
      <c r="H183" s="60" t="s">
        <v>2181</v>
      </c>
      <c r="I183" s="61" t="s">
        <v>2221</v>
      </c>
      <c r="J183" s="57" t="s">
        <v>2931</v>
      </c>
      <c r="K183" s="70" t="s">
        <v>3088</v>
      </c>
      <c r="L183" s="71" t="s">
        <v>175</v>
      </c>
      <c r="M183" s="56">
        <f>VLOOKUP(G:G,[6]全县城市低保!$H$2:$N$1765,7,0)</f>
        <v>405</v>
      </c>
    </row>
    <row r="184" hidden="1" spans="1:13">
      <c r="A184" s="56">
        <v>411326</v>
      </c>
      <c r="B184" s="57" t="s">
        <v>3111</v>
      </c>
      <c r="C184" s="57" t="s">
        <v>2930</v>
      </c>
      <c r="D184" s="58" t="s">
        <v>1019</v>
      </c>
      <c r="E184" s="59">
        <v>15670298663</v>
      </c>
      <c r="F184" s="57" t="s">
        <v>3111</v>
      </c>
      <c r="G184" s="58" t="s">
        <v>1019</v>
      </c>
      <c r="H184" s="61" t="s">
        <v>991</v>
      </c>
      <c r="I184" s="61" t="s">
        <v>992</v>
      </c>
      <c r="J184" s="69" t="s">
        <v>2931</v>
      </c>
      <c r="K184" s="70" t="s">
        <v>2999</v>
      </c>
      <c r="L184" s="71" t="s">
        <v>33</v>
      </c>
      <c r="M184" s="56">
        <f>VLOOKUP(G:G,[6]全县城市低保!$H$2:$N$1765,7,0)</f>
        <v>455</v>
      </c>
    </row>
    <row r="185" hidden="1" spans="1:13">
      <c r="A185" s="56">
        <v>411326</v>
      </c>
      <c r="B185" s="57" t="s">
        <v>2664</v>
      </c>
      <c r="C185" s="57" t="s">
        <v>2930</v>
      </c>
      <c r="D185" s="58" t="s">
        <v>2665</v>
      </c>
      <c r="E185" s="59">
        <v>13803872788</v>
      </c>
      <c r="F185" s="57" t="s">
        <v>2664</v>
      </c>
      <c r="G185" s="58" t="s">
        <v>2665</v>
      </c>
      <c r="H185" s="60" t="s">
        <v>2586</v>
      </c>
      <c r="I185" s="61" t="s">
        <v>2604</v>
      </c>
      <c r="J185" s="69" t="s">
        <v>2931</v>
      </c>
      <c r="K185" s="70" t="s">
        <v>2967</v>
      </c>
      <c r="L185" s="71" t="s">
        <v>33</v>
      </c>
      <c r="M185" s="56">
        <f>VLOOKUP(G:G,[6]全县城市低保!$H$2:$N$1765,7,0)</f>
        <v>435</v>
      </c>
    </row>
    <row r="186" hidden="1" spans="1:13">
      <c r="A186" s="56">
        <v>411326</v>
      </c>
      <c r="B186" s="57" t="s">
        <v>2102</v>
      </c>
      <c r="C186" s="57" t="s">
        <v>2930</v>
      </c>
      <c r="D186" s="58" t="s">
        <v>2103</v>
      </c>
      <c r="E186" s="59">
        <v>15893388732</v>
      </c>
      <c r="F186" s="57" t="s">
        <v>2102</v>
      </c>
      <c r="G186" s="58" t="s">
        <v>2103</v>
      </c>
      <c r="H186" s="61" t="s">
        <v>2092</v>
      </c>
      <c r="I186" s="74" t="s">
        <v>2104</v>
      </c>
      <c r="J186" s="69" t="s">
        <v>2931</v>
      </c>
      <c r="K186" s="75" t="s">
        <v>2936</v>
      </c>
      <c r="L186" s="72" t="s">
        <v>45</v>
      </c>
      <c r="M186" s="56">
        <f>VLOOKUP(G:G,[6]全县城市低保!$H$2:$N$1765,7,0)</f>
        <v>445</v>
      </c>
    </row>
    <row r="187" hidden="1" spans="1:13">
      <c r="A187" s="56"/>
      <c r="B187" s="57" t="s">
        <v>1009</v>
      </c>
      <c r="C187" s="57"/>
      <c r="D187" s="58" t="s">
        <v>1010</v>
      </c>
      <c r="E187" s="59">
        <v>13525125381</v>
      </c>
      <c r="F187" s="57" t="s">
        <v>3112</v>
      </c>
      <c r="G187" s="58" t="s">
        <v>3113</v>
      </c>
      <c r="H187" s="60" t="s">
        <v>991</v>
      </c>
      <c r="I187" s="61" t="s">
        <v>992</v>
      </c>
      <c r="J187" s="69" t="s">
        <v>2956</v>
      </c>
      <c r="K187" s="70"/>
      <c r="L187" s="71"/>
      <c r="M187" s="56">
        <f>VLOOKUP(G:G,[6]全县城市低保!$H$2:$N$1765,7,0)</f>
        <v>340</v>
      </c>
    </row>
    <row r="188" hidden="1" spans="1:13">
      <c r="A188" s="56">
        <v>411326</v>
      </c>
      <c r="B188" s="57" t="s">
        <v>1009</v>
      </c>
      <c r="C188" s="57" t="s">
        <v>2942</v>
      </c>
      <c r="D188" s="58" t="s">
        <v>1010</v>
      </c>
      <c r="E188" s="59">
        <v>13525125381</v>
      </c>
      <c r="F188" s="57" t="s">
        <v>1009</v>
      </c>
      <c r="G188" s="58" t="s">
        <v>1010</v>
      </c>
      <c r="H188" s="61" t="s">
        <v>991</v>
      </c>
      <c r="I188" s="61" t="s">
        <v>992</v>
      </c>
      <c r="J188" s="69" t="s">
        <v>2931</v>
      </c>
      <c r="K188" s="70" t="s">
        <v>3114</v>
      </c>
      <c r="L188" s="71" t="s">
        <v>19</v>
      </c>
      <c r="M188" s="56">
        <f>VLOOKUP(G:G,[6]全县城市低保!$H$2:$N$1765,7,0)</f>
        <v>340</v>
      </c>
    </row>
    <row r="189" hidden="1" spans="1:13">
      <c r="A189" s="56">
        <v>411326</v>
      </c>
      <c r="B189" s="57" t="s">
        <v>1231</v>
      </c>
      <c r="C189" s="57" t="s">
        <v>2930</v>
      </c>
      <c r="D189" s="58" t="s">
        <v>1232</v>
      </c>
      <c r="E189" s="59">
        <v>13462530459</v>
      </c>
      <c r="F189" s="57" t="s">
        <v>1231</v>
      </c>
      <c r="G189" s="58" t="s">
        <v>1232</v>
      </c>
      <c r="H189" s="62" t="s">
        <v>991</v>
      </c>
      <c r="I189" s="62" t="s">
        <v>1220</v>
      </c>
      <c r="J189" s="69" t="s">
        <v>2931</v>
      </c>
      <c r="K189" s="70" t="s">
        <v>3115</v>
      </c>
      <c r="L189" s="71" t="s">
        <v>27</v>
      </c>
      <c r="M189" s="56">
        <f>VLOOKUP(G:G,[6]全县城市低保!$H$2:$N$1765,7,0)</f>
        <v>415</v>
      </c>
    </row>
    <row r="190" hidden="1" spans="1:13">
      <c r="A190" s="56">
        <v>411326</v>
      </c>
      <c r="B190" s="57" t="s">
        <v>1354</v>
      </c>
      <c r="C190" s="57" t="s">
        <v>2930</v>
      </c>
      <c r="D190" s="58" t="s">
        <v>1355</v>
      </c>
      <c r="E190" s="59">
        <v>13569277958</v>
      </c>
      <c r="F190" s="57" t="s">
        <v>1354</v>
      </c>
      <c r="G190" s="58" t="s">
        <v>1355</v>
      </c>
      <c r="H190" s="60" t="s">
        <v>991</v>
      </c>
      <c r="I190" s="61" t="s">
        <v>1351</v>
      </c>
      <c r="J190" s="69" t="s">
        <v>2931</v>
      </c>
      <c r="K190" s="73" t="s">
        <v>3116</v>
      </c>
      <c r="L190" s="72" t="s">
        <v>33</v>
      </c>
      <c r="M190" s="56">
        <f>VLOOKUP(G:G,[6]全县城市低保!$H$2:$N$1765,7,0)</f>
        <v>370</v>
      </c>
    </row>
    <row r="191" hidden="1" spans="1:13">
      <c r="A191" s="56"/>
      <c r="B191" s="57" t="s">
        <v>2874</v>
      </c>
      <c r="C191" s="57"/>
      <c r="D191" s="143" t="s">
        <v>2875</v>
      </c>
      <c r="E191" s="59">
        <v>13783770643</v>
      </c>
      <c r="F191" s="57" t="s">
        <v>3117</v>
      </c>
      <c r="G191" s="143" t="s">
        <v>3118</v>
      </c>
      <c r="H191" s="60" t="s">
        <v>2586</v>
      </c>
      <c r="I191" s="61" t="s">
        <v>2590</v>
      </c>
      <c r="J191" s="57" t="s">
        <v>2951</v>
      </c>
      <c r="K191" s="70"/>
      <c r="L191" s="71"/>
      <c r="M191" s="56">
        <f>VLOOKUP(G:G,[6]全县城市低保!$H$2:$N$1765,7,0)</f>
        <v>275</v>
      </c>
    </row>
    <row r="192" hidden="1" spans="1:13">
      <c r="A192" s="56">
        <v>411326</v>
      </c>
      <c r="B192" s="57" t="s">
        <v>2874</v>
      </c>
      <c r="C192" s="57">
        <v>2</v>
      </c>
      <c r="D192" s="143" t="s">
        <v>2875</v>
      </c>
      <c r="E192" s="59">
        <v>13783770643</v>
      </c>
      <c r="F192" s="57" t="s">
        <v>2874</v>
      </c>
      <c r="G192" s="143" t="s">
        <v>2875</v>
      </c>
      <c r="H192" s="60" t="s">
        <v>2586</v>
      </c>
      <c r="I192" s="61" t="s">
        <v>2590</v>
      </c>
      <c r="J192" s="57" t="s">
        <v>2931</v>
      </c>
      <c r="K192" s="70" t="s">
        <v>2980</v>
      </c>
      <c r="L192" s="71" t="s">
        <v>1464</v>
      </c>
      <c r="M192" s="56">
        <f>VLOOKUP(G:G,[6]全县城市低保!$H$2:$N$1765,7,0)</f>
        <v>275</v>
      </c>
    </row>
    <row r="193" hidden="1" spans="1:13">
      <c r="A193" s="56"/>
      <c r="B193" s="57" t="s">
        <v>1058</v>
      </c>
      <c r="C193" s="57"/>
      <c r="D193" s="58" t="s">
        <v>1059</v>
      </c>
      <c r="E193" s="59">
        <v>13782143982</v>
      </c>
      <c r="F193" s="57" t="s">
        <v>3119</v>
      </c>
      <c r="G193" s="58" t="s">
        <v>3120</v>
      </c>
      <c r="H193" s="61" t="s">
        <v>991</v>
      </c>
      <c r="I193" s="61" t="s">
        <v>992</v>
      </c>
      <c r="J193" s="69" t="s">
        <v>3032</v>
      </c>
      <c r="K193" s="70"/>
      <c r="L193" s="72"/>
      <c r="M193" s="56">
        <f>VLOOKUP(G:G,[6]全县城市低保!$H$2:$N$1765,7,0)</f>
        <v>300</v>
      </c>
    </row>
    <row r="194" hidden="1" spans="1:13">
      <c r="A194" s="56">
        <v>411326</v>
      </c>
      <c r="B194" s="57" t="s">
        <v>1058</v>
      </c>
      <c r="C194" s="57" t="s">
        <v>2942</v>
      </c>
      <c r="D194" s="58" t="s">
        <v>1059</v>
      </c>
      <c r="E194" s="59">
        <v>13782143982</v>
      </c>
      <c r="F194" s="57" t="s">
        <v>1058</v>
      </c>
      <c r="G194" s="58" t="s">
        <v>1059</v>
      </c>
      <c r="H194" s="61" t="s">
        <v>991</v>
      </c>
      <c r="I194" s="61" t="s">
        <v>992</v>
      </c>
      <c r="J194" s="69" t="s">
        <v>2931</v>
      </c>
      <c r="K194" s="70" t="s">
        <v>3006</v>
      </c>
      <c r="L194" s="71" t="s">
        <v>1060</v>
      </c>
      <c r="M194" s="56">
        <f>VLOOKUP(G:G,[6]全县城市低保!$H$2:$N$1765,7,0)</f>
        <v>300</v>
      </c>
    </row>
    <row r="195" hidden="1" spans="1:13">
      <c r="A195" s="56"/>
      <c r="B195" s="57" t="s">
        <v>1267</v>
      </c>
      <c r="C195" s="57"/>
      <c r="D195" s="58" t="s">
        <v>1268</v>
      </c>
      <c r="E195" s="59">
        <v>15838736072</v>
      </c>
      <c r="F195" s="57" t="s">
        <v>3121</v>
      </c>
      <c r="G195" s="58" t="s">
        <v>3122</v>
      </c>
      <c r="H195" s="60" t="s">
        <v>991</v>
      </c>
      <c r="I195" s="61" t="s">
        <v>1220</v>
      </c>
      <c r="J195" s="69" t="s">
        <v>2979</v>
      </c>
      <c r="K195" s="70"/>
      <c r="L195" s="71"/>
      <c r="M195" s="56">
        <f>VLOOKUP(G:G,[6]全县城市低保!$H$2:$N$1765,7,0)</f>
        <v>245</v>
      </c>
    </row>
    <row r="196" hidden="1" spans="1:13">
      <c r="A196" s="56">
        <v>411326</v>
      </c>
      <c r="B196" s="57" t="s">
        <v>1267</v>
      </c>
      <c r="C196" s="57" t="s">
        <v>2942</v>
      </c>
      <c r="D196" s="58" t="s">
        <v>1268</v>
      </c>
      <c r="E196" s="59">
        <v>15838736072</v>
      </c>
      <c r="F196" s="57" t="s">
        <v>1267</v>
      </c>
      <c r="G196" s="58" t="s">
        <v>1268</v>
      </c>
      <c r="H196" s="61" t="s">
        <v>991</v>
      </c>
      <c r="I196" s="74" t="s">
        <v>1220</v>
      </c>
      <c r="J196" s="69" t="s">
        <v>2931</v>
      </c>
      <c r="K196" s="75" t="s">
        <v>3123</v>
      </c>
      <c r="L196" s="72" t="s">
        <v>836</v>
      </c>
      <c r="M196" s="56">
        <f>VLOOKUP(G:G,[6]全县城市低保!$H$2:$N$1765,7,0)</f>
        <v>245</v>
      </c>
    </row>
    <row r="197" spans="1:13">
      <c r="A197" s="56"/>
      <c r="B197" s="57" t="s">
        <v>516</v>
      </c>
      <c r="C197" s="57"/>
      <c r="D197" s="58" t="s">
        <v>517</v>
      </c>
      <c r="E197" s="59">
        <v>13633994882</v>
      </c>
      <c r="F197" s="57" t="s">
        <v>3124</v>
      </c>
      <c r="G197" s="58" t="s">
        <v>3125</v>
      </c>
      <c r="H197" s="61" t="s">
        <v>16</v>
      </c>
      <c r="I197" s="62" t="s">
        <v>452</v>
      </c>
      <c r="J197" s="69" t="s">
        <v>2956</v>
      </c>
      <c r="K197" s="70"/>
      <c r="L197" s="71"/>
      <c r="M197" s="56">
        <f>VLOOKUP(G:G,[6]全县城市低保!$H$2:$N$1765,7,0)</f>
        <v>250</v>
      </c>
    </row>
    <row r="198" spans="1:13">
      <c r="A198" s="56"/>
      <c r="B198" s="57" t="s">
        <v>516</v>
      </c>
      <c r="C198" s="57"/>
      <c r="D198" s="58" t="s">
        <v>517</v>
      </c>
      <c r="E198" s="59">
        <v>13633994882</v>
      </c>
      <c r="F198" s="57" t="s">
        <v>3126</v>
      </c>
      <c r="G198" s="58" t="s">
        <v>3127</v>
      </c>
      <c r="H198" s="60" t="s">
        <v>16</v>
      </c>
      <c r="I198" s="61" t="s">
        <v>452</v>
      </c>
      <c r="J198" s="69" t="s">
        <v>2956</v>
      </c>
      <c r="K198" s="70"/>
      <c r="L198" s="71"/>
      <c r="M198" s="56">
        <f>VLOOKUP(G:G,[6]全县城市低保!$H$2:$N$1765,7,0)</f>
        <v>250</v>
      </c>
    </row>
    <row r="199" spans="1:13">
      <c r="A199" s="56">
        <v>411326</v>
      </c>
      <c r="B199" s="57" t="s">
        <v>516</v>
      </c>
      <c r="C199" s="57" t="s">
        <v>2937</v>
      </c>
      <c r="D199" s="58" t="s">
        <v>517</v>
      </c>
      <c r="E199" s="59">
        <v>13633994882</v>
      </c>
      <c r="F199" s="57" t="s">
        <v>516</v>
      </c>
      <c r="G199" s="58" t="s">
        <v>517</v>
      </c>
      <c r="H199" s="61" t="s">
        <v>16</v>
      </c>
      <c r="I199" s="61" t="s">
        <v>452</v>
      </c>
      <c r="J199" s="69" t="s">
        <v>2931</v>
      </c>
      <c r="K199" s="70" t="s">
        <v>3116</v>
      </c>
      <c r="L199" s="71" t="s">
        <v>45</v>
      </c>
      <c r="M199" s="56">
        <f>VLOOKUP(G:G,[6]全县城市低保!$H$2:$N$1765,7,0)</f>
        <v>250</v>
      </c>
    </row>
    <row r="200" hidden="1" spans="1:13">
      <c r="A200" s="56"/>
      <c r="B200" s="57" t="s">
        <v>2668</v>
      </c>
      <c r="C200" s="57"/>
      <c r="D200" s="58" t="s">
        <v>2669</v>
      </c>
      <c r="E200" s="59">
        <v>15936178443</v>
      </c>
      <c r="F200" s="57" t="s">
        <v>3128</v>
      </c>
      <c r="G200" s="58" t="s">
        <v>3129</v>
      </c>
      <c r="H200" s="62" t="s">
        <v>2586</v>
      </c>
      <c r="I200" s="62" t="s">
        <v>2590</v>
      </c>
      <c r="J200" s="69" t="s">
        <v>2979</v>
      </c>
      <c r="K200" s="70"/>
      <c r="L200" s="71"/>
      <c r="M200" s="56">
        <f>VLOOKUP(G:G,[6]全县城市低保!$H$2:$N$1765,7,0)</f>
        <v>290</v>
      </c>
    </row>
    <row r="201" hidden="1" spans="1:13">
      <c r="A201" s="56">
        <v>411326</v>
      </c>
      <c r="B201" s="57" t="s">
        <v>2668</v>
      </c>
      <c r="C201" s="57" t="s">
        <v>2942</v>
      </c>
      <c r="D201" s="58" t="s">
        <v>2669</v>
      </c>
      <c r="E201" s="59">
        <v>15936178443</v>
      </c>
      <c r="F201" s="57" t="s">
        <v>2668</v>
      </c>
      <c r="G201" s="58" t="s">
        <v>2669</v>
      </c>
      <c r="H201" s="60" t="s">
        <v>2586</v>
      </c>
      <c r="I201" s="61" t="s">
        <v>2590</v>
      </c>
      <c r="J201" s="69" t="s">
        <v>2931</v>
      </c>
      <c r="K201" s="73" t="s">
        <v>3130</v>
      </c>
      <c r="L201" s="72" t="s">
        <v>2670</v>
      </c>
      <c r="M201" s="56">
        <f>VLOOKUP(G:G,[6]全县城市低保!$H$2:$N$1765,7,0)</f>
        <v>290</v>
      </c>
    </row>
    <row r="202" spans="1:13">
      <c r="A202" s="56">
        <v>411326</v>
      </c>
      <c r="B202" s="57" t="s">
        <v>750</v>
      </c>
      <c r="C202" s="57" t="s">
        <v>2930</v>
      </c>
      <c r="D202" s="58" t="s">
        <v>751</v>
      </c>
      <c r="E202" s="59">
        <v>13609866993</v>
      </c>
      <c r="F202" s="57" t="s">
        <v>750</v>
      </c>
      <c r="G202" s="58" t="s">
        <v>751</v>
      </c>
      <c r="H202" s="60" t="s">
        <v>16</v>
      </c>
      <c r="I202" s="61" t="s">
        <v>666</v>
      </c>
      <c r="J202" s="57" t="s">
        <v>2931</v>
      </c>
      <c r="K202" s="70">
        <v>2016.6</v>
      </c>
      <c r="L202" s="71" t="s">
        <v>752</v>
      </c>
      <c r="M202" s="56">
        <f>VLOOKUP(G:G,[6]全县城市低保!$H$2:$N$1765,7,0)</f>
        <v>480</v>
      </c>
    </row>
    <row r="203" spans="1:13">
      <c r="A203" s="56"/>
      <c r="B203" s="57" t="s">
        <v>804</v>
      </c>
      <c r="C203" s="57"/>
      <c r="D203" s="58" t="s">
        <v>805</v>
      </c>
      <c r="E203" s="59">
        <v>15737735197</v>
      </c>
      <c r="F203" s="57" t="s">
        <v>3131</v>
      </c>
      <c r="G203" s="58" t="s">
        <v>3132</v>
      </c>
      <c r="H203" s="60" t="s">
        <v>16</v>
      </c>
      <c r="I203" s="61" t="s">
        <v>666</v>
      </c>
      <c r="J203" s="57" t="s">
        <v>2951</v>
      </c>
      <c r="K203" s="70"/>
      <c r="L203" s="71"/>
      <c r="M203" s="56">
        <f>VLOOKUP(G:G,[6]全县城市低保!$H$2:$N$1765,7,0)</f>
        <v>140</v>
      </c>
    </row>
    <row r="204" spans="1:13">
      <c r="A204" s="56"/>
      <c r="B204" s="57" t="s">
        <v>804</v>
      </c>
      <c r="C204" s="57"/>
      <c r="D204" s="58" t="s">
        <v>805</v>
      </c>
      <c r="E204" s="59">
        <v>15737735197</v>
      </c>
      <c r="F204" s="57" t="s">
        <v>3133</v>
      </c>
      <c r="G204" s="58" t="s">
        <v>3134</v>
      </c>
      <c r="H204" s="61" t="s">
        <v>16</v>
      </c>
      <c r="I204" s="61" t="s">
        <v>666</v>
      </c>
      <c r="J204" s="69" t="s">
        <v>2941</v>
      </c>
      <c r="K204" s="70"/>
      <c r="L204" s="72"/>
      <c r="M204" s="56">
        <f>VLOOKUP(G:G,[6]全县城市低保!$H$2:$N$1765,7,0)</f>
        <v>140</v>
      </c>
    </row>
    <row r="205" spans="1:13">
      <c r="A205" s="56"/>
      <c r="B205" s="57" t="s">
        <v>804</v>
      </c>
      <c r="C205" s="57"/>
      <c r="D205" s="58" t="s">
        <v>805</v>
      </c>
      <c r="E205" s="59">
        <v>15737735197</v>
      </c>
      <c r="F205" s="57" t="s">
        <v>3135</v>
      </c>
      <c r="G205" s="58" t="s">
        <v>3136</v>
      </c>
      <c r="H205" s="61" t="s">
        <v>16</v>
      </c>
      <c r="I205" s="61" t="s">
        <v>666</v>
      </c>
      <c r="J205" s="69" t="s">
        <v>2956</v>
      </c>
      <c r="K205" s="70"/>
      <c r="L205" s="71"/>
      <c r="M205" s="56">
        <f>VLOOKUP(G:G,[6]全县城市低保!$H$2:$N$1765,7,0)</f>
        <v>140</v>
      </c>
    </row>
    <row r="206" spans="1:13">
      <c r="A206" s="56">
        <v>411326</v>
      </c>
      <c r="B206" s="57" t="s">
        <v>804</v>
      </c>
      <c r="C206" s="57" t="s">
        <v>2972</v>
      </c>
      <c r="D206" s="58" t="s">
        <v>805</v>
      </c>
      <c r="E206" s="59">
        <v>15737735197</v>
      </c>
      <c r="F206" s="57" t="s">
        <v>804</v>
      </c>
      <c r="G206" s="58" t="s">
        <v>805</v>
      </c>
      <c r="H206" s="60" t="s">
        <v>16</v>
      </c>
      <c r="I206" s="61" t="s">
        <v>666</v>
      </c>
      <c r="J206" s="69" t="s">
        <v>2931</v>
      </c>
      <c r="K206" s="70" t="s">
        <v>3054</v>
      </c>
      <c r="L206" s="71" t="s">
        <v>806</v>
      </c>
      <c r="M206" s="56">
        <f>VLOOKUP(G:G,[6]全县城市低保!$H$2:$N$1765,7,0)</f>
        <v>150</v>
      </c>
    </row>
    <row r="207" hidden="1" spans="1:13">
      <c r="A207" s="56">
        <v>411326</v>
      </c>
      <c r="B207" s="57" t="s">
        <v>1647</v>
      </c>
      <c r="C207" s="57" t="s">
        <v>2930</v>
      </c>
      <c r="D207" s="58" t="s">
        <v>1648</v>
      </c>
      <c r="E207" s="59">
        <v>13937765982</v>
      </c>
      <c r="F207" s="57" t="s">
        <v>1647</v>
      </c>
      <c r="G207" s="58" t="s">
        <v>1648</v>
      </c>
      <c r="H207" s="61" t="s">
        <v>991</v>
      </c>
      <c r="I207" s="74" t="s">
        <v>1390</v>
      </c>
      <c r="J207" s="69" t="s">
        <v>2931</v>
      </c>
      <c r="K207" s="75" t="s">
        <v>3033</v>
      </c>
      <c r="L207" s="72" t="s">
        <v>1646</v>
      </c>
      <c r="M207" s="56">
        <f>VLOOKUP(G:G,[6]全县城市低保!$H$2:$N$1765,7,0)</f>
        <v>380</v>
      </c>
    </row>
    <row r="208" hidden="1" spans="1:13">
      <c r="A208" s="56"/>
      <c r="B208" s="57" t="s">
        <v>2818</v>
      </c>
      <c r="C208" s="57"/>
      <c r="D208" s="58" t="s">
        <v>2819</v>
      </c>
      <c r="E208" s="59">
        <v>13781773496</v>
      </c>
      <c r="F208" s="57" t="s">
        <v>3137</v>
      </c>
      <c r="G208" s="58" t="s">
        <v>3138</v>
      </c>
      <c r="H208" s="62" t="s">
        <v>2586</v>
      </c>
      <c r="I208" s="62" t="s">
        <v>2614</v>
      </c>
      <c r="J208" s="69" t="s">
        <v>2979</v>
      </c>
      <c r="K208" s="70"/>
      <c r="L208" s="71"/>
      <c r="M208" s="56">
        <f>VLOOKUP(G:G,[6]全县城市低保!$H$2:$N$1765,7,0)</f>
        <v>340</v>
      </c>
    </row>
    <row r="209" hidden="1" spans="1:13">
      <c r="A209" s="56">
        <v>411326</v>
      </c>
      <c r="B209" s="57" t="s">
        <v>2818</v>
      </c>
      <c r="C209" s="57" t="s">
        <v>2942</v>
      </c>
      <c r="D209" s="58" t="s">
        <v>2819</v>
      </c>
      <c r="E209" s="59">
        <v>13781773496</v>
      </c>
      <c r="F209" s="57" t="s">
        <v>2818</v>
      </c>
      <c r="G209" s="58" t="s">
        <v>2819</v>
      </c>
      <c r="H209" s="60" t="s">
        <v>2586</v>
      </c>
      <c r="I209" s="61" t="s">
        <v>2614</v>
      </c>
      <c r="J209" s="69" t="s">
        <v>2931</v>
      </c>
      <c r="K209" s="73" t="s">
        <v>3139</v>
      </c>
      <c r="L209" s="72" t="s">
        <v>45</v>
      </c>
      <c r="M209" s="56">
        <f>VLOOKUP(G:G,[6]全县城市低保!$H$2:$N$1765,7,0)</f>
        <v>340</v>
      </c>
    </row>
    <row r="210" spans="1:13">
      <c r="A210" s="56"/>
      <c r="B210" s="57" t="s">
        <v>305</v>
      </c>
      <c r="C210" s="57"/>
      <c r="D210" s="58" t="s">
        <v>306</v>
      </c>
      <c r="E210" s="59">
        <v>13243147265</v>
      </c>
      <c r="F210" s="57" t="s">
        <v>3140</v>
      </c>
      <c r="G210" s="58" t="s">
        <v>3141</v>
      </c>
      <c r="H210" s="60" t="s">
        <v>16</v>
      </c>
      <c r="I210" s="61" t="s">
        <v>139</v>
      </c>
      <c r="J210" s="57" t="s">
        <v>697</v>
      </c>
      <c r="K210" s="70"/>
      <c r="L210" s="71"/>
      <c r="M210" s="56">
        <f>VLOOKUP(G:G,[6]全县城市低保!$H$2:$N$1765,7,0)</f>
        <v>295</v>
      </c>
    </row>
    <row r="211" spans="1:13">
      <c r="A211" s="56">
        <v>411326</v>
      </c>
      <c r="B211" s="57" t="s">
        <v>305</v>
      </c>
      <c r="C211" s="57" t="s">
        <v>2942</v>
      </c>
      <c r="D211" s="58" t="s">
        <v>306</v>
      </c>
      <c r="E211" s="59">
        <v>13243147265</v>
      </c>
      <c r="F211" s="57" t="s">
        <v>305</v>
      </c>
      <c r="G211" s="58" t="s">
        <v>306</v>
      </c>
      <c r="H211" s="60" t="s">
        <v>16</v>
      </c>
      <c r="I211" s="61" t="s">
        <v>139</v>
      </c>
      <c r="J211" s="57" t="s">
        <v>2931</v>
      </c>
      <c r="K211" s="70" t="s">
        <v>2960</v>
      </c>
      <c r="L211" s="71" t="s">
        <v>307</v>
      </c>
      <c r="M211" s="56">
        <f>VLOOKUP(G:G,[6]全县城市低保!$H$2:$N$1765,7,0)</f>
        <v>295</v>
      </c>
    </row>
    <row r="212" hidden="1" spans="1:13">
      <c r="A212" s="56">
        <v>411326</v>
      </c>
      <c r="B212" s="57" t="s">
        <v>2876</v>
      </c>
      <c r="C212" s="57">
        <v>1</v>
      </c>
      <c r="D212" s="143" t="s">
        <v>2877</v>
      </c>
      <c r="E212" s="59">
        <v>13585687102</v>
      </c>
      <c r="F212" s="57" t="s">
        <v>2876</v>
      </c>
      <c r="G212" s="143" t="s">
        <v>2877</v>
      </c>
      <c r="H212" s="61" t="s">
        <v>2586</v>
      </c>
      <c r="I212" s="61" t="s">
        <v>2590</v>
      </c>
      <c r="J212" s="69" t="s">
        <v>2931</v>
      </c>
      <c r="K212" s="70" t="s">
        <v>2980</v>
      </c>
      <c r="L212" s="72" t="s">
        <v>76</v>
      </c>
      <c r="M212" s="56">
        <f>VLOOKUP(G:G,[6]全县城市低保!$H$2:$N$1765,7,0)</f>
        <v>500</v>
      </c>
    </row>
    <row r="213" hidden="1" spans="1:13">
      <c r="A213" s="56">
        <v>411326</v>
      </c>
      <c r="B213" s="57" t="s">
        <v>1108</v>
      </c>
      <c r="C213" s="57" t="s">
        <v>2930</v>
      </c>
      <c r="D213" s="58" t="s">
        <v>1109</v>
      </c>
      <c r="E213" s="59">
        <v>13253653832</v>
      </c>
      <c r="F213" s="57" t="s">
        <v>1108</v>
      </c>
      <c r="G213" s="58" t="s">
        <v>1109</v>
      </c>
      <c r="H213" s="61" t="s">
        <v>991</v>
      </c>
      <c r="I213" s="61" t="s">
        <v>992</v>
      </c>
      <c r="J213" s="69" t="s">
        <v>2931</v>
      </c>
      <c r="K213" s="70" t="s">
        <v>3033</v>
      </c>
      <c r="L213" s="71" t="s">
        <v>76</v>
      </c>
      <c r="M213" s="56">
        <f>VLOOKUP(G:G,[6]全县城市低保!$H$2:$N$1765,7,0)</f>
        <v>430</v>
      </c>
    </row>
    <row r="214" hidden="1" spans="1:13">
      <c r="A214" s="56"/>
      <c r="B214" s="57" t="s">
        <v>1286</v>
      </c>
      <c r="C214" s="57"/>
      <c r="D214" s="58" t="s">
        <v>1287</v>
      </c>
      <c r="E214" s="59">
        <v>18203499846</v>
      </c>
      <c r="F214" s="57" t="s">
        <v>3142</v>
      </c>
      <c r="G214" s="58" t="s">
        <v>3143</v>
      </c>
      <c r="H214" s="60" t="s">
        <v>991</v>
      </c>
      <c r="I214" s="61" t="s">
        <v>1220</v>
      </c>
      <c r="J214" s="69" t="s">
        <v>2956</v>
      </c>
      <c r="K214" s="70"/>
      <c r="L214" s="71"/>
      <c r="M214" s="56">
        <f>VLOOKUP(G:G,[6]全县城市低保!$H$2:$N$1765,7,0)</f>
        <v>180</v>
      </c>
    </row>
    <row r="215" hidden="1" spans="1:13">
      <c r="A215" s="56"/>
      <c r="B215" s="57" t="s">
        <v>1286</v>
      </c>
      <c r="C215" s="57"/>
      <c r="D215" s="58" t="s">
        <v>1287</v>
      </c>
      <c r="E215" s="59">
        <v>18203499846</v>
      </c>
      <c r="F215" s="57" t="s">
        <v>3144</v>
      </c>
      <c r="G215" s="58" t="s">
        <v>3145</v>
      </c>
      <c r="H215" s="61" t="s">
        <v>991</v>
      </c>
      <c r="I215" s="74" t="s">
        <v>1220</v>
      </c>
      <c r="J215" s="69" t="s">
        <v>2941</v>
      </c>
      <c r="K215" s="75"/>
      <c r="L215" s="72"/>
      <c r="M215" s="56">
        <f>VLOOKUP(G:G,[6]全县城市低保!$H$2:$N$1765,7,0)</f>
        <v>180</v>
      </c>
    </row>
    <row r="216" hidden="1" spans="1:13">
      <c r="A216" s="56">
        <v>411326</v>
      </c>
      <c r="B216" s="57" t="s">
        <v>1286</v>
      </c>
      <c r="C216" s="57" t="s">
        <v>2937</v>
      </c>
      <c r="D216" s="58" t="s">
        <v>1287</v>
      </c>
      <c r="E216" s="59">
        <v>18203499846</v>
      </c>
      <c r="F216" s="57" t="s">
        <v>1286</v>
      </c>
      <c r="G216" s="58" t="s">
        <v>1287</v>
      </c>
      <c r="H216" s="61" t="s">
        <v>991</v>
      </c>
      <c r="I216" s="62" t="s">
        <v>1220</v>
      </c>
      <c r="J216" s="69" t="s">
        <v>2931</v>
      </c>
      <c r="K216" s="70" t="s">
        <v>2943</v>
      </c>
      <c r="L216" s="71" t="s">
        <v>1288</v>
      </c>
      <c r="M216" s="56">
        <f>VLOOKUP(G:G,[6]全县城市低保!$H$2:$N$1765,7,0)</f>
        <v>190</v>
      </c>
    </row>
    <row r="217" hidden="1" spans="1:13">
      <c r="A217" s="56">
        <v>411326</v>
      </c>
      <c r="B217" s="57" t="s">
        <v>996</v>
      </c>
      <c r="C217" s="57" t="s">
        <v>2930</v>
      </c>
      <c r="D217" s="58" t="s">
        <v>997</v>
      </c>
      <c r="E217" s="59">
        <v>15139016360</v>
      </c>
      <c r="F217" s="57" t="s">
        <v>996</v>
      </c>
      <c r="G217" s="58" t="s">
        <v>997</v>
      </c>
      <c r="H217" s="60" t="s">
        <v>991</v>
      </c>
      <c r="I217" s="61" t="s">
        <v>992</v>
      </c>
      <c r="J217" s="69" t="s">
        <v>2931</v>
      </c>
      <c r="K217" s="70" t="s">
        <v>2948</v>
      </c>
      <c r="L217" s="71" t="s">
        <v>45</v>
      </c>
      <c r="M217" s="56">
        <f>VLOOKUP(G:G,[6]全县城市低保!$H$2:$N$1765,7,0)</f>
        <v>435</v>
      </c>
    </row>
    <row r="218" hidden="1" spans="1:13">
      <c r="A218" s="56">
        <v>411326</v>
      </c>
      <c r="B218" s="57" t="s">
        <v>2631</v>
      </c>
      <c r="C218" s="57" t="s">
        <v>2930</v>
      </c>
      <c r="D218" s="58" t="s">
        <v>2632</v>
      </c>
      <c r="E218" s="59">
        <v>15838461263</v>
      </c>
      <c r="F218" s="57" t="s">
        <v>2631</v>
      </c>
      <c r="G218" s="58" t="s">
        <v>2632</v>
      </c>
      <c r="H218" s="61" t="s">
        <v>2586</v>
      </c>
      <c r="I218" s="61" t="s">
        <v>2596</v>
      </c>
      <c r="J218" s="69" t="s">
        <v>2931</v>
      </c>
      <c r="K218" s="70" t="s">
        <v>2936</v>
      </c>
      <c r="L218" s="71" t="s">
        <v>33</v>
      </c>
      <c r="M218" s="56">
        <v>370</v>
      </c>
    </row>
    <row r="219" hidden="1" spans="1:13">
      <c r="A219" s="56"/>
      <c r="B219" s="57" t="s">
        <v>1239</v>
      </c>
      <c r="C219" s="57"/>
      <c r="D219" s="58" t="s">
        <v>1240</v>
      </c>
      <c r="E219" s="59">
        <v>13782162190</v>
      </c>
      <c r="F219" s="57" t="s">
        <v>3146</v>
      </c>
      <c r="G219" s="58" t="s">
        <v>3147</v>
      </c>
      <c r="H219" s="62" t="s">
        <v>991</v>
      </c>
      <c r="I219" s="62" t="s">
        <v>1220</v>
      </c>
      <c r="J219" s="69" t="s">
        <v>2951</v>
      </c>
      <c r="K219" s="70"/>
      <c r="L219" s="71"/>
      <c r="M219" s="56">
        <f>VLOOKUP(G:G,[6]全县城市低保!$H$2:$N$1765,7,0)</f>
        <v>160</v>
      </c>
    </row>
    <row r="220" hidden="1" spans="1:13">
      <c r="A220" s="56"/>
      <c r="B220" s="57" t="s">
        <v>1239</v>
      </c>
      <c r="C220" s="57"/>
      <c r="D220" s="58" t="s">
        <v>1240</v>
      </c>
      <c r="E220" s="59">
        <v>13782162190</v>
      </c>
      <c r="F220" s="57" t="s">
        <v>3148</v>
      </c>
      <c r="G220" s="58" t="s">
        <v>3149</v>
      </c>
      <c r="H220" s="60" t="s">
        <v>991</v>
      </c>
      <c r="I220" s="61" t="s">
        <v>1220</v>
      </c>
      <c r="J220" s="69" t="s">
        <v>2979</v>
      </c>
      <c r="K220" s="73"/>
      <c r="L220" s="72"/>
      <c r="M220" s="56">
        <f>VLOOKUP(G:G,[6]全县城市低保!$H$2:$N$1765,7,0)</f>
        <v>160</v>
      </c>
    </row>
    <row r="221" hidden="1" spans="1:13">
      <c r="A221" s="56"/>
      <c r="B221" s="57" t="s">
        <v>1239</v>
      </c>
      <c r="C221" s="57"/>
      <c r="D221" s="58" t="s">
        <v>1240</v>
      </c>
      <c r="E221" s="59">
        <v>13782162190</v>
      </c>
      <c r="F221" s="57" t="s">
        <v>3150</v>
      </c>
      <c r="G221" s="58" t="s">
        <v>3151</v>
      </c>
      <c r="H221" s="60" t="s">
        <v>991</v>
      </c>
      <c r="I221" s="61" t="s">
        <v>1220</v>
      </c>
      <c r="J221" s="57" t="s">
        <v>2979</v>
      </c>
      <c r="K221" s="70"/>
      <c r="L221" s="71"/>
      <c r="M221" s="56">
        <f>VLOOKUP(G:G,[6]全县城市低保!$H$2:$N$1765,7,0)</f>
        <v>160</v>
      </c>
    </row>
    <row r="222" hidden="1" spans="1:13">
      <c r="A222" s="56">
        <v>411326</v>
      </c>
      <c r="B222" s="57" t="s">
        <v>1239</v>
      </c>
      <c r="C222" s="57" t="s">
        <v>2947</v>
      </c>
      <c r="D222" s="58" t="s">
        <v>1240</v>
      </c>
      <c r="E222" s="59">
        <v>13782162190</v>
      </c>
      <c r="F222" s="57" t="s">
        <v>1239</v>
      </c>
      <c r="G222" s="58" t="s">
        <v>1240</v>
      </c>
      <c r="H222" s="60" t="s">
        <v>991</v>
      </c>
      <c r="I222" s="61" t="s">
        <v>1220</v>
      </c>
      <c r="J222" s="57" t="s">
        <v>2931</v>
      </c>
      <c r="K222" s="70" t="s">
        <v>3152</v>
      </c>
      <c r="L222" s="71" t="s">
        <v>19</v>
      </c>
      <c r="M222" s="56">
        <f>VLOOKUP(G:G,[6]全县城市低保!$H$2:$N$1765,7,0)</f>
        <v>150</v>
      </c>
    </row>
    <row r="223" hidden="1" spans="1:13">
      <c r="A223" s="56"/>
      <c r="B223" s="57" t="s">
        <v>1254</v>
      </c>
      <c r="C223" s="57"/>
      <c r="D223" s="58" t="s">
        <v>1255</v>
      </c>
      <c r="E223" s="59">
        <v>13949311585</v>
      </c>
      <c r="F223" s="57" t="s">
        <v>3153</v>
      </c>
      <c r="G223" s="58" t="s">
        <v>3154</v>
      </c>
      <c r="H223" s="61" t="s">
        <v>991</v>
      </c>
      <c r="I223" s="61" t="s">
        <v>1220</v>
      </c>
      <c r="J223" s="69" t="s">
        <v>3032</v>
      </c>
      <c r="K223" s="70"/>
      <c r="L223" s="71"/>
      <c r="M223" s="56">
        <f>VLOOKUP(G:G,[6]全县城市低保!$H$2:$N$1765,7,0)</f>
        <v>270</v>
      </c>
    </row>
    <row r="224" hidden="1" spans="1:13">
      <c r="A224" s="56">
        <v>411326</v>
      </c>
      <c r="B224" s="57" t="s">
        <v>1254</v>
      </c>
      <c r="C224" s="57" t="s">
        <v>2942</v>
      </c>
      <c r="D224" s="58" t="s">
        <v>1255</v>
      </c>
      <c r="E224" s="59">
        <v>13949311585</v>
      </c>
      <c r="F224" s="57" t="s">
        <v>1254</v>
      </c>
      <c r="G224" s="58" t="s">
        <v>1255</v>
      </c>
      <c r="H224" s="60" t="s">
        <v>991</v>
      </c>
      <c r="I224" s="61" t="s">
        <v>1220</v>
      </c>
      <c r="J224" s="69" t="s">
        <v>2931</v>
      </c>
      <c r="K224" s="70" t="s">
        <v>2934</v>
      </c>
      <c r="L224" s="71" t="s">
        <v>45</v>
      </c>
      <c r="M224" s="56">
        <f>VLOOKUP(G:G,[6]全县城市低保!$H$2:$N$1765,7,0)</f>
        <v>270</v>
      </c>
    </row>
    <row r="225" spans="1:13">
      <c r="A225" s="56"/>
      <c r="B225" s="57" t="s">
        <v>504</v>
      </c>
      <c r="C225" s="57"/>
      <c r="D225" s="58" t="s">
        <v>505</v>
      </c>
      <c r="E225" s="59">
        <v>13938961714</v>
      </c>
      <c r="F225" s="57" t="s">
        <v>3155</v>
      </c>
      <c r="G225" s="58" t="s">
        <v>3156</v>
      </c>
      <c r="H225" s="61" t="s">
        <v>16</v>
      </c>
      <c r="I225" s="62" t="s">
        <v>452</v>
      </c>
      <c r="J225" s="69" t="s">
        <v>2951</v>
      </c>
      <c r="K225" s="70"/>
      <c r="L225" s="71"/>
      <c r="M225" s="56">
        <f>VLOOKUP(G:G,[6]全县城市低保!$H$2:$N$1765,7,0)</f>
        <v>150</v>
      </c>
    </row>
    <row r="226" spans="1:13">
      <c r="A226" s="56"/>
      <c r="B226" s="57" t="s">
        <v>504</v>
      </c>
      <c r="C226" s="57"/>
      <c r="D226" s="58" t="s">
        <v>505</v>
      </c>
      <c r="E226" s="59">
        <v>13938961714</v>
      </c>
      <c r="F226" s="57" t="s">
        <v>3157</v>
      </c>
      <c r="G226" s="58" t="s">
        <v>3158</v>
      </c>
      <c r="H226" s="60" t="s">
        <v>16</v>
      </c>
      <c r="I226" s="61" t="s">
        <v>452</v>
      </c>
      <c r="J226" s="69" t="s">
        <v>2956</v>
      </c>
      <c r="K226" s="70"/>
      <c r="L226" s="71"/>
      <c r="M226" s="56">
        <f>VLOOKUP(G:G,[6]全县城市低保!$H$2:$N$1765,7,0)</f>
        <v>150</v>
      </c>
    </row>
    <row r="227" spans="1:13">
      <c r="A227" s="56">
        <v>411326</v>
      </c>
      <c r="B227" s="57" t="s">
        <v>504</v>
      </c>
      <c r="C227" s="57">
        <v>4</v>
      </c>
      <c r="D227" s="58" t="s">
        <v>505</v>
      </c>
      <c r="E227" s="59">
        <v>13938961714</v>
      </c>
      <c r="F227" s="57" t="s">
        <v>504</v>
      </c>
      <c r="G227" s="58" t="s">
        <v>505</v>
      </c>
      <c r="H227" s="61" t="s">
        <v>16</v>
      </c>
      <c r="I227" s="61" t="s">
        <v>452</v>
      </c>
      <c r="J227" s="69" t="s">
        <v>2931</v>
      </c>
      <c r="K227" s="70" t="s">
        <v>2999</v>
      </c>
      <c r="L227" s="71" t="s">
        <v>506</v>
      </c>
      <c r="M227" s="56">
        <f>VLOOKUP(G:G,[6]全县城市低保!$H$2:$N$1765,7,0)</f>
        <v>150</v>
      </c>
    </row>
    <row r="228" spans="1:13">
      <c r="A228" s="56"/>
      <c r="B228" s="57" t="s">
        <v>504</v>
      </c>
      <c r="C228" s="57"/>
      <c r="D228" s="58" t="s">
        <v>505</v>
      </c>
      <c r="E228" s="59">
        <v>13938961714</v>
      </c>
      <c r="F228" s="57" t="s">
        <v>3159</v>
      </c>
      <c r="G228" s="58" t="s">
        <v>3160</v>
      </c>
      <c r="H228" s="62" t="s">
        <v>16</v>
      </c>
      <c r="I228" s="62" t="s">
        <v>452</v>
      </c>
      <c r="J228" s="69" t="s">
        <v>2956</v>
      </c>
      <c r="K228" s="70"/>
      <c r="L228" s="71"/>
      <c r="M228" s="56">
        <f>VLOOKUP(G:G,[6]全县城市低保!$H$2:$N$1765,7,0)</f>
        <v>160</v>
      </c>
    </row>
    <row r="229" spans="1:13">
      <c r="A229" s="56"/>
      <c r="B229" s="57" t="s">
        <v>726</v>
      </c>
      <c r="C229" s="57"/>
      <c r="D229" s="58" t="s">
        <v>727</v>
      </c>
      <c r="E229" s="59">
        <v>15688168823</v>
      </c>
      <c r="F229" s="57" t="s">
        <v>3161</v>
      </c>
      <c r="G229" s="58" t="s">
        <v>3162</v>
      </c>
      <c r="H229" s="60" t="s">
        <v>16</v>
      </c>
      <c r="I229" s="61" t="s">
        <v>666</v>
      </c>
      <c r="J229" s="69" t="s">
        <v>2941</v>
      </c>
      <c r="K229" s="73"/>
      <c r="L229" s="72"/>
      <c r="M229" s="56">
        <f>VLOOKUP(G:G,[6]全县城市低保!$H$2:$N$1765,7,0)</f>
        <v>290</v>
      </c>
    </row>
    <row r="230" spans="1:13">
      <c r="A230" s="56">
        <v>411326</v>
      </c>
      <c r="B230" s="57" t="s">
        <v>726</v>
      </c>
      <c r="C230" s="57">
        <v>2</v>
      </c>
      <c r="D230" s="58" t="s">
        <v>727</v>
      </c>
      <c r="E230" s="59">
        <v>15688168823</v>
      </c>
      <c r="F230" s="57" t="s">
        <v>726</v>
      </c>
      <c r="G230" s="58" t="s">
        <v>727</v>
      </c>
      <c r="H230" s="60" t="s">
        <v>16</v>
      </c>
      <c r="I230" s="61" t="s">
        <v>666</v>
      </c>
      <c r="J230" s="57" t="s">
        <v>2931</v>
      </c>
      <c r="K230" s="70" t="s">
        <v>3060</v>
      </c>
      <c r="L230" s="71" t="s">
        <v>67</v>
      </c>
      <c r="M230" s="56">
        <f>VLOOKUP(G:G,[6]全县城市低保!$H$2:$N$1765,7,0)</f>
        <v>290</v>
      </c>
    </row>
    <row r="231" spans="1:13">
      <c r="A231" s="56">
        <v>411326</v>
      </c>
      <c r="B231" s="57" t="s">
        <v>705</v>
      </c>
      <c r="C231" s="57">
        <v>1</v>
      </c>
      <c r="D231" s="58" t="s">
        <v>706</v>
      </c>
      <c r="E231" s="59">
        <v>13673891958</v>
      </c>
      <c r="F231" s="57" t="s">
        <v>705</v>
      </c>
      <c r="G231" s="58" t="s">
        <v>706</v>
      </c>
      <c r="H231" s="61" t="s">
        <v>16</v>
      </c>
      <c r="I231" s="61" t="s">
        <v>666</v>
      </c>
      <c r="J231" s="69" t="s">
        <v>2931</v>
      </c>
      <c r="K231" s="70" t="s">
        <v>3163</v>
      </c>
      <c r="L231" s="72" t="s">
        <v>45</v>
      </c>
      <c r="M231" s="56">
        <f>VLOOKUP(G:G,[6]全县城市低保!$H$2:$N$1765,7,0)</f>
        <v>495</v>
      </c>
    </row>
    <row r="232" hidden="1" spans="1:13">
      <c r="A232" s="56">
        <v>411326</v>
      </c>
      <c r="B232" s="57" t="s">
        <v>2735</v>
      </c>
      <c r="C232" s="57" t="s">
        <v>2930</v>
      </c>
      <c r="D232" s="58" t="s">
        <v>2736</v>
      </c>
      <c r="E232" s="59">
        <v>15203818923</v>
      </c>
      <c r="F232" s="57" t="s">
        <v>2735</v>
      </c>
      <c r="G232" s="58" t="s">
        <v>2736</v>
      </c>
      <c r="H232" s="61" t="s">
        <v>2586</v>
      </c>
      <c r="I232" s="61" t="s">
        <v>2590</v>
      </c>
      <c r="J232" s="69" t="s">
        <v>2931</v>
      </c>
      <c r="K232" s="70" t="s">
        <v>3050</v>
      </c>
      <c r="L232" s="71" t="s">
        <v>2737</v>
      </c>
      <c r="M232" s="56">
        <f>VLOOKUP(G:G,[6]全县城市低保!$H$2:$N$1765,7,0)</f>
        <v>405</v>
      </c>
    </row>
    <row r="233" hidden="1" spans="1:13">
      <c r="A233" s="56"/>
      <c r="B233" s="57" t="s">
        <v>1765</v>
      </c>
      <c r="C233" s="57">
        <v>1</v>
      </c>
      <c r="D233" s="143" t="s">
        <v>1766</v>
      </c>
      <c r="E233" s="59">
        <v>13849799883</v>
      </c>
      <c r="F233" s="57" t="s">
        <v>1765</v>
      </c>
      <c r="G233" s="143" t="s">
        <v>1766</v>
      </c>
      <c r="H233" s="60" t="s">
        <v>1719</v>
      </c>
      <c r="I233" s="61" t="s">
        <v>1720</v>
      </c>
      <c r="J233" s="69" t="s">
        <v>2931</v>
      </c>
      <c r="K233" s="70" t="s">
        <v>3164</v>
      </c>
      <c r="L233" s="71" t="s">
        <v>1768</v>
      </c>
      <c r="M233" s="56">
        <f>VLOOKUP(G:G,[6]全县城市低保!$H$2:$N$1765,7,0)</f>
        <v>500</v>
      </c>
    </row>
    <row r="234" hidden="1" spans="1:13">
      <c r="A234" s="56">
        <v>411326</v>
      </c>
      <c r="B234" s="57" t="s">
        <v>1366</v>
      </c>
      <c r="C234" s="57" t="s">
        <v>2930</v>
      </c>
      <c r="D234" s="58" t="s">
        <v>1367</v>
      </c>
      <c r="E234" s="59">
        <v>13213718355</v>
      </c>
      <c r="F234" s="57" t="s">
        <v>1366</v>
      </c>
      <c r="G234" s="58" t="s">
        <v>1367</v>
      </c>
      <c r="H234" s="61" t="s">
        <v>991</v>
      </c>
      <c r="I234" s="74" t="s">
        <v>1351</v>
      </c>
      <c r="J234" s="69" t="s">
        <v>2931</v>
      </c>
      <c r="K234" s="75" t="s">
        <v>2994</v>
      </c>
      <c r="L234" s="72" t="s">
        <v>30</v>
      </c>
      <c r="M234" s="56">
        <f>VLOOKUP(G:G,[6]全县城市低保!$H$2:$N$1765,7,0)</f>
        <v>350</v>
      </c>
    </row>
    <row r="235" hidden="1" spans="1:13">
      <c r="A235" s="56">
        <v>411326</v>
      </c>
      <c r="B235" s="57" t="s">
        <v>2534</v>
      </c>
      <c r="C235" s="57" t="s">
        <v>2930</v>
      </c>
      <c r="D235" s="58" t="s">
        <v>2535</v>
      </c>
      <c r="E235" s="59">
        <v>15838459684</v>
      </c>
      <c r="F235" s="57" t="s">
        <v>2534</v>
      </c>
      <c r="G235" s="58" t="s">
        <v>2535</v>
      </c>
      <c r="H235" s="60" t="s">
        <v>2455</v>
      </c>
      <c r="I235" s="61" t="s">
        <v>2506</v>
      </c>
      <c r="J235" s="69" t="s">
        <v>2931</v>
      </c>
      <c r="K235" s="73" t="s">
        <v>2959</v>
      </c>
      <c r="L235" s="72" t="s">
        <v>2536</v>
      </c>
      <c r="M235" s="56">
        <f>VLOOKUP(G:G,[6]全县城市低保!$H$2:$N$1765,7,0)</f>
        <v>455</v>
      </c>
    </row>
    <row r="236" hidden="1" spans="1:13">
      <c r="A236" s="56"/>
      <c r="B236" s="57" t="s">
        <v>1900</v>
      </c>
      <c r="C236" s="57"/>
      <c r="D236" s="143" t="s">
        <v>1901</v>
      </c>
      <c r="E236" s="59">
        <v>13462550889</v>
      </c>
      <c r="F236" s="57" t="s">
        <v>3165</v>
      </c>
      <c r="G236" s="58" t="s">
        <v>3166</v>
      </c>
      <c r="H236" s="60" t="s">
        <v>1783</v>
      </c>
      <c r="I236" s="61" t="s">
        <v>1784</v>
      </c>
      <c r="J236" s="57" t="s">
        <v>2951</v>
      </c>
      <c r="K236" s="70"/>
      <c r="L236" s="71"/>
      <c r="M236" s="56">
        <f>VLOOKUP(G:G,[6]全县城市低保!$H$2:$N$1765,7,0)</f>
        <v>160</v>
      </c>
    </row>
    <row r="237" hidden="1" spans="1:13">
      <c r="A237" s="56"/>
      <c r="B237" s="57" t="s">
        <v>1900</v>
      </c>
      <c r="C237" s="57"/>
      <c r="D237" s="143" t="s">
        <v>1901</v>
      </c>
      <c r="E237" s="59">
        <v>13462550889</v>
      </c>
      <c r="F237" s="57" t="s">
        <v>3167</v>
      </c>
      <c r="G237" s="143" t="s">
        <v>3168</v>
      </c>
      <c r="H237" s="60" t="s">
        <v>1783</v>
      </c>
      <c r="I237" s="61" t="s">
        <v>1784</v>
      </c>
      <c r="J237" s="57" t="s">
        <v>2956</v>
      </c>
      <c r="K237" s="70"/>
      <c r="L237" s="71"/>
      <c r="M237" s="56">
        <f>VLOOKUP(G:G,[6]全县城市低保!$H$2:$N$1765,7,0)</f>
        <v>160</v>
      </c>
    </row>
    <row r="238" hidden="1" spans="1:13">
      <c r="A238" s="56"/>
      <c r="B238" s="57" t="s">
        <v>1900</v>
      </c>
      <c r="C238" s="57"/>
      <c r="D238" s="143" t="s">
        <v>1901</v>
      </c>
      <c r="E238" s="59">
        <v>13462550889</v>
      </c>
      <c r="F238" s="57" t="s">
        <v>3169</v>
      </c>
      <c r="G238" s="143" t="s">
        <v>3170</v>
      </c>
      <c r="H238" s="61" t="s">
        <v>1783</v>
      </c>
      <c r="I238" s="61" t="s">
        <v>1784</v>
      </c>
      <c r="J238" s="69" t="s">
        <v>2941</v>
      </c>
      <c r="K238" s="70"/>
      <c r="L238" s="72"/>
      <c r="M238" s="56">
        <f>VLOOKUP(G:G,[6]全县城市低保!$H$2:$N$1765,7,0)</f>
        <v>160</v>
      </c>
    </row>
    <row r="239" hidden="1" spans="1:13">
      <c r="A239" s="56">
        <v>411326</v>
      </c>
      <c r="B239" s="57" t="s">
        <v>1900</v>
      </c>
      <c r="C239" s="57">
        <v>4</v>
      </c>
      <c r="D239" s="143" t="s">
        <v>1901</v>
      </c>
      <c r="E239" s="59">
        <v>13462550889</v>
      </c>
      <c r="F239" s="57" t="s">
        <v>1900</v>
      </c>
      <c r="G239" s="143" t="s">
        <v>1901</v>
      </c>
      <c r="H239" s="61" t="s">
        <v>1783</v>
      </c>
      <c r="I239" s="61" t="s">
        <v>1784</v>
      </c>
      <c r="J239" s="69" t="s">
        <v>2931</v>
      </c>
      <c r="K239" s="70" t="s">
        <v>3171</v>
      </c>
      <c r="L239" s="71" t="s">
        <v>1902</v>
      </c>
      <c r="M239" s="56">
        <f>VLOOKUP(G:G,[6]全县城市低保!$H$2:$N$1765,7,0)</f>
        <v>170</v>
      </c>
    </row>
    <row r="240" spans="1:13">
      <c r="A240" s="56">
        <v>411326</v>
      </c>
      <c r="B240" s="57" t="s">
        <v>959</v>
      </c>
      <c r="C240" s="57" t="s">
        <v>2930</v>
      </c>
      <c r="D240" s="58" t="s">
        <v>960</v>
      </c>
      <c r="E240" s="59">
        <v>15838774199</v>
      </c>
      <c r="F240" s="57" t="s">
        <v>959</v>
      </c>
      <c r="G240" s="58" t="s">
        <v>960</v>
      </c>
      <c r="H240" s="61" t="s">
        <v>16</v>
      </c>
      <c r="I240" s="61" t="s">
        <v>933</v>
      </c>
      <c r="J240" s="69" t="s">
        <v>2931</v>
      </c>
      <c r="K240" s="70" t="s">
        <v>3006</v>
      </c>
      <c r="L240" s="71" t="s">
        <v>842</v>
      </c>
      <c r="M240" s="56">
        <v>350</v>
      </c>
    </row>
    <row r="241" spans="1:13">
      <c r="A241" s="56"/>
      <c r="B241" s="57" t="s">
        <v>473</v>
      </c>
      <c r="C241" s="57"/>
      <c r="D241" s="58" t="s">
        <v>474</v>
      </c>
      <c r="E241" s="59">
        <v>13271791609</v>
      </c>
      <c r="F241" s="57" t="s">
        <v>3172</v>
      </c>
      <c r="G241" s="58" t="s">
        <v>3173</v>
      </c>
      <c r="H241" s="62" t="s">
        <v>16</v>
      </c>
      <c r="I241" s="62" t="s">
        <v>452</v>
      </c>
      <c r="J241" s="69" t="s">
        <v>2941</v>
      </c>
      <c r="K241" s="70"/>
      <c r="L241" s="71"/>
      <c r="M241" s="56">
        <f>VLOOKUP(G:G,[6]全县城市低保!$H$2:$N$1765,7,0)</f>
        <v>300</v>
      </c>
    </row>
    <row r="242" spans="1:13">
      <c r="A242" s="56">
        <v>411326</v>
      </c>
      <c r="B242" s="57" t="s">
        <v>473</v>
      </c>
      <c r="C242" s="57" t="s">
        <v>2942</v>
      </c>
      <c r="D242" s="58" t="s">
        <v>474</v>
      </c>
      <c r="E242" s="59">
        <v>13271791609</v>
      </c>
      <c r="F242" s="57" t="s">
        <v>473</v>
      </c>
      <c r="G242" s="58" t="s">
        <v>474</v>
      </c>
      <c r="H242" s="60" t="s">
        <v>16</v>
      </c>
      <c r="I242" s="61" t="s">
        <v>452</v>
      </c>
      <c r="J242" s="69" t="s">
        <v>2931</v>
      </c>
      <c r="K242" s="73" t="s">
        <v>2948</v>
      </c>
      <c r="L242" s="72" t="s">
        <v>33</v>
      </c>
      <c r="M242" s="56">
        <f>VLOOKUP(G:G,[6]全县城市低保!$H$2:$N$1765,7,0)</f>
        <v>300</v>
      </c>
    </row>
    <row r="243" hidden="1" spans="1:13">
      <c r="A243" s="56">
        <v>411326</v>
      </c>
      <c r="B243" s="57" t="s">
        <v>2459</v>
      </c>
      <c r="C243" s="57" t="s">
        <v>2930</v>
      </c>
      <c r="D243" s="58" t="s">
        <v>2460</v>
      </c>
      <c r="E243" s="59">
        <v>13650934815</v>
      </c>
      <c r="F243" s="57" t="s">
        <v>2459</v>
      </c>
      <c r="G243" s="58" t="s">
        <v>2460</v>
      </c>
      <c r="H243" s="60" t="s">
        <v>2455</v>
      </c>
      <c r="I243" s="61" t="s">
        <v>2456</v>
      </c>
      <c r="J243" s="57" t="s">
        <v>2931</v>
      </c>
      <c r="K243" s="70" t="s">
        <v>2948</v>
      </c>
      <c r="L243" s="71" t="s">
        <v>27</v>
      </c>
      <c r="M243" s="56">
        <f>VLOOKUP(G:G,[6]全县城市低保!$H$2:$N$1765,7,0)</f>
        <v>435</v>
      </c>
    </row>
    <row r="244" hidden="1" spans="1:13">
      <c r="A244" s="56">
        <v>411326</v>
      </c>
      <c r="B244" s="57" t="s">
        <v>1746</v>
      </c>
      <c r="C244" s="57" t="s">
        <v>2930</v>
      </c>
      <c r="D244" s="58" t="s">
        <v>1747</v>
      </c>
      <c r="E244" s="59">
        <v>18739047903</v>
      </c>
      <c r="F244" s="57" t="s">
        <v>1746</v>
      </c>
      <c r="G244" s="58" t="s">
        <v>1747</v>
      </c>
      <c r="H244" s="60" t="s">
        <v>1719</v>
      </c>
      <c r="I244" s="61" t="s">
        <v>1745</v>
      </c>
      <c r="J244" s="57" t="s">
        <v>2931</v>
      </c>
      <c r="K244" s="70" t="s">
        <v>3038</v>
      </c>
      <c r="L244" s="71" t="s">
        <v>1079</v>
      </c>
      <c r="M244" s="56">
        <f>VLOOKUP(G:G,[6]全县城市低保!$H$2:$N$1765,7,0)</f>
        <v>410</v>
      </c>
    </row>
    <row r="245" hidden="1" spans="1:13">
      <c r="A245" s="56"/>
      <c r="B245" s="57" t="s">
        <v>2271</v>
      </c>
      <c r="C245" s="57"/>
      <c r="D245" s="58" t="s">
        <v>2272</v>
      </c>
      <c r="E245" s="59">
        <v>13838732878</v>
      </c>
      <c r="F245" s="57" t="s">
        <v>3174</v>
      </c>
      <c r="G245" s="58" t="s">
        <v>3175</v>
      </c>
      <c r="H245" s="61" t="s">
        <v>2269</v>
      </c>
      <c r="I245" s="61" t="s">
        <v>2273</v>
      </c>
      <c r="J245" s="69" t="s">
        <v>2941</v>
      </c>
      <c r="K245" s="70"/>
      <c r="L245" s="72"/>
      <c r="M245" s="56">
        <f>VLOOKUP(G:G,[6]全县城市低保!$H$2:$N$1765,7,0)</f>
        <v>265</v>
      </c>
    </row>
    <row r="246" hidden="1" spans="1:13">
      <c r="A246" s="56">
        <v>411326</v>
      </c>
      <c r="B246" s="57" t="s">
        <v>2271</v>
      </c>
      <c r="C246" s="57" t="s">
        <v>2942</v>
      </c>
      <c r="D246" s="58" t="s">
        <v>2272</v>
      </c>
      <c r="E246" s="59">
        <v>13838732878</v>
      </c>
      <c r="F246" s="57" t="s">
        <v>2271</v>
      </c>
      <c r="G246" s="58" t="s">
        <v>2272</v>
      </c>
      <c r="H246" s="61" t="s">
        <v>2269</v>
      </c>
      <c r="I246" s="61" t="s">
        <v>2273</v>
      </c>
      <c r="J246" s="69" t="s">
        <v>2931</v>
      </c>
      <c r="K246" s="70" t="s">
        <v>2936</v>
      </c>
      <c r="L246" s="71" t="s">
        <v>33</v>
      </c>
      <c r="M246" s="56">
        <f>VLOOKUP(G:G,[6]全县城市低保!$H$2:$N$1765,7,0)</f>
        <v>265</v>
      </c>
    </row>
    <row r="247" hidden="1" spans="1:13">
      <c r="A247" s="56">
        <v>411326</v>
      </c>
      <c r="B247" s="57" t="s">
        <v>2341</v>
      </c>
      <c r="C247" s="57" t="s">
        <v>2930</v>
      </c>
      <c r="D247" s="58" t="s">
        <v>2342</v>
      </c>
      <c r="E247" s="59">
        <v>13569208132</v>
      </c>
      <c r="F247" s="57" t="s">
        <v>2341</v>
      </c>
      <c r="G247" s="58" t="s">
        <v>2342</v>
      </c>
      <c r="H247" s="60" t="s">
        <v>2314</v>
      </c>
      <c r="I247" s="61" t="s">
        <v>2239</v>
      </c>
      <c r="J247" s="69" t="s">
        <v>2931</v>
      </c>
      <c r="K247" s="70" t="s">
        <v>2948</v>
      </c>
      <c r="L247" s="71" t="s">
        <v>27</v>
      </c>
      <c r="M247" s="56">
        <f>VLOOKUP(G:G,[6]全县城市低保!$H$2:$N$1765,7,0)</f>
        <v>445</v>
      </c>
    </row>
    <row r="248" hidden="1" spans="1:13">
      <c r="A248" s="56">
        <v>411326</v>
      </c>
      <c r="B248" s="57" t="s">
        <v>1218</v>
      </c>
      <c r="C248" s="57" t="s">
        <v>2930</v>
      </c>
      <c r="D248" s="58" t="s">
        <v>1219</v>
      </c>
      <c r="E248" s="59">
        <v>15188225957</v>
      </c>
      <c r="F248" s="57" t="s">
        <v>1218</v>
      </c>
      <c r="G248" s="58" t="s">
        <v>1219</v>
      </c>
      <c r="H248" s="61" t="s">
        <v>991</v>
      </c>
      <c r="I248" s="74" t="s">
        <v>1220</v>
      </c>
      <c r="J248" s="69" t="s">
        <v>2931</v>
      </c>
      <c r="K248" s="75" t="s">
        <v>2948</v>
      </c>
      <c r="L248" s="72" t="s">
        <v>45</v>
      </c>
      <c r="M248" s="56">
        <f>VLOOKUP(G:G,[6]全县城市低保!$H$2:$N$1765,7,0)</f>
        <v>445</v>
      </c>
    </row>
    <row r="249" hidden="1" spans="1:13">
      <c r="A249" s="56"/>
      <c r="B249" s="57" t="s">
        <v>1821</v>
      </c>
      <c r="C249" s="57"/>
      <c r="D249" s="58" t="s">
        <v>1822</v>
      </c>
      <c r="E249" s="59">
        <v>13849719046</v>
      </c>
      <c r="F249" s="57" t="s">
        <v>3176</v>
      </c>
      <c r="G249" s="58" t="s">
        <v>3177</v>
      </c>
      <c r="H249" s="61" t="s">
        <v>1783</v>
      </c>
      <c r="I249" s="62" t="s">
        <v>1814</v>
      </c>
      <c r="J249" s="69" t="s">
        <v>3178</v>
      </c>
      <c r="K249" s="70"/>
      <c r="L249" s="71"/>
      <c r="M249" s="56">
        <f>VLOOKUP(G:G,[6]全县城市低保!$H$2:$N$1765,7,0)</f>
        <v>220</v>
      </c>
    </row>
    <row r="250" hidden="1" spans="1:13">
      <c r="A250" s="56"/>
      <c r="B250" s="57" t="s">
        <v>1821</v>
      </c>
      <c r="C250" s="57" t="s">
        <v>2937</v>
      </c>
      <c r="D250" s="58" t="s">
        <v>1822</v>
      </c>
      <c r="E250" s="59">
        <v>13849719046</v>
      </c>
      <c r="F250" s="57" t="s">
        <v>1821</v>
      </c>
      <c r="G250" s="58" t="s">
        <v>1822</v>
      </c>
      <c r="H250" s="60" t="s">
        <v>1783</v>
      </c>
      <c r="I250" s="61" t="s">
        <v>1814</v>
      </c>
      <c r="J250" s="69" t="s">
        <v>2931</v>
      </c>
      <c r="K250" s="70"/>
      <c r="L250" s="71"/>
      <c r="M250" s="56">
        <f>VLOOKUP(G:G,[6]全县城市低保!$H$2:$N$1765,7,0)</f>
        <v>220</v>
      </c>
    </row>
    <row r="251" ht="14.25" hidden="1" spans="1:13">
      <c r="A251" s="56"/>
      <c r="B251" s="57" t="s">
        <v>1821</v>
      </c>
      <c r="C251" s="57"/>
      <c r="D251" s="58" t="s">
        <v>1822</v>
      </c>
      <c r="E251" s="59">
        <v>13849719046</v>
      </c>
      <c r="F251" s="76" t="s">
        <v>3179</v>
      </c>
      <c r="G251" s="145" t="s">
        <v>3180</v>
      </c>
      <c r="H251" s="60" t="s">
        <v>1783</v>
      </c>
      <c r="I251" s="61" t="s">
        <v>1814</v>
      </c>
      <c r="J251" s="69" t="s">
        <v>3181</v>
      </c>
      <c r="K251" s="70"/>
      <c r="L251" s="71"/>
      <c r="M251" s="56">
        <v>215</v>
      </c>
    </row>
    <row r="252" hidden="1" spans="1:13">
      <c r="A252" s="56">
        <v>411326</v>
      </c>
      <c r="B252" s="57" t="s">
        <v>2848</v>
      </c>
      <c r="C252" s="57" t="s">
        <v>2942</v>
      </c>
      <c r="D252" s="58" t="s">
        <v>2849</v>
      </c>
      <c r="E252" s="59">
        <v>18937712602</v>
      </c>
      <c r="F252" s="57" t="s">
        <v>2848</v>
      </c>
      <c r="G252" s="58" t="s">
        <v>2849</v>
      </c>
      <c r="H252" s="62" t="s">
        <v>2586</v>
      </c>
      <c r="I252" s="62" t="s">
        <v>2590</v>
      </c>
      <c r="J252" s="69" t="s">
        <v>2931</v>
      </c>
      <c r="K252" s="70" t="s">
        <v>3182</v>
      </c>
      <c r="L252" s="71" t="s">
        <v>2557</v>
      </c>
      <c r="M252" s="56">
        <f>VLOOKUP(G:G,[6]全县城市低保!$H$2:$N$1765,7,0)</f>
        <v>370</v>
      </c>
    </row>
    <row r="253" spans="1:13">
      <c r="A253" s="56"/>
      <c r="B253" s="57" t="s">
        <v>223</v>
      </c>
      <c r="C253" s="57"/>
      <c r="D253" s="58" t="s">
        <v>224</v>
      </c>
      <c r="E253" s="59">
        <v>15837719793</v>
      </c>
      <c r="F253" s="57" t="s">
        <v>3183</v>
      </c>
      <c r="G253" s="58" t="s">
        <v>3184</v>
      </c>
      <c r="H253" s="60" t="s">
        <v>16</v>
      </c>
      <c r="I253" s="61" t="s">
        <v>139</v>
      </c>
      <c r="J253" s="69" t="s">
        <v>2979</v>
      </c>
      <c r="K253" s="73"/>
      <c r="L253" s="72"/>
      <c r="M253" s="56">
        <f>VLOOKUP(G:G,[6]全县城市低保!$H$2:$N$1765,7,0)</f>
        <v>220</v>
      </c>
    </row>
    <row r="254" spans="1:13">
      <c r="A254" s="56"/>
      <c r="B254" s="57" t="s">
        <v>223</v>
      </c>
      <c r="C254" s="57"/>
      <c r="D254" s="58" t="s">
        <v>224</v>
      </c>
      <c r="E254" s="59">
        <v>15837719793</v>
      </c>
      <c r="F254" s="57" t="s">
        <v>3185</v>
      </c>
      <c r="G254" s="58" t="s">
        <v>3186</v>
      </c>
      <c r="H254" s="60" t="s">
        <v>16</v>
      </c>
      <c r="I254" s="61" t="s">
        <v>139</v>
      </c>
      <c r="J254" s="57" t="s">
        <v>2979</v>
      </c>
      <c r="K254" s="70"/>
      <c r="L254" s="71"/>
      <c r="M254" s="56">
        <f>VLOOKUP(G:G,[6]全县城市低保!$H$2:$N$1765,7,0)</f>
        <v>220</v>
      </c>
    </row>
    <row r="255" spans="1:13">
      <c r="A255" s="56">
        <v>411326</v>
      </c>
      <c r="B255" s="57" t="s">
        <v>223</v>
      </c>
      <c r="C255" s="57" t="s">
        <v>2937</v>
      </c>
      <c r="D255" s="58" t="s">
        <v>224</v>
      </c>
      <c r="E255" s="59">
        <v>15837719793</v>
      </c>
      <c r="F255" s="57" t="s">
        <v>223</v>
      </c>
      <c r="G255" s="58" t="s">
        <v>224</v>
      </c>
      <c r="H255" s="60" t="s">
        <v>16</v>
      </c>
      <c r="I255" s="61" t="s">
        <v>139</v>
      </c>
      <c r="J255" s="57" t="s">
        <v>2931</v>
      </c>
      <c r="K255" s="70" t="s">
        <v>3005</v>
      </c>
      <c r="L255" s="71" t="s">
        <v>58</v>
      </c>
      <c r="M255" s="56">
        <f>VLOOKUP(G:G,[6]全县城市低保!$H$2:$N$1765,7,0)</f>
        <v>200</v>
      </c>
    </row>
    <row r="256" spans="1:13">
      <c r="A256" s="56"/>
      <c r="B256" s="57" t="s">
        <v>242</v>
      </c>
      <c r="C256" s="57"/>
      <c r="D256" s="58" t="s">
        <v>243</v>
      </c>
      <c r="E256" s="59">
        <v>13569234170</v>
      </c>
      <c r="F256" s="57" t="s">
        <v>3187</v>
      </c>
      <c r="G256" s="58" t="s">
        <v>3188</v>
      </c>
      <c r="H256" s="61" t="s">
        <v>16</v>
      </c>
      <c r="I256" s="61" t="s">
        <v>139</v>
      </c>
      <c r="J256" s="69" t="s">
        <v>2951</v>
      </c>
      <c r="K256" s="70"/>
      <c r="L256" s="72"/>
      <c r="M256" s="56">
        <v>190</v>
      </c>
    </row>
    <row r="257" spans="1:13">
      <c r="A257" s="56"/>
      <c r="B257" s="57" t="s">
        <v>242</v>
      </c>
      <c r="C257" s="57"/>
      <c r="D257" s="58" t="s">
        <v>243</v>
      </c>
      <c r="E257" s="59">
        <v>13569234170</v>
      </c>
      <c r="F257" s="57" t="s">
        <v>3189</v>
      </c>
      <c r="G257" s="143" t="s">
        <v>3190</v>
      </c>
      <c r="H257" s="61" t="s">
        <v>16</v>
      </c>
      <c r="I257" s="61" t="s">
        <v>139</v>
      </c>
      <c r="J257" s="69" t="s">
        <v>2941</v>
      </c>
      <c r="K257" s="70"/>
      <c r="L257" s="71"/>
      <c r="M257" s="56">
        <v>190</v>
      </c>
    </row>
    <row r="258" spans="1:13">
      <c r="A258" s="56">
        <v>411326</v>
      </c>
      <c r="B258" s="57" t="s">
        <v>242</v>
      </c>
      <c r="C258" s="57" t="s">
        <v>2937</v>
      </c>
      <c r="D258" s="58" t="s">
        <v>243</v>
      </c>
      <c r="E258" s="59">
        <v>13569234170</v>
      </c>
      <c r="F258" s="57" t="s">
        <v>242</v>
      </c>
      <c r="G258" s="58" t="s">
        <v>243</v>
      </c>
      <c r="H258" s="61" t="s">
        <v>16</v>
      </c>
      <c r="I258" s="74" t="s">
        <v>139</v>
      </c>
      <c r="J258" s="69" t="s">
        <v>2931</v>
      </c>
      <c r="K258" s="75" t="s">
        <v>3005</v>
      </c>
      <c r="L258" s="72" t="s">
        <v>244</v>
      </c>
      <c r="M258" s="56">
        <v>190</v>
      </c>
    </row>
    <row r="259" hidden="1" spans="1:13">
      <c r="A259" s="56">
        <v>411326</v>
      </c>
      <c r="B259" s="57" t="s">
        <v>1598</v>
      </c>
      <c r="C259" s="57" t="s">
        <v>2930</v>
      </c>
      <c r="D259" s="58" t="s">
        <v>1599</v>
      </c>
      <c r="E259" s="59">
        <v>13782179157</v>
      </c>
      <c r="F259" s="57" t="s">
        <v>1598</v>
      </c>
      <c r="G259" s="58" t="s">
        <v>1599</v>
      </c>
      <c r="H259" s="61" t="s">
        <v>991</v>
      </c>
      <c r="I259" s="62" t="s">
        <v>1390</v>
      </c>
      <c r="J259" s="69" t="s">
        <v>2931</v>
      </c>
      <c r="K259" s="70" t="s">
        <v>3090</v>
      </c>
      <c r="L259" s="71" t="s">
        <v>1582</v>
      </c>
      <c r="M259" s="56">
        <f>VLOOKUP(G:G,[6]全县城市低保!$H$2:$N$1765,7,0)</f>
        <v>335</v>
      </c>
    </row>
    <row r="260" hidden="1" spans="1:13">
      <c r="A260" s="56">
        <v>411326</v>
      </c>
      <c r="B260" s="57" t="s">
        <v>2625</v>
      </c>
      <c r="C260" s="57" t="s">
        <v>2930</v>
      </c>
      <c r="D260" s="58" t="s">
        <v>2626</v>
      </c>
      <c r="E260" s="59">
        <v>13333665660</v>
      </c>
      <c r="F260" s="57" t="s">
        <v>2625</v>
      </c>
      <c r="G260" s="58" t="s">
        <v>2626</v>
      </c>
      <c r="H260" s="60" t="s">
        <v>2586</v>
      </c>
      <c r="I260" s="61" t="s">
        <v>2604</v>
      </c>
      <c r="J260" s="69" t="s">
        <v>2931</v>
      </c>
      <c r="K260" s="70" t="s">
        <v>2948</v>
      </c>
      <c r="L260" s="71" t="s">
        <v>27</v>
      </c>
      <c r="M260" s="56">
        <f>VLOOKUP(G:G,[6]全县城市低保!$H$2:$N$1765,7,0)</f>
        <v>380</v>
      </c>
    </row>
    <row r="261" hidden="1" spans="1:13">
      <c r="A261" s="56">
        <v>411326</v>
      </c>
      <c r="B261" s="57" t="s">
        <v>1539</v>
      </c>
      <c r="C261" s="57" t="s">
        <v>2930</v>
      </c>
      <c r="D261" s="58" t="s">
        <v>1540</v>
      </c>
      <c r="E261" s="59">
        <v>15036274418</v>
      </c>
      <c r="F261" s="57" t="s">
        <v>1539</v>
      </c>
      <c r="G261" s="58" t="s">
        <v>1540</v>
      </c>
      <c r="H261" s="61" t="s">
        <v>991</v>
      </c>
      <c r="I261" s="61" t="s">
        <v>1390</v>
      </c>
      <c r="J261" s="69" t="s">
        <v>2931</v>
      </c>
      <c r="K261" s="70" t="s">
        <v>2943</v>
      </c>
      <c r="L261" s="71" t="s">
        <v>618</v>
      </c>
      <c r="M261" s="56">
        <f>VLOOKUP(G:G,[6]全县城市低保!$H$2:$N$1765,7,0)</f>
        <v>375</v>
      </c>
    </row>
    <row r="262" spans="1:13">
      <c r="A262" s="56">
        <v>411326</v>
      </c>
      <c r="B262" s="57" t="s">
        <v>207</v>
      </c>
      <c r="C262" s="57" t="s">
        <v>2930</v>
      </c>
      <c r="D262" s="58" t="s">
        <v>208</v>
      </c>
      <c r="E262" s="59">
        <v>15670281893</v>
      </c>
      <c r="F262" s="57" t="s">
        <v>207</v>
      </c>
      <c r="G262" s="58" t="s">
        <v>208</v>
      </c>
      <c r="H262" s="60" t="s">
        <v>16</v>
      </c>
      <c r="I262" s="61" t="s">
        <v>139</v>
      </c>
      <c r="J262" s="57" t="s">
        <v>2931</v>
      </c>
      <c r="K262" s="70" t="s">
        <v>2932</v>
      </c>
      <c r="L262" s="71" t="s">
        <v>33</v>
      </c>
      <c r="M262" s="56">
        <f>VLOOKUP(G:G,[6]全县城市低保!$H$2:$N$1765,7,0)</f>
        <v>375</v>
      </c>
    </row>
    <row r="263" hidden="1" spans="1:13">
      <c r="A263" s="56">
        <v>411326</v>
      </c>
      <c r="B263" s="57" t="s">
        <v>1083</v>
      </c>
      <c r="C263" s="57" t="s">
        <v>2930</v>
      </c>
      <c r="D263" s="58" t="s">
        <v>1084</v>
      </c>
      <c r="E263" s="146" t="s">
        <v>1085</v>
      </c>
      <c r="F263" s="57" t="s">
        <v>1083</v>
      </c>
      <c r="G263" s="58" t="s">
        <v>1084</v>
      </c>
      <c r="H263" s="60" t="s">
        <v>991</v>
      </c>
      <c r="I263" s="61" t="s">
        <v>992</v>
      </c>
      <c r="J263" s="57" t="s">
        <v>2931</v>
      </c>
      <c r="K263" s="70" t="s">
        <v>2943</v>
      </c>
      <c r="L263" s="71" t="s">
        <v>58</v>
      </c>
      <c r="M263" s="56">
        <f>VLOOKUP(G:G,[6]全县城市低保!$H$2:$N$1765,7,0)</f>
        <v>420</v>
      </c>
    </row>
    <row r="264" hidden="1" spans="1:13">
      <c r="A264" s="56">
        <v>411326</v>
      </c>
      <c r="B264" s="57" t="s">
        <v>2789</v>
      </c>
      <c r="C264" s="57" t="s">
        <v>2930</v>
      </c>
      <c r="D264" s="58" t="s">
        <v>2790</v>
      </c>
      <c r="E264" s="59">
        <v>13703458322</v>
      </c>
      <c r="F264" s="57" t="s">
        <v>2789</v>
      </c>
      <c r="G264" s="58" t="s">
        <v>2790</v>
      </c>
      <c r="H264" s="61" t="s">
        <v>2586</v>
      </c>
      <c r="I264" s="61" t="s">
        <v>2590</v>
      </c>
      <c r="J264" s="69" t="s">
        <v>2931</v>
      </c>
      <c r="K264" s="70" t="s">
        <v>3191</v>
      </c>
      <c r="L264" s="72" t="s">
        <v>342</v>
      </c>
      <c r="M264" s="56">
        <f>VLOOKUP(G:G,[6]全县城市低保!$H$2:$N$1765,7,0)</f>
        <v>455</v>
      </c>
    </row>
    <row r="265" hidden="1" spans="1:13">
      <c r="A265" s="56">
        <v>411326</v>
      </c>
      <c r="B265" s="57" t="s">
        <v>1097</v>
      </c>
      <c r="C265" s="57" t="s">
        <v>2930</v>
      </c>
      <c r="D265" s="58" t="s">
        <v>1098</v>
      </c>
      <c r="E265" s="59">
        <v>13613773421</v>
      </c>
      <c r="F265" s="57" t="s">
        <v>1097</v>
      </c>
      <c r="G265" s="58" t="s">
        <v>1098</v>
      </c>
      <c r="H265" s="61" t="s">
        <v>991</v>
      </c>
      <c r="I265" s="61" t="s">
        <v>992</v>
      </c>
      <c r="J265" s="69" t="s">
        <v>2931</v>
      </c>
      <c r="K265" s="70" t="s">
        <v>2943</v>
      </c>
      <c r="L265" s="71" t="s">
        <v>3192</v>
      </c>
      <c r="M265" s="56">
        <f>VLOOKUP(G:G,[6]全县城市低保!$H$2:$N$1765,7,0)</f>
        <v>400</v>
      </c>
    </row>
    <row r="266" hidden="1" spans="1:13">
      <c r="A266" s="56">
        <v>411326</v>
      </c>
      <c r="B266" s="57" t="s">
        <v>2170</v>
      </c>
      <c r="C266" s="57" t="s">
        <v>2930</v>
      </c>
      <c r="D266" s="58" t="s">
        <v>2171</v>
      </c>
      <c r="E266" s="59">
        <v>18348068879</v>
      </c>
      <c r="F266" s="57" t="s">
        <v>2170</v>
      </c>
      <c r="G266" s="58" t="s">
        <v>2171</v>
      </c>
      <c r="H266" s="61" t="s">
        <v>2156</v>
      </c>
      <c r="I266" s="61" t="s">
        <v>2165</v>
      </c>
      <c r="J266" s="69" t="s">
        <v>2931</v>
      </c>
      <c r="K266" s="70" t="s">
        <v>3193</v>
      </c>
      <c r="L266" s="71" t="s">
        <v>2172</v>
      </c>
      <c r="M266" s="56">
        <f>VLOOKUP(G:G,[6]全县城市低保!$H$2:$N$1765,7,0)</f>
        <v>430</v>
      </c>
    </row>
    <row r="267" hidden="1" spans="1:13">
      <c r="A267" s="56">
        <v>411326</v>
      </c>
      <c r="B267" s="57" t="s">
        <v>2778</v>
      </c>
      <c r="C267" s="57" t="s">
        <v>2930</v>
      </c>
      <c r="D267" s="58" t="s">
        <v>2779</v>
      </c>
      <c r="E267" s="59">
        <v>15136671246</v>
      </c>
      <c r="F267" s="57" t="s">
        <v>2778</v>
      </c>
      <c r="G267" s="58" t="s">
        <v>2779</v>
      </c>
      <c r="H267" s="62" t="s">
        <v>2586</v>
      </c>
      <c r="I267" s="62" t="s">
        <v>2604</v>
      </c>
      <c r="J267" s="69" t="s">
        <v>2931</v>
      </c>
      <c r="K267" s="70" t="s">
        <v>2998</v>
      </c>
      <c r="L267" s="71" t="s">
        <v>2780</v>
      </c>
      <c r="M267" s="56">
        <f>VLOOKUP(G:G,[6]全县城市低保!$H$2:$N$1765,7,0)</f>
        <v>495</v>
      </c>
    </row>
    <row r="268" hidden="1" spans="1:13">
      <c r="A268" s="56">
        <v>411326</v>
      </c>
      <c r="B268" s="57" t="s">
        <v>2388</v>
      </c>
      <c r="C268" s="57">
        <v>1</v>
      </c>
      <c r="D268" s="58" t="s">
        <v>2389</v>
      </c>
      <c r="E268" s="59">
        <v>13262084727</v>
      </c>
      <c r="F268" s="57" t="s">
        <v>2388</v>
      </c>
      <c r="G268" s="58" t="s">
        <v>2389</v>
      </c>
      <c r="H268" s="60" t="s">
        <v>2314</v>
      </c>
      <c r="I268" s="61" t="s">
        <v>2315</v>
      </c>
      <c r="J268" s="57" t="s">
        <v>2931</v>
      </c>
      <c r="K268" s="70" t="s">
        <v>3194</v>
      </c>
      <c r="L268" s="71" t="s">
        <v>45</v>
      </c>
      <c r="M268" s="56">
        <f>VLOOKUP(G:G,[6]全县城市低保!$H$2:$N$1765,7,0)</f>
        <v>510</v>
      </c>
    </row>
    <row r="269" hidden="1" spans="1:13">
      <c r="A269" s="56">
        <v>411326</v>
      </c>
      <c r="B269" s="57" t="s">
        <v>2562</v>
      </c>
      <c r="C269" s="57">
        <v>1</v>
      </c>
      <c r="D269" s="143" t="s">
        <v>2563</v>
      </c>
      <c r="E269" s="59">
        <v>18898174223</v>
      </c>
      <c r="F269" s="57" t="s">
        <v>2562</v>
      </c>
      <c r="G269" s="143" t="s">
        <v>2563</v>
      </c>
      <c r="H269" s="60" t="s">
        <v>2455</v>
      </c>
      <c r="I269" s="61" t="s">
        <v>2564</v>
      </c>
      <c r="J269" s="57" t="s">
        <v>2931</v>
      </c>
      <c r="K269" s="70" t="s">
        <v>2980</v>
      </c>
      <c r="L269" s="71" t="s">
        <v>204</v>
      </c>
      <c r="M269" s="56">
        <f>VLOOKUP(G:G,[6]全县城市低保!$H$2:$N$1765,7,0)</f>
        <v>420</v>
      </c>
    </row>
    <row r="270" spans="1:13">
      <c r="A270" s="56">
        <v>411326</v>
      </c>
      <c r="B270" s="57" t="s">
        <v>43</v>
      </c>
      <c r="C270" s="57" t="s">
        <v>2930</v>
      </c>
      <c r="D270" s="58" t="s">
        <v>44</v>
      </c>
      <c r="E270" s="59">
        <v>18338292676</v>
      </c>
      <c r="F270" s="57" t="s">
        <v>43</v>
      </c>
      <c r="G270" s="58" t="s">
        <v>44</v>
      </c>
      <c r="H270" s="61" t="s">
        <v>16</v>
      </c>
      <c r="I270" s="61" t="s">
        <v>17</v>
      </c>
      <c r="J270" s="69" t="s">
        <v>2931</v>
      </c>
      <c r="K270" s="70" t="s">
        <v>2935</v>
      </c>
      <c r="L270" s="72" t="s">
        <v>45</v>
      </c>
      <c r="M270" s="56">
        <f>VLOOKUP(G:G,[6]全县城市低保!$H$2:$N$1765,7,0)</f>
        <v>435</v>
      </c>
    </row>
    <row r="271" hidden="1" spans="1:13">
      <c r="A271" s="56">
        <v>411326</v>
      </c>
      <c r="B271" s="57" t="s">
        <v>1462</v>
      </c>
      <c r="C271" s="57" t="s">
        <v>2972</v>
      </c>
      <c r="D271" s="58" t="s">
        <v>1463</v>
      </c>
      <c r="E271" s="59">
        <v>18736639957</v>
      </c>
      <c r="F271" s="57" t="s">
        <v>1462</v>
      </c>
      <c r="G271" s="58" t="s">
        <v>1463</v>
      </c>
      <c r="H271" s="61" t="s">
        <v>991</v>
      </c>
      <c r="I271" s="74" t="s">
        <v>1390</v>
      </c>
      <c r="J271" s="69" t="s">
        <v>2931</v>
      </c>
      <c r="K271" s="75" t="s">
        <v>2959</v>
      </c>
      <c r="L271" s="72" t="s">
        <v>1464</v>
      </c>
      <c r="M271" s="56">
        <f>VLOOKUP(G:G,[6]全县城市低保!$H$2:$N$1765,7,0)</f>
        <v>220</v>
      </c>
    </row>
    <row r="272" hidden="1" spans="1:13">
      <c r="A272" s="56"/>
      <c r="B272" s="57" t="s">
        <v>1462</v>
      </c>
      <c r="C272" s="57"/>
      <c r="D272" s="58" t="s">
        <v>1463</v>
      </c>
      <c r="E272" s="59">
        <v>18736639957</v>
      </c>
      <c r="F272" s="57" t="s">
        <v>3195</v>
      </c>
      <c r="G272" s="58" t="s">
        <v>3196</v>
      </c>
      <c r="H272" s="61" t="s">
        <v>991</v>
      </c>
      <c r="I272" s="62" t="s">
        <v>1390</v>
      </c>
      <c r="J272" s="69" t="s">
        <v>3103</v>
      </c>
      <c r="K272" s="70"/>
      <c r="L272" s="71"/>
      <c r="M272" s="56">
        <f>VLOOKUP(G:G,[6]全县城市低保!$H$2:$N$1765,7,0)</f>
        <v>200</v>
      </c>
    </row>
    <row r="273" hidden="1" spans="1:13">
      <c r="A273" s="56"/>
      <c r="B273" s="57" t="s">
        <v>1462</v>
      </c>
      <c r="C273" s="57"/>
      <c r="D273" s="58" t="s">
        <v>1463</v>
      </c>
      <c r="E273" s="59">
        <v>18736639957</v>
      </c>
      <c r="F273" s="57" t="s">
        <v>3197</v>
      </c>
      <c r="G273" s="58" t="s">
        <v>3198</v>
      </c>
      <c r="H273" s="60" t="s">
        <v>991</v>
      </c>
      <c r="I273" s="61" t="s">
        <v>1390</v>
      </c>
      <c r="J273" s="69" t="s">
        <v>3103</v>
      </c>
      <c r="K273" s="70"/>
      <c r="L273" s="71"/>
      <c r="M273" s="56">
        <f>VLOOKUP(G:G,[6]全县城市低保!$H$2:$N$1765,7,0)</f>
        <v>200</v>
      </c>
    </row>
    <row r="274" hidden="1" spans="1:13">
      <c r="A274" s="56"/>
      <c r="B274" s="57" t="s">
        <v>1905</v>
      </c>
      <c r="C274" s="57">
        <v>2</v>
      </c>
      <c r="D274" s="58" t="s">
        <v>3199</v>
      </c>
      <c r="E274" s="59">
        <v>17737761813</v>
      </c>
      <c r="F274" s="57" t="s">
        <v>1905</v>
      </c>
      <c r="G274" s="58" t="s">
        <v>3199</v>
      </c>
      <c r="H274" s="61" t="s">
        <v>1783</v>
      </c>
      <c r="I274" s="61" t="s">
        <v>1800</v>
      </c>
      <c r="J274" s="69" t="s">
        <v>2931</v>
      </c>
      <c r="K274" s="70" t="s">
        <v>3164</v>
      </c>
      <c r="L274" s="71" t="s">
        <v>1907</v>
      </c>
      <c r="M274" s="56">
        <f>VLOOKUP(G:G,[6]全县城市低保!$H$2:$N$1765,7,0)</f>
        <v>300</v>
      </c>
    </row>
    <row r="275" hidden="1" spans="1:13">
      <c r="A275" s="56"/>
      <c r="B275" s="57" t="s">
        <v>1905</v>
      </c>
      <c r="C275" s="57"/>
      <c r="D275" s="58" t="s">
        <v>3199</v>
      </c>
      <c r="E275" s="59">
        <v>17737761813</v>
      </c>
      <c r="F275" s="57" t="s">
        <v>3200</v>
      </c>
      <c r="G275" s="143" t="s">
        <v>3201</v>
      </c>
      <c r="H275" s="62" t="s">
        <v>1783</v>
      </c>
      <c r="I275" s="62" t="s">
        <v>1800</v>
      </c>
      <c r="J275" s="69" t="s">
        <v>3202</v>
      </c>
      <c r="K275" s="70"/>
      <c r="L275" s="71"/>
      <c r="M275" s="56">
        <f>VLOOKUP(G:G,[6]全县城市低保!$H$2:$N$1765,7,0)</f>
        <v>300</v>
      </c>
    </row>
    <row r="276" hidden="1" spans="1:13">
      <c r="A276" s="56">
        <v>411326</v>
      </c>
      <c r="B276" s="57" t="s">
        <v>2692</v>
      </c>
      <c r="C276" s="57" t="s">
        <v>2930</v>
      </c>
      <c r="D276" s="58" t="s">
        <v>2693</v>
      </c>
      <c r="E276" s="59">
        <v>15936132049</v>
      </c>
      <c r="F276" s="57" t="s">
        <v>2692</v>
      </c>
      <c r="G276" s="58" t="s">
        <v>2693</v>
      </c>
      <c r="H276" s="60" t="s">
        <v>2586</v>
      </c>
      <c r="I276" s="61" t="s">
        <v>2590</v>
      </c>
      <c r="J276" s="69" t="s">
        <v>2931</v>
      </c>
      <c r="K276" s="73" t="s">
        <v>2938</v>
      </c>
      <c r="L276" s="72" t="s">
        <v>19</v>
      </c>
      <c r="M276" s="56">
        <f>VLOOKUP(G:G,[6]全县城市低保!$H$2:$N$1765,7,0)</f>
        <v>455</v>
      </c>
    </row>
    <row r="277" hidden="1" spans="1:13">
      <c r="A277" s="56">
        <v>411326</v>
      </c>
      <c r="B277" s="57" t="s">
        <v>2017</v>
      </c>
      <c r="C277" s="57" t="s">
        <v>2930</v>
      </c>
      <c r="D277" s="58" t="s">
        <v>2018</v>
      </c>
      <c r="E277" s="59">
        <v>15238158961</v>
      </c>
      <c r="F277" s="57" t="s">
        <v>2017</v>
      </c>
      <c r="G277" s="58" t="s">
        <v>2018</v>
      </c>
      <c r="H277" s="61" t="s">
        <v>2011</v>
      </c>
      <c r="I277" s="61" t="s">
        <v>2019</v>
      </c>
      <c r="J277" s="69" t="s">
        <v>2931</v>
      </c>
      <c r="K277" s="70" t="s">
        <v>3037</v>
      </c>
      <c r="L277" s="71" t="s">
        <v>53</v>
      </c>
      <c r="M277" s="56">
        <f>VLOOKUP(G:G,[6]全县城市低保!$H$2:$N$1765,7,0)</f>
        <v>430</v>
      </c>
    </row>
    <row r="278" spans="1:13">
      <c r="A278" s="56">
        <v>411326</v>
      </c>
      <c r="B278" s="57" t="s">
        <v>512</v>
      </c>
      <c r="C278" s="57" t="s">
        <v>2930</v>
      </c>
      <c r="D278" s="58" t="s">
        <v>513</v>
      </c>
      <c r="E278" s="59">
        <v>13633994882</v>
      </c>
      <c r="F278" s="57" t="s">
        <v>512</v>
      </c>
      <c r="G278" s="58" t="s">
        <v>513</v>
      </c>
      <c r="H278" s="60" t="s">
        <v>16</v>
      </c>
      <c r="I278" s="61" t="s">
        <v>452</v>
      </c>
      <c r="J278" s="69" t="s">
        <v>2931</v>
      </c>
      <c r="K278" s="70" t="s">
        <v>3037</v>
      </c>
      <c r="L278" s="71" t="s">
        <v>45</v>
      </c>
      <c r="M278" s="56">
        <f>VLOOKUP(G:G,[6]全县城市低保!$H$2:$N$1765,7,0)</f>
        <v>500</v>
      </c>
    </row>
    <row r="279" hidden="1" spans="1:13">
      <c r="A279" s="56">
        <v>411326</v>
      </c>
      <c r="B279" s="57" t="s">
        <v>2403</v>
      </c>
      <c r="C279" s="57" t="s">
        <v>2930</v>
      </c>
      <c r="D279" s="58" t="s">
        <v>2404</v>
      </c>
      <c r="E279" s="59">
        <v>15238103498</v>
      </c>
      <c r="F279" s="57" t="s">
        <v>2403</v>
      </c>
      <c r="G279" s="58" t="s">
        <v>2404</v>
      </c>
      <c r="H279" s="61" t="s">
        <v>2401</v>
      </c>
      <c r="I279" s="74" t="s">
        <v>2402</v>
      </c>
      <c r="J279" s="69" t="s">
        <v>2931</v>
      </c>
      <c r="K279" s="75" t="s">
        <v>2948</v>
      </c>
      <c r="L279" s="72" t="s">
        <v>27</v>
      </c>
      <c r="M279" s="56">
        <f>VLOOKUP(G:G,[6]全县城市低保!$H$2:$N$1765,7,0)</f>
        <v>445</v>
      </c>
    </row>
    <row r="280" hidden="1" spans="1:13">
      <c r="A280" s="56">
        <v>411326</v>
      </c>
      <c r="B280" s="57" t="s">
        <v>1233</v>
      </c>
      <c r="C280" s="57" t="s">
        <v>2930</v>
      </c>
      <c r="D280" s="58" t="s">
        <v>1234</v>
      </c>
      <c r="E280" s="59">
        <v>15237756044</v>
      </c>
      <c r="F280" s="57" t="s">
        <v>1233</v>
      </c>
      <c r="G280" s="58" t="s">
        <v>1234</v>
      </c>
      <c r="H280" s="61" t="s">
        <v>991</v>
      </c>
      <c r="I280" s="62" t="s">
        <v>1220</v>
      </c>
      <c r="J280" s="69" t="s">
        <v>2931</v>
      </c>
      <c r="K280" s="70" t="s">
        <v>3203</v>
      </c>
      <c r="L280" s="71" t="s">
        <v>33</v>
      </c>
      <c r="M280" s="56">
        <f>VLOOKUP(G:G,[6]全县城市低保!$H$2:$N$1765,7,0)</f>
        <v>430</v>
      </c>
    </row>
    <row r="281" spans="1:13">
      <c r="A281" s="56"/>
      <c r="B281" s="57" t="s">
        <v>401</v>
      </c>
      <c r="C281" s="57"/>
      <c r="D281" s="143" t="s">
        <v>402</v>
      </c>
      <c r="E281" s="59">
        <v>13721801029</v>
      </c>
      <c r="F281" s="57" t="s">
        <v>3204</v>
      </c>
      <c r="G281" s="143" t="s">
        <v>3205</v>
      </c>
      <c r="H281" s="60" t="s">
        <v>16</v>
      </c>
      <c r="I281" s="61" t="s">
        <v>139</v>
      </c>
      <c r="J281" s="69" t="s">
        <v>2941</v>
      </c>
      <c r="K281" s="70"/>
      <c r="L281" s="71"/>
      <c r="M281" s="56">
        <f>VLOOKUP(G:G,[6]全县城市低保!$H$2:$N$1765,7,0)</f>
        <v>150</v>
      </c>
    </row>
    <row r="282" spans="1:13">
      <c r="A282" s="56"/>
      <c r="B282" s="57" t="s">
        <v>401</v>
      </c>
      <c r="C282" s="57"/>
      <c r="D282" s="143" t="s">
        <v>402</v>
      </c>
      <c r="E282" s="59">
        <v>13721801029</v>
      </c>
      <c r="F282" s="57" t="s">
        <v>3206</v>
      </c>
      <c r="G282" s="143" t="s">
        <v>3207</v>
      </c>
      <c r="H282" s="61" t="s">
        <v>16</v>
      </c>
      <c r="I282" s="61" t="s">
        <v>139</v>
      </c>
      <c r="J282" s="69" t="s">
        <v>2956</v>
      </c>
      <c r="K282" s="70"/>
      <c r="L282" s="71"/>
      <c r="M282" s="56">
        <f>VLOOKUP(G:G,[6]全县城市低保!$H$2:$N$1765,7,0)</f>
        <v>150</v>
      </c>
    </row>
    <row r="283" spans="1:13">
      <c r="A283" s="56">
        <v>411326</v>
      </c>
      <c r="B283" s="57" t="s">
        <v>401</v>
      </c>
      <c r="C283" s="57">
        <v>3</v>
      </c>
      <c r="D283" s="143" t="s">
        <v>402</v>
      </c>
      <c r="E283" s="59">
        <v>13721801029</v>
      </c>
      <c r="F283" s="57" t="s">
        <v>401</v>
      </c>
      <c r="G283" s="143" t="s">
        <v>402</v>
      </c>
      <c r="H283" s="62" t="s">
        <v>16</v>
      </c>
      <c r="I283" s="62" t="s">
        <v>139</v>
      </c>
      <c r="J283" s="69" t="s">
        <v>2931</v>
      </c>
      <c r="K283" s="70" t="s">
        <v>3171</v>
      </c>
      <c r="L283" s="71" t="s">
        <v>109</v>
      </c>
      <c r="M283" s="56">
        <f>VLOOKUP(G:G,[6]全县城市低保!$H$2:$N$1765,7,0)</f>
        <v>150</v>
      </c>
    </row>
    <row r="284" spans="1:13">
      <c r="A284" s="56">
        <v>411326</v>
      </c>
      <c r="B284" s="57" t="s">
        <v>100</v>
      </c>
      <c r="C284" s="57">
        <v>1</v>
      </c>
      <c r="D284" s="58" t="s">
        <v>101</v>
      </c>
      <c r="E284" s="59">
        <v>15237796609</v>
      </c>
      <c r="F284" s="57" t="s">
        <v>100</v>
      </c>
      <c r="G284" s="58" t="s">
        <v>101</v>
      </c>
      <c r="H284" s="60" t="s">
        <v>16</v>
      </c>
      <c r="I284" s="61" t="s">
        <v>17</v>
      </c>
      <c r="J284" s="69" t="s">
        <v>2931</v>
      </c>
      <c r="K284" s="73" t="s">
        <v>2980</v>
      </c>
      <c r="L284" s="72" t="s">
        <v>102</v>
      </c>
      <c r="M284" s="56">
        <f>VLOOKUP(G:G,[6]全县城市低保!$H$2:$N$1765,7,0)</f>
        <v>380</v>
      </c>
    </row>
    <row r="285" hidden="1" spans="1:13">
      <c r="A285" s="56"/>
      <c r="B285" s="57" t="s">
        <v>1228</v>
      </c>
      <c r="C285" s="57"/>
      <c r="D285" s="58" t="s">
        <v>1229</v>
      </c>
      <c r="E285" s="59">
        <v>18637736518</v>
      </c>
      <c r="F285" s="57" t="s">
        <v>3208</v>
      </c>
      <c r="G285" s="58" t="s">
        <v>3209</v>
      </c>
      <c r="H285" s="60" t="s">
        <v>991</v>
      </c>
      <c r="I285" s="61" t="s">
        <v>1220</v>
      </c>
      <c r="J285" s="57" t="s">
        <v>2941</v>
      </c>
      <c r="K285" s="70"/>
      <c r="L285" s="71"/>
      <c r="M285" s="56">
        <f>VLOOKUP(G:G,[6]全县城市低保!$H$2:$N$1765,7,0)</f>
        <v>290</v>
      </c>
    </row>
    <row r="286" hidden="1" spans="1:13">
      <c r="A286" s="56">
        <v>411326</v>
      </c>
      <c r="B286" s="57" t="s">
        <v>1228</v>
      </c>
      <c r="C286" s="57" t="s">
        <v>2942</v>
      </c>
      <c r="D286" s="58" t="s">
        <v>1229</v>
      </c>
      <c r="E286" s="59">
        <v>18637736518</v>
      </c>
      <c r="F286" s="57" t="s">
        <v>1228</v>
      </c>
      <c r="G286" s="58" t="s">
        <v>1229</v>
      </c>
      <c r="H286" s="60" t="s">
        <v>991</v>
      </c>
      <c r="I286" s="61" t="s">
        <v>1220</v>
      </c>
      <c r="J286" s="57" t="s">
        <v>2931</v>
      </c>
      <c r="K286" s="70" t="s">
        <v>2948</v>
      </c>
      <c r="L286" s="71" t="s">
        <v>1230</v>
      </c>
      <c r="M286" s="56">
        <f>VLOOKUP(G:G,[6]全县城市低保!$H$2:$N$1765,7,0)</f>
        <v>290</v>
      </c>
    </row>
    <row r="287" hidden="1" spans="1:13">
      <c r="A287" s="56"/>
      <c r="B287" s="57" t="s">
        <v>2476</v>
      </c>
      <c r="C287" s="57" t="s">
        <v>2930</v>
      </c>
      <c r="D287" s="58" t="s">
        <v>2477</v>
      </c>
      <c r="E287" s="59">
        <v>13525686441</v>
      </c>
      <c r="F287" s="57" t="s">
        <v>2476</v>
      </c>
      <c r="G287" s="58" t="s">
        <v>2477</v>
      </c>
      <c r="H287" s="61" t="s">
        <v>2455</v>
      </c>
      <c r="I287" s="61" t="s">
        <v>2478</v>
      </c>
      <c r="J287" s="57" t="s">
        <v>2931</v>
      </c>
      <c r="K287" s="70"/>
      <c r="L287" s="72"/>
      <c r="M287" s="56">
        <v>350</v>
      </c>
    </row>
    <row r="288" hidden="1" spans="1:13">
      <c r="A288" s="56">
        <v>411326</v>
      </c>
      <c r="B288" s="57" t="s">
        <v>3210</v>
      </c>
      <c r="C288" s="57" t="s">
        <v>2930</v>
      </c>
      <c r="D288" s="58" t="s">
        <v>1718</v>
      </c>
      <c r="E288" s="59">
        <v>13523645641</v>
      </c>
      <c r="F288" s="57" t="s">
        <v>3210</v>
      </c>
      <c r="G288" s="58" t="s">
        <v>1718</v>
      </c>
      <c r="H288" s="61" t="s">
        <v>1719</v>
      </c>
      <c r="I288" s="62" t="s">
        <v>1720</v>
      </c>
      <c r="J288" s="69" t="s">
        <v>2931</v>
      </c>
      <c r="K288" s="70" t="s">
        <v>2948</v>
      </c>
      <c r="L288" s="71" t="s">
        <v>27</v>
      </c>
      <c r="M288" s="56">
        <f>VLOOKUP(G:G,[6]全县城市低保!$H$2:$N$1765,7,0)</f>
        <v>355</v>
      </c>
    </row>
    <row r="289" hidden="1" spans="1:13">
      <c r="A289" s="56"/>
      <c r="B289" s="57" t="s">
        <v>1013</v>
      </c>
      <c r="C289" s="57"/>
      <c r="D289" s="58" t="s">
        <v>1014</v>
      </c>
      <c r="E289" s="59">
        <v>13462560085</v>
      </c>
      <c r="F289" s="57" t="s">
        <v>3211</v>
      </c>
      <c r="G289" s="143" t="s">
        <v>3212</v>
      </c>
      <c r="H289" s="61" t="s">
        <v>991</v>
      </c>
      <c r="I289" s="62" t="s">
        <v>992</v>
      </c>
      <c r="J289" s="69" t="s">
        <v>3213</v>
      </c>
      <c r="K289" s="70"/>
      <c r="L289" s="71"/>
      <c r="M289" s="56">
        <v>300</v>
      </c>
    </row>
    <row r="290" hidden="1" spans="1:13">
      <c r="A290" s="56">
        <v>411326</v>
      </c>
      <c r="B290" s="57" t="s">
        <v>1013</v>
      </c>
      <c r="C290" s="57" t="s">
        <v>2942</v>
      </c>
      <c r="D290" s="58" t="s">
        <v>1014</v>
      </c>
      <c r="E290" s="59">
        <v>69227678</v>
      </c>
      <c r="F290" s="57" t="s">
        <v>1013</v>
      </c>
      <c r="G290" s="58" t="s">
        <v>1014</v>
      </c>
      <c r="H290" s="61" t="s">
        <v>991</v>
      </c>
      <c r="I290" s="62" t="s">
        <v>992</v>
      </c>
      <c r="J290" s="69" t="s">
        <v>2931</v>
      </c>
      <c r="K290" s="70" t="s">
        <v>3028</v>
      </c>
      <c r="L290" s="71" t="s">
        <v>33</v>
      </c>
      <c r="M290" s="56">
        <v>300</v>
      </c>
    </row>
    <row r="291" spans="1:13">
      <c r="A291" s="56"/>
      <c r="B291" s="57" t="s">
        <v>593</v>
      </c>
      <c r="C291" s="57"/>
      <c r="D291" s="58" t="s">
        <v>594</v>
      </c>
      <c r="E291" s="59">
        <v>13782040408</v>
      </c>
      <c r="F291" s="57" t="s">
        <v>3214</v>
      </c>
      <c r="G291" s="58" t="s">
        <v>3215</v>
      </c>
      <c r="H291" s="60" t="s">
        <v>16</v>
      </c>
      <c r="I291" s="61" t="s">
        <v>452</v>
      </c>
      <c r="J291" s="69" t="s">
        <v>2956</v>
      </c>
      <c r="K291" s="70"/>
      <c r="L291" s="71"/>
      <c r="M291" s="56">
        <f>VLOOKUP(G:G,[6]全县城市低保!$H$2:$N$1765,7,0)</f>
        <v>270</v>
      </c>
    </row>
    <row r="292" spans="1:13">
      <c r="A292" s="56">
        <v>411326</v>
      </c>
      <c r="B292" s="57" t="s">
        <v>593</v>
      </c>
      <c r="C292" s="57" t="s">
        <v>2942</v>
      </c>
      <c r="D292" s="58" t="s">
        <v>594</v>
      </c>
      <c r="E292" s="59">
        <v>13782040408</v>
      </c>
      <c r="F292" s="57" t="s">
        <v>593</v>
      </c>
      <c r="G292" s="58" t="s">
        <v>594</v>
      </c>
      <c r="H292" s="61" t="s">
        <v>16</v>
      </c>
      <c r="I292" s="61" t="s">
        <v>452</v>
      </c>
      <c r="J292" s="69" t="s">
        <v>2931</v>
      </c>
      <c r="K292" s="70" t="s">
        <v>3033</v>
      </c>
      <c r="L292" s="71" t="s">
        <v>595</v>
      </c>
      <c r="M292" s="56">
        <f>VLOOKUP(G:G,[6]全县城市低保!$H$2:$N$1765,7,0)</f>
        <v>270</v>
      </c>
    </row>
    <row r="293" spans="1:13">
      <c r="A293" s="56"/>
      <c r="B293" s="57" t="s">
        <v>736</v>
      </c>
      <c r="C293" s="57"/>
      <c r="D293" s="58" t="s">
        <v>737</v>
      </c>
      <c r="E293" s="59">
        <v>15224882060</v>
      </c>
      <c r="F293" s="57" t="s">
        <v>3216</v>
      </c>
      <c r="G293" s="58" t="s">
        <v>3217</v>
      </c>
      <c r="H293" s="60" t="s">
        <v>16</v>
      </c>
      <c r="I293" s="61" t="s">
        <v>666</v>
      </c>
      <c r="J293" s="57" t="s">
        <v>2941</v>
      </c>
      <c r="K293" s="70"/>
      <c r="L293" s="71"/>
      <c r="M293" s="56">
        <f>VLOOKUP(G:G,[6]全县城市低保!$H$2:$N$1765,7,0)</f>
        <v>310</v>
      </c>
    </row>
    <row r="294" spans="1:13">
      <c r="A294" s="56">
        <v>411326</v>
      </c>
      <c r="B294" s="57" t="s">
        <v>736</v>
      </c>
      <c r="C294" s="57" t="s">
        <v>2942</v>
      </c>
      <c r="D294" s="58" t="s">
        <v>737</v>
      </c>
      <c r="E294" s="59">
        <v>15224882060</v>
      </c>
      <c r="F294" s="57" t="s">
        <v>736</v>
      </c>
      <c r="G294" s="58" t="s">
        <v>737</v>
      </c>
      <c r="H294" s="60" t="s">
        <v>16</v>
      </c>
      <c r="I294" s="61" t="s">
        <v>666</v>
      </c>
      <c r="J294" s="57" t="s">
        <v>2931</v>
      </c>
      <c r="K294" s="70" t="s">
        <v>2938</v>
      </c>
      <c r="L294" s="71" t="s">
        <v>33</v>
      </c>
      <c r="M294" s="56">
        <f>VLOOKUP(G:G,[6]全县城市低保!$H$2:$N$1765,7,0)</f>
        <v>310</v>
      </c>
    </row>
    <row r="295" hidden="1" spans="1:13">
      <c r="A295" s="56"/>
      <c r="B295" s="57" t="s">
        <v>1637</v>
      </c>
      <c r="C295" s="57"/>
      <c r="D295" s="58" t="s">
        <v>1638</v>
      </c>
      <c r="E295" s="59">
        <v>15937704099</v>
      </c>
      <c r="F295" s="57" t="s">
        <v>3218</v>
      </c>
      <c r="G295" s="58" t="s">
        <v>3219</v>
      </c>
      <c r="H295" s="61" t="s">
        <v>991</v>
      </c>
      <c r="I295" s="61" t="s">
        <v>1390</v>
      </c>
      <c r="J295" s="69" t="s">
        <v>2956</v>
      </c>
      <c r="K295" s="70"/>
      <c r="L295" s="72"/>
      <c r="M295" s="56">
        <f>VLOOKUP(G:G,[6]全县城市低保!$H$2:$N$1765,7,0)</f>
        <v>270</v>
      </c>
    </row>
    <row r="296" hidden="1" spans="1:13">
      <c r="A296" s="56">
        <v>411326</v>
      </c>
      <c r="B296" s="57" t="s">
        <v>1637</v>
      </c>
      <c r="C296" s="57" t="s">
        <v>2942</v>
      </c>
      <c r="D296" s="58" t="s">
        <v>1638</v>
      </c>
      <c r="E296" s="59">
        <v>15937704099</v>
      </c>
      <c r="F296" s="57" t="s">
        <v>1637</v>
      </c>
      <c r="G296" s="58" t="s">
        <v>1638</v>
      </c>
      <c r="H296" s="61" t="s">
        <v>991</v>
      </c>
      <c r="I296" s="61" t="s">
        <v>1390</v>
      </c>
      <c r="J296" s="69" t="s">
        <v>2931</v>
      </c>
      <c r="K296" s="70" t="s">
        <v>3033</v>
      </c>
      <c r="L296" s="71" t="s">
        <v>1639</v>
      </c>
      <c r="M296" s="56">
        <f>VLOOKUP(G:G,[6]全县城市低保!$H$2:$N$1765,7,0)</f>
        <v>270</v>
      </c>
    </row>
    <row r="297" hidden="1" spans="1:13">
      <c r="A297" s="56">
        <v>411326</v>
      </c>
      <c r="B297" s="57" t="s">
        <v>1812</v>
      </c>
      <c r="C297" s="57">
        <v>2</v>
      </c>
      <c r="D297" s="58" t="s">
        <v>1813</v>
      </c>
      <c r="E297" s="59">
        <v>13838970819</v>
      </c>
      <c r="F297" s="57" t="s">
        <v>1812</v>
      </c>
      <c r="G297" s="58" t="s">
        <v>1813</v>
      </c>
      <c r="H297" s="60" t="s">
        <v>1783</v>
      </c>
      <c r="I297" s="61" t="s">
        <v>1814</v>
      </c>
      <c r="J297" s="69" t="s">
        <v>2931</v>
      </c>
      <c r="K297" s="70" t="s">
        <v>3220</v>
      </c>
      <c r="L297" s="71" t="s">
        <v>33</v>
      </c>
      <c r="M297" s="56">
        <f>VLOOKUP(G:G,[6]全县城市低保!$H$2:$N$1765,7,0)</f>
        <v>315</v>
      </c>
    </row>
    <row r="298" hidden="1" spans="1:13">
      <c r="A298" s="56"/>
      <c r="B298" s="57" t="s">
        <v>1812</v>
      </c>
      <c r="C298" s="57"/>
      <c r="D298" s="58" t="s">
        <v>1813</v>
      </c>
      <c r="E298" s="59">
        <v>13838970819</v>
      </c>
      <c r="F298" s="57" t="s">
        <v>3221</v>
      </c>
      <c r="G298" s="58" t="s">
        <v>3222</v>
      </c>
      <c r="H298" s="61" t="s">
        <v>1783</v>
      </c>
      <c r="I298" s="74" t="s">
        <v>1814</v>
      </c>
      <c r="J298" s="69" t="s">
        <v>2941</v>
      </c>
      <c r="K298" s="75"/>
      <c r="L298" s="72"/>
      <c r="M298" s="56">
        <f>VLOOKUP(G:G,[6]全县城市低保!$H$2:$N$1765,7,0)</f>
        <v>315</v>
      </c>
    </row>
    <row r="299" hidden="1" spans="1:13">
      <c r="A299" s="56">
        <v>411326</v>
      </c>
      <c r="B299" s="57" t="s">
        <v>2864</v>
      </c>
      <c r="C299" s="57" t="s">
        <v>2930</v>
      </c>
      <c r="D299" s="58" t="s">
        <v>2865</v>
      </c>
      <c r="E299" s="59">
        <v>15937789282</v>
      </c>
      <c r="F299" s="57" t="s">
        <v>2864</v>
      </c>
      <c r="G299" s="58" t="s">
        <v>2865</v>
      </c>
      <c r="H299" s="61" t="s">
        <v>2586</v>
      </c>
      <c r="I299" s="62" t="s">
        <v>2622</v>
      </c>
      <c r="J299" s="69" t="s">
        <v>2931</v>
      </c>
      <c r="K299" s="70" t="s">
        <v>3223</v>
      </c>
      <c r="L299" s="71" t="s">
        <v>2240</v>
      </c>
      <c r="M299" s="56">
        <f>VLOOKUP(G:G,[6]全县城市低保!$H$2:$N$1765,7,0)</f>
        <v>505</v>
      </c>
    </row>
    <row r="300" hidden="1" spans="1:13">
      <c r="A300" s="56">
        <v>411326</v>
      </c>
      <c r="B300" s="57" t="s">
        <v>2494</v>
      </c>
      <c r="C300" s="57" t="s">
        <v>2930</v>
      </c>
      <c r="D300" s="58" t="s">
        <v>2495</v>
      </c>
      <c r="E300" s="59">
        <v>69460729</v>
      </c>
      <c r="F300" s="57" t="s">
        <v>2494</v>
      </c>
      <c r="G300" s="58" t="s">
        <v>2495</v>
      </c>
      <c r="H300" s="60" t="s">
        <v>2455</v>
      </c>
      <c r="I300" s="61" t="s">
        <v>2456</v>
      </c>
      <c r="J300" s="69" t="s">
        <v>2931</v>
      </c>
      <c r="K300" s="70" t="s">
        <v>2999</v>
      </c>
      <c r="L300" s="71" t="s">
        <v>27</v>
      </c>
      <c r="M300" s="56">
        <f>VLOOKUP(G:G,[6]全县城市低保!$H$2:$N$1765,7,0)</f>
        <v>385</v>
      </c>
    </row>
    <row r="301" hidden="1" spans="1:13">
      <c r="A301" s="56">
        <v>411326</v>
      </c>
      <c r="B301" s="57" t="s">
        <v>2783</v>
      </c>
      <c r="C301" s="57" t="s">
        <v>2930</v>
      </c>
      <c r="D301" s="58" t="s">
        <v>2784</v>
      </c>
      <c r="E301" s="59">
        <v>15036295470</v>
      </c>
      <c r="F301" s="57" t="s">
        <v>2783</v>
      </c>
      <c r="G301" s="58" t="s">
        <v>2784</v>
      </c>
      <c r="H301" s="61" t="s">
        <v>2586</v>
      </c>
      <c r="I301" s="61" t="s">
        <v>2604</v>
      </c>
      <c r="J301" s="69" t="s">
        <v>2931</v>
      </c>
      <c r="K301" s="70" t="s">
        <v>2998</v>
      </c>
      <c r="L301" s="71" t="s">
        <v>2785</v>
      </c>
      <c r="M301" s="56">
        <f>VLOOKUP(G:G,[6]全县城市低保!$H$2:$N$1765,7,0)</f>
        <v>400</v>
      </c>
    </row>
    <row r="302" spans="1:13">
      <c r="A302" s="56">
        <v>411326</v>
      </c>
      <c r="B302" s="57" t="s">
        <v>240</v>
      </c>
      <c r="C302" s="57" t="s">
        <v>2930</v>
      </c>
      <c r="D302" s="58" t="s">
        <v>241</v>
      </c>
      <c r="E302" s="59">
        <v>13949308191</v>
      </c>
      <c r="F302" s="57" t="s">
        <v>240</v>
      </c>
      <c r="G302" s="58" t="s">
        <v>241</v>
      </c>
      <c r="H302" s="60" t="s">
        <v>16</v>
      </c>
      <c r="I302" s="61" t="s">
        <v>139</v>
      </c>
      <c r="J302" s="69" t="s">
        <v>2931</v>
      </c>
      <c r="K302" s="73" t="s">
        <v>3005</v>
      </c>
      <c r="L302" s="72" t="s">
        <v>106</v>
      </c>
      <c r="M302" s="56">
        <f>VLOOKUP(G:G,[6]全县城市低保!$H$2:$N$1765,7,0)</f>
        <v>475</v>
      </c>
    </row>
    <row r="303" hidden="1" spans="1:13">
      <c r="A303" s="56"/>
      <c r="B303" s="57" t="s">
        <v>1557</v>
      </c>
      <c r="C303" s="57"/>
      <c r="D303" s="58" t="s">
        <v>1558</v>
      </c>
      <c r="E303" s="59">
        <v>15936422298</v>
      </c>
      <c r="F303" s="57" t="s">
        <v>3224</v>
      </c>
      <c r="G303" s="58" t="s">
        <v>3225</v>
      </c>
      <c r="H303" s="60" t="s">
        <v>991</v>
      </c>
      <c r="I303" s="61" t="s">
        <v>1390</v>
      </c>
      <c r="J303" s="57" t="s">
        <v>2951</v>
      </c>
      <c r="K303" s="70"/>
      <c r="L303" s="71"/>
      <c r="M303" s="56">
        <f>VLOOKUP(G:G,[6]全县城市低保!$H$2:$N$1765,7,0)</f>
        <v>200</v>
      </c>
    </row>
    <row r="304" hidden="1" spans="1:13">
      <c r="A304" s="56"/>
      <c r="B304" s="57" t="s">
        <v>1557</v>
      </c>
      <c r="C304" s="57"/>
      <c r="D304" s="58" t="s">
        <v>1558</v>
      </c>
      <c r="E304" s="59">
        <v>15936422298</v>
      </c>
      <c r="F304" s="57" t="s">
        <v>3226</v>
      </c>
      <c r="G304" s="58" t="s">
        <v>3227</v>
      </c>
      <c r="H304" s="60" t="s">
        <v>991</v>
      </c>
      <c r="I304" s="61" t="s">
        <v>1390</v>
      </c>
      <c r="J304" s="57" t="s">
        <v>2956</v>
      </c>
      <c r="K304" s="70"/>
      <c r="L304" s="71"/>
      <c r="M304" s="56">
        <f>VLOOKUP(G:G,[6]全县城市低保!$H$2:$N$1765,7,0)</f>
        <v>200</v>
      </c>
    </row>
    <row r="305" hidden="1" spans="1:13">
      <c r="A305" s="56">
        <v>411326</v>
      </c>
      <c r="B305" s="57" t="s">
        <v>1557</v>
      </c>
      <c r="C305" s="57" t="s">
        <v>2937</v>
      </c>
      <c r="D305" s="58" t="s">
        <v>1558</v>
      </c>
      <c r="E305" s="59">
        <v>15936422298</v>
      </c>
      <c r="F305" s="57" t="s">
        <v>1557</v>
      </c>
      <c r="G305" s="58" t="s">
        <v>1558</v>
      </c>
      <c r="H305" s="61" t="s">
        <v>991</v>
      </c>
      <c r="I305" s="61" t="s">
        <v>1390</v>
      </c>
      <c r="J305" s="69" t="s">
        <v>2931</v>
      </c>
      <c r="K305" s="70" t="s">
        <v>2943</v>
      </c>
      <c r="L305" s="72" t="s">
        <v>1559</v>
      </c>
      <c r="M305" s="56">
        <f>VLOOKUP(G:G,[6]全县城市低保!$H$2:$N$1765,7,0)</f>
        <v>190</v>
      </c>
    </row>
    <row r="306" spans="1:13">
      <c r="A306" s="56"/>
      <c r="B306" s="57" t="s">
        <v>799</v>
      </c>
      <c r="C306" s="57"/>
      <c r="D306" s="58" t="s">
        <v>800</v>
      </c>
      <c r="E306" s="59">
        <v>15716648577</v>
      </c>
      <c r="F306" s="57" t="s">
        <v>3228</v>
      </c>
      <c r="G306" s="58" t="s">
        <v>3229</v>
      </c>
      <c r="H306" s="61" t="s">
        <v>16</v>
      </c>
      <c r="I306" s="61" t="s">
        <v>666</v>
      </c>
      <c r="J306" s="69" t="s">
        <v>2951</v>
      </c>
      <c r="K306" s="70"/>
      <c r="L306" s="71"/>
      <c r="M306" s="56">
        <f>VLOOKUP(G:G,[6]全县城市低保!$H$2:$N$1765,7,0)</f>
        <v>315</v>
      </c>
    </row>
    <row r="307" spans="1:13">
      <c r="A307" s="56">
        <v>411326</v>
      </c>
      <c r="B307" s="57" t="s">
        <v>799</v>
      </c>
      <c r="C307" s="57" t="s">
        <v>2942</v>
      </c>
      <c r="D307" s="58" t="s">
        <v>800</v>
      </c>
      <c r="E307" s="59">
        <v>15716648577</v>
      </c>
      <c r="F307" s="57" t="s">
        <v>799</v>
      </c>
      <c r="G307" s="58" t="s">
        <v>800</v>
      </c>
      <c r="H307" s="60" t="s">
        <v>16</v>
      </c>
      <c r="I307" s="61" t="s">
        <v>666</v>
      </c>
      <c r="J307" s="69" t="s">
        <v>2931</v>
      </c>
      <c r="K307" s="70" t="s">
        <v>3054</v>
      </c>
      <c r="L307" s="71" t="s">
        <v>801</v>
      </c>
      <c r="M307" s="56">
        <f>VLOOKUP(G:G,[6]全县城市低保!$H$2:$N$1765,7,0)</f>
        <v>315</v>
      </c>
    </row>
    <row r="308" hidden="1" spans="1:13">
      <c r="A308" s="56">
        <v>411326</v>
      </c>
      <c r="B308" s="57" t="s">
        <v>2623</v>
      </c>
      <c r="C308" s="57" t="s">
        <v>2930</v>
      </c>
      <c r="D308" s="58" t="s">
        <v>2624</v>
      </c>
      <c r="E308" s="59">
        <v>13838709835</v>
      </c>
      <c r="F308" s="57" t="s">
        <v>2623</v>
      </c>
      <c r="G308" s="58" t="s">
        <v>2624</v>
      </c>
      <c r="H308" s="61" t="s">
        <v>2586</v>
      </c>
      <c r="I308" s="74" t="s">
        <v>2590</v>
      </c>
      <c r="J308" s="69" t="s">
        <v>2931</v>
      </c>
      <c r="K308" s="75" t="s">
        <v>2948</v>
      </c>
      <c r="L308" s="72" t="s">
        <v>33</v>
      </c>
      <c r="M308" s="56">
        <f>VLOOKUP(G:G,[6]全县城市低保!$H$2:$N$1765,7,0)</f>
        <v>455</v>
      </c>
    </row>
    <row r="309" hidden="1" spans="1:13">
      <c r="A309" s="56">
        <v>411326</v>
      </c>
      <c r="B309" s="57" t="s">
        <v>2361</v>
      </c>
      <c r="C309" s="57" t="s">
        <v>2930</v>
      </c>
      <c r="D309" s="58" t="s">
        <v>2362</v>
      </c>
      <c r="E309" s="59">
        <v>69536066</v>
      </c>
      <c r="F309" s="57" t="s">
        <v>2361</v>
      </c>
      <c r="G309" s="58" t="s">
        <v>2362</v>
      </c>
      <c r="H309" s="61" t="s">
        <v>2314</v>
      </c>
      <c r="I309" s="61" t="s">
        <v>2315</v>
      </c>
      <c r="J309" s="69" t="s">
        <v>2931</v>
      </c>
      <c r="K309" s="70" t="s">
        <v>3037</v>
      </c>
      <c r="L309" s="71" t="s">
        <v>33</v>
      </c>
      <c r="M309" s="56">
        <f>VLOOKUP(G:G,[6]全县城市低保!$H$2:$N$1765,7,0)</f>
        <v>425</v>
      </c>
    </row>
    <row r="310" spans="1:13">
      <c r="A310" s="56">
        <v>411326</v>
      </c>
      <c r="B310" s="57" t="s">
        <v>554</v>
      </c>
      <c r="C310" s="57" t="s">
        <v>2930</v>
      </c>
      <c r="D310" s="58" t="s">
        <v>555</v>
      </c>
      <c r="E310" s="59">
        <v>13523678575</v>
      </c>
      <c r="F310" s="57" t="s">
        <v>554</v>
      </c>
      <c r="G310" s="58" t="s">
        <v>555</v>
      </c>
      <c r="H310" s="62" t="s">
        <v>16</v>
      </c>
      <c r="I310" s="62" t="s">
        <v>452</v>
      </c>
      <c r="J310" s="69" t="s">
        <v>2931</v>
      </c>
      <c r="K310" s="70" t="s">
        <v>3088</v>
      </c>
      <c r="L310" s="71" t="s">
        <v>556</v>
      </c>
      <c r="M310" s="56">
        <f>VLOOKUP(G:G,[6]全县城市低保!$H$2:$N$1765,7,0)</f>
        <v>455</v>
      </c>
    </row>
    <row r="311" hidden="1" spans="1:13">
      <c r="A311" s="56"/>
      <c r="B311" s="57" t="s">
        <v>2308</v>
      </c>
      <c r="C311" s="57">
        <v>1</v>
      </c>
      <c r="D311" s="58" t="s">
        <v>2309</v>
      </c>
      <c r="E311" s="59">
        <v>18338103708</v>
      </c>
      <c r="F311" s="57" t="s">
        <v>2308</v>
      </c>
      <c r="G311" s="58" t="s">
        <v>2309</v>
      </c>
      <c r="H311" s="60" t="s">
        <v>2288</v>
      </c>
      <c r="I311" s="61" t="s">
        <v>2310</v>
      </c>
      <c r="J311" s="69" t="s">
        <v>2931</v>
      </c>
      <c r="K311" s="73" t="s">
        <v>2986</v>
      </c>
      <c r="L311" s="72" t="s">
        <v>2311</v>
      </c>
      <c r="M311" s="56">
        <f>VLOOKUP(G:G,[6]全县城市低保!$H$2:$N$1765,7,0)</f>
        <v>500</v>
      </c>
    </row>
    <row r="312" spans="1:13">
      <c r="A312" s="56">
        <v>411326</v>
      </c>
      <c r="B312" s="57" t="s">
        <v>520</v>
      </c>
      <c r="C312" s="57" t="s">
        <v>2930</v>
      </c>
      <c r="D312" s="58" t="s">
        <v>521</v>
      </c>
      <c r="E312" s="59">
        <v>15236067229</v>
      </c>
      <c r="F312" s="57" t="s">
        <v>520</v>
      </c>
      <c r="G312" s="58" t="s">
        <v>521</v>
      </c>
      <c r="H312" s="60" t="s">
        <v>16</v>
      </c>
      <c r="I312" s="61" t="s">
        <v>452</v>
      </c>
      <c r="J312" s="57" t="s">
        <v>2931</v>
      </c>
      <c r="K312" s="70" t="s">
        <v>3007</v>
      </c>
      <c r="L312" s="71" t="s">
        <v>45</v>
      </c>
      <c r="M312" s="56">
        <f>VLOOKUP(G:G,[6]全县城市低保!$H$2:$N$1765,7,0)</f>
        <v>475</v>
      </c>
    </row>
    <row r="313" hidden="1" spans="1:13">
      <c r="A313" s="56">
        <v>411326</v>
      </c>
      <c r="B313" s="57" t="s">
        <v>1872</v>
      </c>
      <c r="C313" s="57" t="s">
        <v>2930</v>
      </c>
      <c r="D313" s="58" t="s">
        <v>1873</v>
      </c>
      <c r="E313" s="59" t="s">
        <v>1874</v>
      </c>
      <c r="F313" s="57" t="s">
        <v>1872</v>
      </c>
      <c r="G313" s="58" t="s">
        <v>1873</v>
      </c>
      <c r="H313" s="60" t="s">
        <v>1783</v>
      </c>
      <c r="I313" s="61" t="s">
        <v>1784</v>
      </c>
      <c r="J313" s="57" t="s">
        <v>2931</v>
      </c>
      <c r="K313" s="70" t="s">
        <v>3081</v>
      </c>
      <c r="L313" s="71" t="s">
        <v>76</v>
      </c>
      <c r="M313" s="56">
        <f>VLOOKUP(G:G,[6]全县城市低保!$H$2:$N$1765,7,0)</f>
        <v>275</v>
      </c>
    </row>
    <row r="314" spans="1:13">
      <c r="A314" s="56"/>
      <c r="B314" s="57" t="s">
        <v>732</v>
      </c>
      <c r="C314" s="57"/>
      <c r="D314" s="58" t="s">
        <v>733</v>
      </c>
      <c r="E314" s="59">
        <v>13949348400</v>
      </c>
      <c r="F314" s="57" t="s">
        <v>3230</v>
      </c>
      <c r="G314" s="58" t="s">
        <v>3231</v>
      </c>
      <c r="H314" s="61" t="s">
        <v>16</v>
      </c>
      <c r="I314" s="61" t="s">
        <v>666</v>
      </c>
      <c r="J314" s="69" t="s">
        <v>2956</v>
      </c>
      <c r="K314" s="70"/>
      <c r="L314" s="72"/>
      <c r="M314" s="56">
        <f>VLOOKUP(G:G,[6]全县城市低保!$H$2:$N$1765,7,0)</f>
        <v>305</v>
      </c>
    </row>
    <row r="315" spans="1:13">
      <c r="A315" s="56">
        <v>411326</v>
      </c>
      <c r="B315" s="57" t="s">
        <v>732</v>
      </c>
      <c r="C315" s="57" t="s">
        <v>2942</v>
      </c>
      <c r="D315" s="58" t="s">
        <v>733</v>
      </c>
      <c r="E315" s="59">
        <v>13949348400</v>
      </c>
      <c r="F315" s="57" t="s">
        <v>732</v>
      </c>
      <c r="G315" s="58" t="s">
        <v>733</v>
      </c>
      <c r="H315" s="61" t="s">
        <v>16</v>
      </c>
      <c r="I315" s="61" t="s">
        <v>666</v>
      </c>
      <c r="J315" s="69" t="s">
        <v>2931</v>
      </c>
      <c r="K315" s="70" t="s">
        <v>3232</v>
      </c>
      <c r="L315" s="71" t="s">
        <v>157</v>
      </c>
      <c r="M315" s="56">
        <f>VLOOKUP(G:G,[6]全县城市低保!$H$2:$N$1765,7,0)</f>
        <v>305</v>
      </c>
    </row>
    <row r="316" spans="1:13">
      <c r="A316" s="56"/>
      <c r="B316" s="57" t="s">
        <v>364</v>
      </c>
      <c r="C316" s="57"/>
      <c r="D316" s="58" t="s">
        <v>365</v>
      </c>
      <c r="E316" s="59">
        <v>13849716886</v>
      </c>
      <c r="F316" s="57" t="s">
        <v>3233</v>
      </c>
      <c r="G316" s="58" t="s">
        <v>3234</v>
      </c>
      <c r="H316" s="60" t="s">
        <v>16</v>
      </c>
      <c r="I316" s="61" t="s">
        <v>139</v>
      </c>
      <c r="J316" s="69" t="s">
        <v>2941</v>
      </c>
      <c r="K316" s="70"/>
      <c r="L316" s="71"/>
      <c r="M316" s="56">
        <f>VLOOKUP(G:G,[6]全县城市低保!$H$2:$N$1765,7,0)</f>
        <v>230</v>
      </c>
    </row>
    <row r="317" spans="1:13">
      <c r="A317" s="56"/>
      <c r="B317" s="57" t="s">
        <v>364</v>
      </c>
      <c r="C317" s="57"/>
      <c r="D317" s="58" t="s">
        <v>365</v>
      </c>
      <c r="E317" s="59">
        <v>13849716886</v>
      </c>
      <c r="F317" s="57" t="s">
        <v>3235</v>
      </c>
      <c r="G317" s="58" t="s">
        <v>3236</v>
      </c>
      <c r="H317" s="61" t="s">
        <v>16</v>
      </c>
      <c r="I317" s="74" t="s">
        <v>139</v>
      </c>
      <c r="J317" s="69" t="s">
        <v>2956</v>
      </c>
      <c r="K317" s="75"/>
      <c r="L317" s="72"/>
      <c r="M317" s="56">
        <f>VLOOKUP(G:G,[6]全县城市低保!$H$2:$N$1765,7,0)</f>
        <v>230</v>
      </c>
    </row>
    <row r="318" spans="1:13">
      <c r="A318" s="56">
        <v>411326</v>
      </c>
      <c r="B318" s="57" t="s">
        <v>364</v>
      </c>
      <c r="C318" s="57" t="s">
        <v>2937</v>
      </c>
      <c r="D318" s="58" t="s">
        <v>365</v>
      </c>
      <c r="E318" s="59">
        <v>13849716886</v>
      </c>
      <c r="F318" s="57" t="s">
        <v>364</v>
      </c>
      <c r="G318" s="58" t="s">
        <v>365</v>
      </c>
      <c r="H318" s="61" t="s">
        <v>16</v>
      </c>
      <c r="I318" s="62" t="s">
        <v>139</v>
      </c>
      <c r="J318" s="69" t="s">
        <v>2931</v>
      </c>
      <c r="K318" s="70" t="s">
        <v>2997</v>
      </c>
      <c r="L318" s="71" t="s">
        <v>366</v>
      </c>
      <c r="M318" s="56">
        <f>VLOOKUP(G:G,[6]全县城市低保!$H$2:$N$1765,7,0)</f>
        <v>230</v>
      </c>
    </row>
    <row r="319" hidden="1" spans="1:13">
      <c r="A319" s="56"/>
      <c r="B319" s="57" t="s">
        <v>1046</v>
      </c>
      <c r="C319" s="57"/>
      <c r="D319" s="58" t="s">
        <v>1047</v>
      </c>
      <c r="E319" s="59">
        <v>18238107102</v>
      </c>
      <c r="F319" s="57" t="s">
        <v>3237</v>
      </c>
      <c r="G319" s="58" t="s">
        <v>3238</v>
      </c>
      <c r="H319" s="60" t="s">
        <v>991</v>
      </c>
      <c r="I319" s="61" t="s">
        <v>992</v>
      </c>
      <c r="J319" s="69" t="s">
        <v>2951</v>
      </c>
      <c r="K319" s="70"/>
      <c r="L319" s="71"/>
      <c r="M319" s="56">
        <f>VLOOKUP(G:G,[6]全县城市低保!$H$2:$N$1765,7,0)</f>
        <v>300</v>
      </c>
    </row>
    <row r="320" hidden="1" spans="1:13">
      <c r="A320" s="56">
        <v>411326</v>
      </c>
      <c r="B320" s="57" t="s">
        <v>1046</v>
      </c>
      <c r="C320" s="57" t="s">
        <v>2942</v>
      </c>
      <c r="D320" s="58" t="s">
        <v>1047</v>
      </c>
      <c r="E320" s="59">
        <v>18238107102</v>
      </c>
      <c r="F320" s="57" t="s">
        <v>1046</v>
      </c>
      <c r="G320" s="58" t="s">
        <v>1047</v>
      </c>
      <c r="H320" s="61" t="s">
        <v>991</v>
      </c>
      <c r="I320" s="61" t="s">
        <v>992</v>
      </c>
      <c r="J320" s="69" t="s">
        <v>2931</v>
      </c>
      <c r="K320" s="70" t="s">
        <v>3123</v>
      </c>
      <c r="L320" s="71" t="s">
        <v>1049</v>
      </c>
      <c r="M320" s="56">
        <f>VLOOKUP(G:G,[6]全县城市低保!$H$2:$N$1765,7,0)</f>
        <v>300</v>
      </c>
    </row>
    <row r="321" hidden="1" spans="1:13">
      <c r="A321" s="56">
        <v>411326</v>
      </c>
      <c r="B321" s="57" t="s">
        <v>1050</v>
      </c>
      <c r="C321" s="57" t="s">
        <v>2930</v>
      </c>
      <c r="D321" s="58" t="s">
        <v>1051</v>
      </c>
      <c r="E321" s="59">
        <v>15237718364</v>
      </c>
      <c r="F321" s="57" t="s">
        <v>1050</v>
      </c>
      <c r="G321" s="58" t="s">
        <v>1051</v>
      </c>
      <c r="H321" s="62" t="s">
        <v>991</v>
      </c>
      <c r="I321" s="62" t="s">
        <v>992</v>
      </c>
      <c r="J321" s="69" t="s">
        <v>2931</v>
      </c>
      <c r="K321" s="70" t="s">
        <v>3088</v>
      </c>
      <c r="L321" s="71" t="s">
        <v>19</v>
      </c>
      <c r="M321" s="56">
        <f>VLOOKUP(G:G,[6]全县城市低保!$H$2:$N$1765,7,0)</f>
        <v>450</v>
      </c>
    </row>
    <row r="322" hidden="1" spans="1:13">
      <c r="A322" s="56">
        <v>411326</v>
      </c>
      <c r="B322" s="57" t="s">
        <v>3239</v>
      </c>
      <c r="C322" s="57" t="s">
        <v>2930</v>
      </c>
      <c r="D322" s="58" t="s">
        <v>2331</v>
      </c>
      <c r="E322" s="59">
        <v>15915570176</v>
      </c>
      <c r="F322" s="57" t="s">
        <v>3239</v>
      </c>
      <c r="G322" s="58" t="s">
        <v>2331</v>
      </c>
      <c r="H322" s="60" t="s">
        <v>2314</v>
      </c>
      <c r="I322" s="61" t="s">
        <v>2239</v>
      </c>
      <c r="J322" s="69" t="s">
        <v>2931</v>
      </c>
      <c r="K322" s="73" t="s">
        <v>2948</v>
      </c>
      <c r="L322" s="72" t="s">
        <v>33</v>
      </c>
      <c r="M322" s="56">
        <f>VLOOKUP(G:G,[6]全县城市低保!$H$2:$N$1765,7,0)</f>
        <v>435</v>
      </c>
    </row>
    <row r="323" hidden="1" spans="1:13">
      <c r="A323" s="56"/>
      <c r="B323" s="57" t="s">
        <v>1524</v>
      </c>
      <c r="C323" s="57"/>
      <c r="D323" s="58" t="s">
        <v>1525</v>
      </c>
      <c r="E323" s="59">
        <v>18338147891</v>
      </c>
      <c r="F323" s="57" t="s">
        <v>3240</v>
      </c>
      <c r="G323" s="58" t="s">
        <v>3241</v>
      </c>
      <c r="H323" s="60" t="s">
        <v>991</v>
      </c>
      <c r="I323" s="61" t="s">
        <v>1390</v>
      </c>
      <c r="J323" s="57" t="s">
        <v>2951</v>
      </c>
      <c r="K323" s="70"/>
      <c r="L323" s="71"/>
      <c r="M323" s="56">
        <f>VLOOKUP(G:G,[6]全县城市低保!$H$2:$N$1765,7,0)</f>
        <v>140</v>
      </c>
    </row>
    <row r="324" hidden="1" spans="1:13">
      <c r="A324" s="56"/>
      <c r="B324" s="57" t="s">
        <v>1524</v>
      </c>
      <c r="C324" s="57"/>
      <c r="D324" s="58" t="s">
        <v>1525</v>
      </c>
      <c r="E324" s="59">
        <v>18338147891</v>
      </c>
      <c r="F324" s="57" t="s">
        <v>3242</v>
      </c>
      <c r="G324" s="58" t="s">
        <v>3243</v>
      </c>
      <c r="H324" s="60" t="s">
        <v>991</v>
      </c>
      <c r="I324" s="61" t="s">
        <v>1390</v>
      </c>
      <c r="J324" s="57" t="s">
        <v>2941</v>
      </c>
      <c r="K324" s="70"/>
      <c r="L324" s="71"/>
      <c r="M324" s="56">
        <f>VLOOKUP(G:G,[6]全县城市低保!$H$2:$N$1765,7,0)</f>
        <v>140</v>
      </c>
    </row>
    <row r="325" hidden="1" spans="1:13">
      <c r="A325" s="56"/>
      <c r="B325" s="57" t="s">
        <v>1524</v>
      </c>
      <c r="C325" s="57"/>
      <c r="D325" s="58" t="s">
        <v>1525</v>
      </c>
      <c r="E325" s="59">
        <v>18338147891</v>
      </c>
      <c r="F325" s="57" t="s">
        <v>3244</v>
      </c>
      <c r="G325" s="58" t="s">
        <v>3245</v>
      </c>
      <c r="H325" s="61" t="s">
        <v>991</v>
      </c>
      <c r="I325" s="61" t="s">
        <v>1390</v>
      </c>
      <c r="J325" s="69" t="s">
        <v>2941</v>
      </c>
      <c r="K325" s="70"/>
      <c r="L325" s="72"/>
      <c r="M325" s="56">
        <f>VLOOKUP(G:G,[6]全县城市低保!$H$2:$N$1765,7,0)</f>
        <v>140</v>
      </c>
    </row>
    <row r="326" hidden="1" spans="1:13">
      <c r="A326" s="56">
        <v>411326</v>
      </c>
      <c r="B326" s="57" t="s">
        <v>1524</v>
      </c>
      <c r="C326" s="57" t="s">
        <v>2972</v>
      </c>
      <c r="D326" s="58" t="s">
        <v>1525</v>
      </c>
      <c r="E326" s="59">
        <v>18338147891</v>
      </c>
      <c r="F326" s="57" t="s">
        <v>1524</v>
      </c>
      <c r="G326" s="58" t="s">
        <v>1525</v>
      </c>
      <c r="H326" s="61" t="s">
        <v>991</v>
      </c>
      <c r="I326" s="61" t="s">
        <v>1390</v>
      </c>
      <c r="J326" s="69" t="s">
        <v>2931</v>
      </c>
      <c r="K326" s="70" t="s">
        <v>3014</v>
      </c>
      <c r="L326" s="71" t="s">
        <v>1526</v>
      </c>
      <c r="M326" s="56">
        <f>VLOOKUP(G:G,[6]全县城市低保!$H$2:$N$1765,7,0)</f>
        <v>130</v>
      </c>
    </row>
    <row r="327" hidden="1" spans="1:13">
      <c r="A327" s="56"/>
      <c r="B327" s="57" t="s">
        <v>2479</v>
      </c>
      <c r="C327" s="57"/>
      <c r="D327" s="58" t="s">
        <v>2480</v>
      </c>
      <c r="E327" s="59">
        <v>13203770578</v>
      </c>
      <c r="F327" s="57" t="s">
        <v>3246</v>
      </c>
      <c r="G327" s="58" t="s">
        <v>3247</v>
      </c>
      <c r="H327" s="60" t="s">
        <v>2455</v>
      </c>
      <c r="I327" s="61" t="s">
        <v>2478</v>
      </c>
      <c r="J327" s="69" t="s">
        <v>2951</v>
      </c>
      <c r="K327" s="70"/>
      <c r="L327" s="71"/>
      <c r="M327" s="56">
        <f>VLOOKUP(G:G,[6]全县城市低保!$H$2:$N$1765,7,0)</f>
        <v>270</v>
      </c>
    </row>
    <row r="328" hidden="1" spans="1:13">
      <c r="A328" s="56">
        <v>411326</v>
      </c>
      <c r="B328" s="57" t="s">
        <v>2479</v>
      </c>
      <c r="C328" s="57" t="s">
        <v>2942</v>
      </c>
      <c r="D328" s="58" t="s">
        <v>2480</v>
      </c>
      <c r="E328" s="59">
        <v>13203770578</v>
      </c>
      <c r="F328" s="57" t="s">
        <v>2479</v>
      </c>
      <c r="G328" s="58" t="s">
        <v>2480</v>
      </c>
      <c r="H328" s="61" t="s">
        <v>2455</v>
      </c>
      <c r="I328" s="74" t="s">
        <v>2478</v>
      </c>
      <c r="J328" s="69" t="s">
        <v>2931</v>
      </c>
      <c r="K328" s="75" t="s">
        <v>2935</v>
      </c>
      <c r="L328" s="72" t="s">
        <v>33</v>
      </c>
      <c r="M328" s="56">
        <f>VLOOKUP(G:G,[6]全县城市低保!$H$2:$N$1765,7,0)</f>
        <v>270</v>
      </c>
    </row>
    <row r="329" hidden="1" spans="1:13">
      <c r="A329" s="56">
        <v>411326</v>
      </c>
      <c r="B329" s="57" t="s">
        <v>2558</v>
      </c>
      <c r="C329" s="57" t="s">
        <v>2930</v>
      </c>
      <c r="D329" s="58" t="s">
        <v>2559</v>
      </c>
      <c r="E329" s="59">
        <v>18338293318</v>
      </c>
      <c r="F329" s="57" t="s">
        <v>2558</v>
      </c>
      <c r="G329" s="58" t="s">
        <v>2559</v>
      </c>
      <c r="H329" s="61" t="s">
        <v>2455</v>
      </c>
      <c r="I329" s="62" t="s">
        <v>2560</v>
      </c>
      <c r="J329" s="69" t="s">
        <v>2931</v>
      </c>
      <c r="K329" s="70" t="s">
        <v>3248</v>
      </c>
      <c r="L329" s="71" t="s">
        <v>2561</v>
      </c>
      <c r="M329" s="56">
        <f>VLOOKUP(G:G,[6]全县城市低保!$H$2:$N$1765,7,0)</f>
        <v>330</v>
      </c>
    </row>
    <row r="330" hidden="1" spans="1:13">
      <c r="A330" s="56"/>
      <c r="B330" s="57" t="s">
        <v>2766</v>
      </c>
      <c r="C330" s="57"/>
      <c r="D330" s="58" t="s">
        <v>2767</v>
      </c>
      <c r="E330" s="59">
        <v>13949360631</v>
      </c>
      <c r="F330" s="57" t="s">
        <v>3249</v>
      </c>
      <c r="G330" s="58" t="s">
        <v>3250</v>
      </c>
      <c r="H330" s="62" t="s">
        <v>2586</v>
      </c>
      <c r="I330" s="62" t="s">
        <v>2590</v>
      </c>
      <c r="J330" s="69" t="s">
        <v>2951</v>
      </c>
      <c r="K330" s="70"/>
      <c r="L330" s="71"/>
      <c r="M330" s="56">
        <f>VLOOKUP(G:G,[6]全县城市低保!$H$2:$N$1765,7,0)</f>
        <v>150</v>
      </c>
    </row>
    <row r="331" hidden="1" spans="1:13">
      <c r="A331" s="56"/>
      <c r="B331" s="57" t="s">
        <v>2766</v>
      </c>
      <c r="C331" s="57"/>
      <c r="D331" s="58" t="s">
        <v>2767</v>
      </c>
      <c r="E331" s="59">
        <v>13949360631</v>
      </c>
      <c r="F331" s="57" t="s">
        <v>3251</v>
      </c>
      <c r="G331" s="58" t="s">
        <v>3252</v>
      </c>
      <c r="H331" s="60" t="s">
        <v>2586</v>
      </c>
      <c r="I331" s="61" t="s">
        <v>2590</v>
      </c>
      <c r="J331" s="69" t="s">
        <v>2941</v>
      </c>
      <c r="K331" s="73"/>
      <c r="L331" s="72"/>
      <c r="M331" s="56">
        <f>VLOOKUP(G:G,[6]全县城市低保!$H$2:$N$1765,7,0)</f>
        <v>150</v>
      </c>
    </row>
    <row r="332" hidden="1" spans="1:13">
      <c r="A332" s="56"/>
      <c r="B332" s="57" t="s">
        <v>2766</v>
      </c>
      <c r="C332" s="57"/>
      <c r="D332" s="58" t="s">
        <v>2767</v>
      </c>
      <c r="E332" s="59">
        <v>13949360631</v>
      </c>
      <c r="F332" s="57" t="s">
        <v>3253</v>
      </c>
      <c r="G332" s="58" t="s">
        <v>3254</v>
      </c>
      <c r="H332" s="60" t="s">
        <v>2586</v>
      </c>
      <c r="I332" s="61" t="s">
        <v>2590</v>
      </c>
      <c r="J332" s="57" t="s">
        <v>2956</v>
      </c>
      <c r="K332" s="70"/>
      <c r="L332" s="71"/>
      <c r="M332" s="56">
        <f>VLOOKUP(G:G,[6]全县城市低保!$H$2:$N$1765,7,0)</f>
        <v>150</v>
      </c>
    </row>
    <row r="333" hidden="1" spans="1:13">
      <c r="A333" s="56">
        <v>411326</v>
      </c>
      <c r="B333" s="57" t="s">
        <v>2766</v>
      </c>
      <c r="C333" s="57" t="s">
        <v>2972</v>
      </c>
      <c r="D333" s="58" t="s">
        <v>2767</v>
      </c>
      <c r="E333" s="59">
        <v>13949360631</v>
      </c>
      <c r="F333" s="57" t="s">
        <v>2766</v>
      </c>
      <c r="G333" s="58" t="s">
        <v>2767</v>
      </c>
      <c r="H333" s="60" t="s">
        <v>2586</v>
      </c>
      <c r="I333" s="61" t="s">
        <v>2590</v>
      </c>
      <c r="J333" s="57" t="s">
        <v>2931</v>
      </c>
      <c r="K333" s="70" t="s">
        <v>2963</v>
      </c>
      <c r="L333" s="71" t="s">
        <v>2768</v>
      </c>
      <c r="M333" s="56">
        <f>VLOOKUP(G:G,[6]全县城市低保!$H$2:$N$1765,7,0)</f>
        <v>140</v>
      </c>
    </row>
    <row r="334" hidden="1" spans="1:13">
      <c r="A334" s="56"/>
      <c r="B334" s="57" t="s">
        <v>1655</v>
      </c>
      <c r="C334" s="57"/>
      <c r="D334" s="143" t="s">
        <v>1656</v>
      </c>
      <c r="E334" s="59">
        <v>15893577017</v>
      </c>
      <c r="F334" s="57" t="s">
        <v>3255</v>
      </c>
      <c r="G334" s="143" t="s">
        <v>3256</v>
      </c>
      <c r="H334" s="61" t="s">
        <v>991</v>
      </c>
      <c r="I334" s="61" t="s">
        <v>1390</v>
      </c>
      <c r="J334" s="69" t="s">
        <v>3077</v>
      </c>
      <c r="K334" s="70"/>
      <c r="L334" s="72"/>
      <c r="M334" s="56">
        <f>VLOOKUP(G:G,[6]全县城市低保!$H$2:$N$1765,7,0)</f>
        <v>160</v>
      </c>
    </row>
    <row r="335" hidden="1" spans="1:13">
      <c r="A335" s="56"/>
      <c r="B335" s="57" t="s">
        <v>1655</v>
      </c>
      <c r="C335" s="57"/>
      <c r="D335" s="143" t="s">
        <v>1656</v>
      </c>
      <c r="E335" s="59">
        <v>15893577017</v>
      </c>
      <c r="F335" s="57" t="s">
        <v>3257</v>
      </c>
      <c r="G335" s="143" t="s">
        <v>3258</v>
      </c>
      <c r="H335" s="61" t="s">
        <v>991</v>
      </c>
      <c r="I335" s="61" t="s">
        <v>1390</v>
      </c>
      <c r="J335" s="69" t="s">
        <v>3259</v>
      </c>
      <c r="K335" s="70"/>
      <c r="L335" s="71"/>
      <c r="M335" s="56">
        <f>VLOOKUP(G:G,[6]全县城市低保!$H$2:$N$1765,7,0)</f>
        <v>160</v>
      </c>
    </row>
    <row r="336" hidden="1" spans="1:13">
      <c r="A336" s="56">
        <v>411326</v>
      </c>
      <c r="B336" s="57" t="s">
        <v>1655</v>
      </c>
      <c r="C336" s="57">
        <v>3</v>
      </c>
      <c r="D336" s="143" t="s">
        <v>1656</v>
      </c>
      <c r="E336" s="59">
        <v>15893577017</v>
      </c>
      <c r="F336" s="57" t="s">
        <v>1655</v>
      </c>
      <c r="G336" s="143" t="s">
        <v>1656</v>
      </c>
      <c r="H336" s="60" t="s">
        <v>991</v>
      </c>
      <c r="I336" s="61" t="s">
        <v>1390</v>
      </c>
      <c r="J336" s="69" t="s">
        <v>2931</v>
      </c>
      <c r="K336" s="70" t="s">
        <v>3194</v>
      </c>
      <c r="L336" s="71" t="s">
        <v>1658</v>
      </c>
      <c r="M336" s="56">
        <f>VLOOKUP(G:G,[6]全县城市低保!$H$2:$N$1765,7,0)</f>
        <v>160</v>
      </c>
    </row>
    <row r="337" hidden="1" spans="1:13">
      <c r="A337" s="56">
        <v>411326</v>
      </c>
      <c r="B337" s="57" t="s">
        <v>1937</v>
      </c>
      <c r="C337" s="57" t="s">
        <v>2930</v>
      </c>
      <c r="D337" s="58" t="s">
        <v>1938</v>
      </c>
      <c r="E337" s="59">
        <v>15203889337</v>
      </c>
      <c r="F337" s="57" t="s">
        <v>1937</v>
      </c>
      <c r="G337" s="58" t="s">
        <v>1938</v>
      </c>
      <c r="H337" s="61" t="s">
        <v>1914</v>
      </c>
      <c r="I337" s="74" t="s">
        <v>1934</v>
      </c>
      <c r="J337" s="69" t="s">
        <v>2931</v>
      </c>
      <c r="K337" s="75" t="s">
        <v>2935</v>
      </c>
      <c r="L337" s="72" t="s">
        <v>1396</v>
      </c>
      <c r="M337" s="56">
        <f>VLOOKUP(G:G,[6]全县城市低保!$H$2:$N$1765,7,0)</f>
        <v>335</v>
      </c>
    </row>
    <row r="338" hidden="1" spans="1:13">
      <c r="A338" s="56"/>
      <c r="B338" s="57" t="s">
        <v>1261</v>
      </c>
      <c r="C338" s="57"/>
      <c r="D338" s="58" t="s">
        <v>1262</v>
      </c>
      <c r="E338" s="59">
        <v>13838958460</v>
      </c>
      <c r="F338" s="57" t="s">
        <v>3260</v>
      </c>
      <c r="G338" s="58" t="s">
        <v>3261</v>
      </c>
      <c r="H338" s="61" t="s">
        <v>991</v>
      </c>
      <c r="I338" s="62" t="s">
        <v>1220</v>
      </c>
      <c r="J338" s="69" t="s">
        <v>2951</v>
      </c>
      <c r="K338" s="70"/>
      <c r="L338" s="71"/>
      <c r="M338" s="56">
        <f>VLOOKUP(G:G,[6]全县城市低保!$H$2:$N$1765,7,0)</f>
        <v>280</v>
      </c>
    </row>
    <row r="339" hidden="1" spans="1:13">
      <c r="A339" s="56">
        <v>411326</v>
      </c>
      <c r="B339" s="57" t="s">
        <v>1261</v>
      </c>
      <c r="C339" s="57" t="s">
        <v>2942</v>
      </c>
      <c r="D339" s="58" t="s">
        <v>1262</v>
      </c>
      <c r="E339" s="59">
        <v>13838958460</v>
      </c>
      <c r="F339" s="57" t="s">
        <v>1261</v>
      </c>
      <c r="G339" s="58" t="s">
        <v>1262</v>
      </c>
      <c r="H339" s="60" t="s">
        <v>991</v>
      </c>
      <c r="I339" s="61" t="s">
        <v>1220</v>
      </c>
      <c r="J339" s="69" t="s">
        <v>2931</v>
      </c>
      <c r="K339" s="70" t="s">
        <v>2959</v>
      </c>
      <c r="L339" s="71" t="s">
        <v>1264</v>
      </c>
      <c r="M339" s="56">
        <f>VLOOKUP(G:G,[6]全县城市低保!$H$2:$N$1765,7,0)</f>
        <v>280</v>
      </c>
    </row>
    <row r="340" spans="1:13">
      <c r="A340" s="56"/>
      <c r="B340" s="57" t="s">
        <v>36</v>
      </c>
      <c r="C340" s="57"/>
      <c r="D340" s="58" t="s">
        <v>37</v>
      </c>
      <c r="E340" s="59">
        <v>15938483069</v>
      </c>
      <c r="F340" s="57" t="s">
        <v>3262</v>
      </c>
      <c r="G340" s="58" t="s">
        <v>3263</v>
      </c>
      <c r="H340" s="61" t="s">
        <v>16</v>
      </c>
      <c r="I340" s="61" t="s">
        <v>17</v>
      </c>
      <c r="J340" s="69" t="s">
        <v>2941</v>
      </c>
      <c r="K340" s="70"/>
      <c r="L340" s="71"/>
      <c r="M340" s="56">
        <f>VLOOKUP(G:G,[6]全县城市低保!$H$2:$N$1765,7,0)</f>
        <v>195</v>
      </c>
    </row>
    <row r="341" spans="1:13">
      <c r="A341" s="56"/>
      <c r="B341" s="57" t="s">
        <v>36</v>
      </c>
      <c r="C341" s="57"/>
      <c r="D341" s="58" t="s">
        <v>37</v>
      </c>
      <c r="E341" s="59">
        <v>15938483069</v>
      </c>
      <c r="F341" s="57" t="s">
        <v>3264</v>
      </c>
      <c r="G341" s="58" t="s">
        <v>3265</v>
      </c>
      <c r="H341" s="62" t="s">
        <v>16</v>
      </c>
      <c r="I341" s="62" t="s">
        <v>17</v>
      </c>
      <c r="J341" s="69" t="s">
        <v>2941</v>
      </c>
      <c r="K341" s="70"/>
      <c r="L341" s="71"/>
      <c r="M341" s="56">
        <f>VLOOKUP(G:G,[6]全县城市低保!$H$2:$N$1765,7,0)</f>
        <v>195</v>
      </c>
    </row>
    <row r="342" spans="1:13">
      <c r="A342" s="56">
        <v>411326</v>
      </c>
      <c r="B342" s="57" t="s">
        <v>36</v>
      </c>
      <c r="C342" s="57" t="s">
        <v>2937</v>
      </c>
      <c r="D342" s="58" t="s">
        <v>37</v>
      </c>
      <c r="E342" s="59">
        <v>15938483069</v>
      </c>
      <c r="F342" s="57" t="s">
        <v>36</v>
      </c>
      <c r="G342" s="58" t="s">
        <v>37</v>
      </c>
      <c r="H342" s="60" t="s">
        <v>16</v>
      </c>
      <c r="I342" s="61" t="s">
        <v>17</v>
      </c>
      <c r="J342" s="69" t="s">
        <v>2931</v>
      </c>
      <c r="K342" s="73" t="s">
        <v>2948</v>
      </c>
      <c r="L342" s="72" t="s">
        <v>19</v>
      </c>
      <c r="M342" s="56">
        <f>VLOOKUP(G:G,[6]全县城市低保!$H$2:$N$1765,7,0)</f>
        <v>195</v>
      </c>
    </row>
    <row r="343" spans="1:13">
      <c r="A343" s="56">
        <v>411326</v>
      </c>
      <c r="B343" s="57" t="s">
        <v>537</v>
      </c>
      <c r="C343" s="57" t="s">
        <v>2930</v>
      </c>
      <c r="D343" s="58" t="s">
        <v>538</v>
      </c>
      <c r="E343" s="59">
        <v>15893592786</v>
      </c>
      <c r="F343" s="57" t="s">
        <v>537</v>
      </c>
      <c r="G343" s="58" t="s">
        <v>538</v>
      </c>
      <c r="H343" s="60" t="s">
        <v>16</v>
      </c>
      <c r="I343" s="61" t="s">
        <v>452</v>
      </c>
      <c r="J343" s="57" t="s">
        <v>2931</v>
      </c>
      <c r="K343" s="70" t="s">
        <v>2932</v>
      </c>
      <c r="L343" s="71" t="s">
        <v>45</v>
      </c>
      <c r="M343" s="56">
        <f>VLOOKUP(G:G,[6]全县城市低保!$H$2:$N$1765,7,0)</f>
        <v>505</v>
      </c>
    </row>
    <row r="344" spans="1:13">
      <c r="A344" s="56"/>
      <c r="B344" s="57" t="s">
        <v>141</v>
      </c>
      <c r="C344" s="57"/>
      <c r="D344" s="58" t="s">
        <v>142</v>
      </c>
      <c r="E344" s="59">
        <v>15780533609</v>
      </c>
      <c r="F344" s="57" t="s">
        <v>3266</v>
      </c>
      <c r="G344" s="58" t="s">
        <v>3267</v>
      </c>
      <c r="H344" s="60" t="s">
        <v>16</v>
      </c>
      <c r="I344" s="61" t="s">
        <v>139</v>
      </c>
      <c r="J344" s="57" t="s">
        <v>2956</v>
      </c>
      <c r="K344" s="70"/>
      <c r="L344" s="71"/>
      <c r="M344" s="56">
        <f>VLOOKUP(G:G,[6]全县城市低保!$H$2:$N$1765,7,0)</f>
        <v>290</v>
      </c>
    </row>
    <row r="345" spans="1:13">
      <c r="A345" s="56">
        <v>411326</v>
      </c>
      <c r="B345" s="57" t="s">
        <v>141</v>
      </c>
      <c r="C345" s="57" t="s">
        <v>2942</v>
      </c>
      <c r="D345" s="58" t="s">
        <v>142</v>
      </c>
      <c r="E345" s="59">
        <v>15780533609</v>
      </c>
      <c r="F345" s="57" t="s">
        <v>141</v>
      </c>
      <c r="G345" s="58" t="s">
        <v>142</v>
      </c>
      <c r="H345" s="61" t="s">
        <v>16</v>
      </c>
      <c r="I345" s="61" t="s">
        <v>139</v>
      </c>
      <c r="J345" s="69" t="s">
        <v>2931</v>
      </c>
      <c r="K345" s="70" t="s">
        <v>2948</v>
      </c>
      <c r="L345" s="72" t="s">
        <v>143</v>
      </c>
      <c r="M345" s="56">
        <f>VLOOKUP(G:G,[6]全县城市低保!$H$2:$N$1765,7,0)</f>
        <v>290</v>
      </c>
    </row>
    <row r="346" hidden="1" spans="1:13">
      <c r="A346" s="56">
        <v>411326</v>
      </c>
      <c r="B346" s="57" t="s">
        <v>2472</v>
      </c>
      <c r="C346" s="57" t="s">
        <v>2930</v>
      </c>
      <c r="D346" s="58" t="s">
        <v>2473</v>
      </c>
      <c r="E346" s="59">
        <v>13037609152</v>
      </c>
      <c r="F346" s="57" t="s">
        <v>2472</v>
      </c>
      <c r="G346" s="58" t="s">
        <v>2473</v>
      </c>
      <c r="H346" s="61" t="s">
        <v>2455</v>
      </c>
      <c r="I346" s="61" t="s">
        <v>2465</v>
      </c>
      <c r="J346" s="69" t="s">
        <v>2931</v>
      </c>
      <c r="K346" s="70" t="s">
        <v>2935</v>
      </c>
      <c r="L346" s="71" t="s">
        <v>33</v>
      </c>
      <c r="M346" s="56">
        <f>VLOOKUP(G:G,[6]全县城市低保!$H$2:$N$1765,7,0)</f>
        <v>455</v>
      </c>
    </row>
    <row r="347" hidden="1" spans="1:13">
      <c r="A347" s="56"/>
      <c r="B347" s="57" t="s">
        <v>1769</v>
      </c>
      <c r="C347" s="57">
        <v>1</v>
      </c>
      <c r="D347" s="58" t="s">
        <v>1770</v>
      </c>
      <c r="E347" s="59">
        <v>13838768254</v>
      </c>
      <c r="F347" s="57" t="s">
        <v>1769</v>
      </c>
      <c r="G347" s="58" t="s">
        <v>1770</v>
      </c>
      <c r="H347" s="60" t="s">
        <v>1719</v>
      </c>
      <c r="I347" s="61" t="s">
        <v>1720</v>
      </c>
      <c r="J347" s="69" t="s">
        <v>2931</v>
      </c>
      <c r="K347" s="70" t="s">
        <v>3164</v>
      </c>
      <c r="L347" s="71" t="s">
        <v>1771</v>
      </c>
      <c r="M347" s="56">
        <f>VLOOKUP(G:G,[6]全县城市低保!$H$2:$N$1765,7,0)</f>
        <v>350</v>
      </c>
    </row>
    <row r="348" spans="1:13">
      <c r="A348" s="56"/>
      <c r="B348" s="57" t="s">
        <v>785</v>
      </c>
      <c r="C348" s="57"/>
      <c r="D348" s="58" t="s">
        <v>786</v>
      </c>
      <c r="E348" s="59">
        <v>13838739754</v>
      </c>
      <c r="F348" s="57" t="s">
        <v>3268</v>
      </c>
      <c r="G348" s="58" t="s">
        <v>3269</v>
      </c>
      <c r="H348" s="61" t="s">
        <v>16</v>
      </c>
      <c r="I348" s="74" t="s">
        <v>666</v>
      </c>
      <c r="J348" s="69" t="s">
        <v>2941</v>
      </c>
      <c r="K348" s="75"/>
      <c r="L348" s="72"/>
      <c r="M348" s="56">
        <f>VLOOKUP(G:G,[6]全县城市低保!$H$2:$N$1765,7,0)</f>
        <v>315</v>
      </c>
    </row>
    <row r="349" spans="1:13">
      <c r="A349" s="56">
        <v>411326</v>
      </c>
      <c r="B349" s="57" t="s">
        <v>785</v>
      </c>
      <c r="C349" s="57" t="s">
        <v>2942</v>
      </c>
      <c r="D349" s="58" t="s">
        <v>786</v>
      </c>
      <c r="E349" s="59">
        <v>13838739754</v>
      </c>
      <c r="F349" s="57" t="s">
        <v>785</v>
      </c>
      <c r="G349" s="58" t="s">
        <v>786</v>
      </c>
      <c r="H349" s="61" t="s">
        <v>16</v>
      </c>
      <c r="I349" s="62" t="s">
        <v>666</v>
      </c>
      <c r="J349" s="69" t="s">
        <v>2931</v>
      </c>
      <c r="K349" s="70" t="s">
        <v>3054</v>
      </c>
      <c r="L349" s="71" t="s">
        <v>787</v>
      </c>
      <c r="M349" s="56">
        <f>VLOOKUP(G:G,[6]全县城市低保!$H$2:$N$1765,7,0)</f>
        <v>315</v>
      </c>
    </row>
    <row r="350" hidden="1" spans="1:13">
      <c r="A350" s="56">
        <v>411326</v>
      </c>
      <c r="B350" s="57" t="s">
        <v>3270</v>
      </c>
      <c r="C350" s="57" t="s">
        <v>2930</v>
      </c>
      <c r="D350" s="58" t="s">
        <v>1729</v>
      </c>
      <c r="E350" s="59">
        <v>15893552206</v>
      </c>
      <c r="F350" s="57" t="s">
        <v>3270</v>
      </c>
      <c r="G350" s="58" t="s">
        <v>1729</v>
      </c>
      <c r="H350" s="60" t="s">
        <v>1719</v>
      </c>
      <c r="I350" s="61" t="s">
        <v>1720</v>
      </c>
      <c r="J350" s="69" t="s">
        <v>2931</v>
      </c>
      <c r="K350" s="70" t="s">
        <v>3060</v>
      </c>
      <c r="L350" s="71" t="s">
        <v>45</v>
      </c>
      <c r="M350" s="56">
        <f>VLOOKUP(G:G,[6]全县城市低保!$H$2:$N$1765,7,0)</f>
        <v>455</v>
      </c>
    </row>
    <row r="351" hidden="1" spans="1:13">
      <c r="A351" s="56"/>
      <c r="B351" s="57" t="s">
        <v>2791</v>
      </c>
      <c r="C351" s="57"/>
      <c r="D351" s="58" t="s">
        <v>2792</v>
      </c>
      <c r="E351" s="59">
        <v>13461941526</v>
      </c>
      <c r="F351" s="57" t="s">
        <v>3271</v>
      </c>
      <c r="G351" s="58" t="s">
        <v>3272</v>
      </c>
      <c r="H351" s="61" t="s">
        <v>2586</v>
      </c>
      <c r="I351" s="61" t="s">
        <v>2604</v>
      </c>
      <c r="J351" s="69" t="s">
        <v>3103</v>
      </c>
      <c r="K351" s="70"/>
      <c r="L351" s="71"/>
      <c r="M351" s="56">
        <f>VLOOKUP(G:G,[6]全县城市低保!$H$2:$N$1765,7,0)</f>
        <v>290</v>
      </c>
    </row>
    <row r="352" hidden="1" spans="1:13">
      <c r="A352" s="56">
        <v>411326</v>
      </c>
      <c r="B352" s="57" t="s">
        <v>2791</v>
      </c>
      <c r="C352" s="57" t="s">
        <v>2942</v>
      </c>
      <c r="D352" s="58" t="s">
        <v>2792</v>
      </c>
      <c r="E352" s="59">
        <v>13461941526</v>
      </c>
      <c r="F352" s="57" t="s">
        <v>2791</v>
      </c>
      <c r="G352" s="58" t="s">
        <v>2792</v>
      </c>
      <c r="H352" s="62" t="s">
        <v>2586</v>
      </c>
      <c r="I352" s="62" t="s">
        <v>2604</v>
      </c>
      <c r="J352" s="69" t="s">
        <v>2931</v>
      </c>
      <c r="K352" s="70" t="s">
        <v>3191</v>
      </c>
      <c r="L352" s="71" t="s">
        <v>2793</v>
      </c>
      <c r="M352" s="56">
        <f>VLOOKUP(G:G,[6]全县城市低保!$H$2:$N$1765,7,0)</f>
        <v>290</v>
      </c>
    </row>
    <row r="353" hidden="1" spans="1:13">
      <c r="A353" s="56">
        <v>411326</v>
      </c>
      <c r="B353" s="57" t="s">
        <v>1247</v>
      </c>
      <c r="C353" s="57" t="s">
        <v>2930</v>
      </c>
      <c r="D353" s="58" t="s">
        <v>1248</v>
      </c>
      <c r="E353" s="59">
        <v>15093027149</v>
      </c>
      <c r="F353" s="57" t="s">
        <v>1247</v>
      </c>
      <c r="G353" s="58" t="s">
        <v>1248</v>
      </c>
      <c r="H353" s="60" t="s">
        <v>991</v>
      </c>
      <c r="I353" s="61" t="s">
        <v>1220</v>
      </c>
      <c r="J353" s="79" t="s">
        <v>2931</v>
      </c>
      <c r="K353" s="73" t="s">
        <v>3070</v>
      </c>
      <c r="L353" s="72" t="s">
        <v>1249</v>
      </c>
      <c r="M353" s="56">
        <v>570</v>
      </c>
    </row>
    <row r="354" hidden="1" spans="1:13">
      <c r="A354" s="56">
        <v>411326</v>
      </c>
      <c r="B354" s="57" t="s">
        <v>1966</v>
      </c>
      <c r="C354" s="57" t="s">
        <v>2930</v>
      </c>
      <c r="D354" s="58" t="s">
        <v>1967</v>
      </c>
      <c r="E354" s="59">
        <v>18338225734</v>
      </c>
      <c r="F354" s="57" t="s">
        <v>1966</v>
      </c>
      <c r="G354" s="58" t="s">
        <v>1967</v>
      </c>
      <c r="H354" s="60" t="s">
        <v>1914</v>
      </c>
      <c r="I354" s="61" t="s">
        <v>1915</v>
      </c>
      <c r="J354" s="57" t="s">
        <v>2931</v>
      </c>
      <c r="K354" s="70" t="s">
        <v>2934</v>
      </c>
      <c r="L354" s="71" t="s">
        <v>53</v>
      </c>
      <c r="M354" s="56">
        <f>VLOOKUP(G:G,[6]全县城市低保!$H$2:$N$1765,7,0)</f>
        <v>355</v>
      </c>
    </row>
    <row r="355" ht="14.25" spans="1:13">
      <c r="A355" s="56"/>
      <c r="B355" s="57" t="s">
        <v>68</v>
      </c>
      <c r="C355" s="57"/>
      <c r="D355" s="58" t="s">
        <v>69</v>
      </c>
      <c r="E355" s="59">
        <v>13683901203</v>
      </c>
      <c r="F355" s="77" t="s">
        <v>3273</v>
      </c>
      <c r="G355" s="78" t="s">
        <v>3274</v>
      </c>
      <c r="H355" s="60" t="s">
        <v>16</v>
      </c>
      <c r="I355" s="61" t="s">
        <v>17</v>
      </c>
      <c r="J355" s="57" t="s">
        <v>2946</v>
      </c>
      <c r="K355" s="70"/>
      <c r="L355" s="71"/>
      <c r="M355" s="56">
        <v>190</v>
      </c>
    </row>
    <row r="356" spans="1:13">
      <c r="A356" s="56"/>
      <c r="B356" s="57" t="s">
        <v>68</v>
      </c>
      <c r="C356" s="57"/>
      <c r="D356" s="58" t="s">
        <v>69</v>
      </c>
      <c r="E356" s="59">
        <v>15138626658</v>
      </c>
      <c r="F356" s="57" t="s">
        <v>3275</v>
      </c>
      <c r="G356" s="58" t="s">
        <v>3276</v>
      </c>
      <c r="H356" s="60" t="s">
        <v>16</v>
      </c>
      <c r="I356" s="61" t="s">
        <v>17</v>
      </c>
      <c r="J356" s="57" t="s">
        <v>2941</v>
      </c>
      <c r="K356" s="70"/>
      <c r="L356" s="71"/>
      <c r="M356" s="56">
        <v>190</v>
      </c>
    </row>
    <row r="357" spans="1:13">
      <c r="A357" s="56">
        <v>411326</v>
      </c>
      <c r="B357" s="57" t="s">
        <v>68</v>
      </c>
      <c r="C357" s="57" t="s">
        <v>2937</v>
      </c>
      <c r="D357" s="58" t="s">
        <v>69</v>
      </c>
      <c r="E357" s="59">
        <v>15138626658</v>
      </c>
      <c r="F357" s="57" t="s">
        <v>68</v>
      </c>
      <c r="G357" s="58" t="s">
        <v>69</v>
      </c>
      <c r="H357" s="61" t="s">
        <v>16</v>
      </c>
      <c r="I357" s="61" t="s">
        <v>17</v>
      </c>
      <c r="J357" s="69" t="s">
        <v>2931</v>
      </c>
      <c r="K357" s="70" t="s">
        <v>3038</v>
      </c>
      <c r="L357" s="72" t="s">
        <v>70</v>
      </c>
      <c r="M357" s="56">
        <v>190</v>
      </c>
    </row>
    <row r="358" hidden="1" spans="1:13">
      <c r="A358" s="56"/>
      <c r="B358" s="57" t="s">
        <v>1352</v>
      </c>
      <c r="C358" s="57"/>
      <c r="D358" s="58" t="s">
        <v>1353</v>
      </c>
      <c r="E358" s="59">
        <v>18317220590</v>
      </c>
      <c r="F358" s="57" t="s">
        <v>3277</v>
      </c>
      <c r="G358" s="58" t="s">
        <v>3278</v>
      </c>
      <c r="H358" s="60" t="s">
        <v>991</v>
      </c>
      <c r="I358" s="61" t="s">
        <v>1351</v>
      </c>
      <c r="J358" s="69" t="s">
        <v>2941</v>
      </c>
      <c r="K358" s="70"/>
      <c r="L358" s="71"/>
      <c r="M358" s="56">
        <f>VLOOKUP(G:G,[6]全县城市低保!$H$2:$N$1765,7,0)</f>
        <v>285</v>
      </c>
    </row>
    <row r="359" hidden="1" spans="1:13">
      <c r="A359" s="56">
        <v>411326</v>
      </c>
      <c r="B359" s="57" t="s">
        <v>1352</v>
      </c>
      <c r="C359" s="57" t="s">
        <v>2942</v>
      </c>
      <c r="D359" s="58" t="s">
        <v>1353</v>
      </c>
      <c r="E359" s="59">
        <v>18317220590</v>
      </c>
      <c r="F359" s="57" t="s">
        <v>1352</v>
      </c>
      <c r="G359" s="58" t="s">
        <v>1353</v>
      </c>
      <c r="H359" s="61" t="s">
        <v>991</v>
      </c>
      <c r="I359" s="74" t="s">
        <v>1351</v>
      </c>
      <c r="J359" s="69" t="s">
        <v>2931</v>
      </c>
      <c r="K359" s="75" t="s">
        <v>2935</v>
      </c>
      <c r="L359" s="72" t="s">
        <v>27</v>
      </c>
      <c r="M359" s="56">
        <f>VLOOKUP(G:G,[6]全县城市低保!$H$2:$N$1765,7,0)</f>
        <v>285</v>
      </c>
    </row>
    <row r="360" hidden="1" spans="1:13">
      <c r="A360" s="56">
        <v>411326</v>
      </c>
      <c r="B360" s="57" t="s">
        <v>1631</v>
      </c>
      <c r="C360" s="57" t="s">
        <v>2930</v>
      </c>
      <c r="D360" s="58" t="s">
        <v>1632</v>
      </c>
      <c r="E360" s="59">
        <v>15938497865</v>
      </c>
      <c r="F360" s="57" t="s">
        <v>1631</v>
      </c>
      <c r="G360" s="58" t="s">
        <v>1632</v>
      </c>
      <c r="H360" s="61" t="s">
        <v>991</v>
      </c>
      <c r="I360" s="62" t="s">
        <v>1390</v>
      </c>
      <c r="J360" s="69" t="s">
        <v>2931</v>
      </c>
      <c r="K360" s="70" t="s">
        <v>2964</v>
      </c>
      <c r="L360" s="71" t="s">
        <v>1633</v>
      </c>
      <c r="M360" s="56">
        <f>VLOOKUP(G:G,[6]全县城市低保!$H$2:$N$1765,7,0)</f>
        <v>410</v>
      </c>
    </row>
    <row r="361" hidden="1" spans="1:13">
      <c r="A361" s="56">
        <v>411326</v>
      </c>
      <c r="B361" s="57" t="s">
        <v>3279</v>
      </c>
      <c r="C361" s="57" t="s">
        <v>2930</v>
      </c>
      <c r="D361" s="58" t="s">
        <v>2718</v>
      </c>
      <c r="E361" s="59">
        <v>13603410631</v>
      </c>
      <c r="F361" s="57" t="s">
        <v>3279</v>
      </c>
      <c r="G361" s="58" t="s">
        <v>2718</v>
      </c>
      <c r="H361" s="60" t="s">
        <v>2586</v>
      </c>
      <c r="I361" s="61" t="s">
        <v>2596</v>
      </c>
      <c r="J361" s="69" t="s">
        <v>2931</v>
      </c>
      <c r="K361" s="70" t="s">
        <v>3007</v>
      </c>
      <c r="L361" s="71" t="s">
        <v>2719</v>
      </c>
      <c r="M361" s="56">
        <f>VLOOKUP(G:G,[6]全县城市低保!$H$2:$N$1765,7,0)</f>
        <v>475</v>
      </c>
    </row>
    <row r="362" hidden="1" spans="1:13">
      <c r="A362" s="56"/>
      <c r="B362" s="57" t="s">
        <v>1221</v>
      </c>
      <c r="C362" s="57"/>
      <c r="D362" s="58" t="s">
        <v>1222</v>
      </c>
      <c r="E362" s="59">
        <v>15893365848</v>
      </c>
      <c r="F362" s="57" t="s">
        <v>3280</v>
      </c>
      <c r="G362" s="58" t="s">
        <v>3281</v>
      </c>
      <c r="H362" s="61" t="s">
        <v>991</v>
      </c>
      <c r="I362" s="61" t="s">
        <v>1220</v>
      </c>
      <c r="J362" s="69" t="s">
        <v>2956</v>
      </c>
      <c r="K362" s="70"/>
      <c r="L362" s="71"/>
      <c r="M362" s="56">
        <f>VLOOKUP(G:G,[6]全县城市低保!$H$2:$N$1765,7,0)</f>
        <v>250</v>
      </c>
    </row>
    <row r="363" hidden="1" spans="1:13">
      <c r="A363" s="56">
        <v>411326</v>
      </c>
      <c r="B363" s="57" t="s">
        <v>1221</v>
      </c>
      <c r="C363" s="57" t="s">
        <v>2942</v>
      </c>
      <c r="D363" s="58" t="s">
        <v>1222</v>
      </c>
      <c r="E363" s="59">
        <v>15893365848</v>
      </c>
      <c r="F363" s="57" t="s">
        <v>1221</v>
      </c>
      <c r="G363" s="58" t="s">
        <v>1222</v>
      </c>
      <c r="H363" s="62" t="s">
        <v>991</v>
      </c>
      <c r="I363" s="62" t="s">
        <v>1220</v>
      </c>
      <c r="J363" s="69" t="s">
        <v>2931</v>
      </c>
      <c r="K363" s="70" t="s">
        <v>2948</v>
      </c>
      <c r="L363" s="71" t="s">
        <v>506</v>
      </c>
      <c r="M363" s="56">
        <f>VLOOKUP(G:G,[6]全县城市低保!$H$2:$N$1765,7,0)</f>
        <v>250</v>
      </c>
    </row>
    <row r="364" hidden="1" spans="1:13">
      <c r="A364" s="56">
        <v>411326</v>
      </c>
      <c r="B364" s="57" t="s">
        <v>2249</v>
      </c>
      <c r="C364" s="57">
        <v>1</v>
      </c>
      <c r="D364" s="58" t="s">
        <v>2250</v>
      </c>
      <c r="E364" s="59">
        <v>15838441776</v>
      </c>
      <c r="F364" s="57" t="s">
        <v>2249</v>
      </c>
      <c r="G364" s="58" t="s">
        <v>2250</v>
      </c>
      <c r="H364" s="60" t="s">
        <v>2181</v>
      </c>
      <c r="I364" s="61" t="s">
        <v>2196</v>
      </c>
      <c r="J364" s="69" t="s">
        <v>2931</v>
      </c>
      <c r="K364" s="73" t="s">
        <v>3282</v>
      </c>
      <c r="L364" s="72" t="s">
        <v>2251</v>
      </c>
      <c r="M364" s="56">
        <f>VLOOKUP(G:G,[6]全县城市低保!$H$2:$N$1765,7,0)</f>
        <v>300</v>
      </c>
    </row>
    <row r="365" hidden="1" spans="1:13">
      <c r="A365" s="56">
        <v>411326</v>
      </c>
      <c r="B365" s="57" t="s">
        <v>2686</v>
      </c>
      <c r="C365" s="57" t="s">
        <v>2930</v>
      </c>
      <c r="D365" s="58" t="s">
        <v>2687</v>
      </c>
      <c r="E365" s="59">
        <v>13938994689</v>
      </c>
      <c r="F365" s="57" t="s">
        <v>2686</v>
      </c>
      <c r="G365" s="58" t="s">
        <v>2687</v>
      </c>
      <c r="H365" s="60" t="s">
        <v>2586</v>
      </c>
      <c r="I365" s="61" t="s">
        <v>2688</v>
      </c>
      <c r="J365" s="57" t="s">
        <v>2931</v>
      </c>
      <c r="K365" s="70" t="s">
        <v>3089</v>
      </c>
      <c r="L365" s="71" t="s">
        <v>30</v>
      </c>
      <c r="M365" s="56">
        <f>VLOOKUP(G:G,[6]全县城市低保!$H$2:$N$1765,7,0)</f>
        <v>455</v>
      </c>
    </row>
    <row r="366" hidden="1" spans="1:13">
      <c r="A366" s="56">
        <v>411326</v>
      </c>
      <c r="B366" s="57" t="s">
        <v>2648</v>
      </c>
      <c r="C366" s="57" t="s">
        <v>2930</v>
      </c>
      <c r="D366" s="58" t="s">
        <v>2649</v>
      </c>
      <c r="E366" s="59">
        <v>18338107317</v>
      </c>
      <c r="F366" s="57" t="s">
        <v>2648</v>
      </c>
      <c r="G366" s="58" t="s">
        <v>2649</v>
      </c>
      <c r="H366" s="60" t="s">
        <v>2586</v>
      </c>
      <c r="I366" s="61" t="s">
        <v>2614</v>
      </c>
      <c r="J366" s="57" t="s">
        <v>2931</v>
      </c>
      <c r="K366" s="70" t="s">
        <v>2935</v>
      </c>
      <c r="L366" s="71" t="s">
        <v>33</v>
      </c>
      <c r="M366" s="56">
        <f>VLOOKUP(G:G,[6]全县城市低保!$H$2:$N$1765,7,0)</f>
        <v>435</v>
      </c>
    </row>
    <row r="367" hidden="1" spans="1:13">
      <c r="A367" s="56"/>
      <c r="B367" s="57" t="s">
        <v>2644</v>
      </c>
      <c r="C367" s="57"/>
      <c r="D367" s="58" t="s">
        <v>2645</v>
      </c>
      <c r="E367" s="59">
        <v>13598231260</v>
      </c>
      <c r="F367" s="57" t="s">
        <v>3283</v>
      </c>
      <c r="G367" s="58" t="s">
        <v>3284</v>
      </c>
      <c r="H367" s="61" t="s">
        <v>2586</v>
      </c>
      <c r="I367" s="61" t="s">
        <v>2596</v>
      </c>
      <c r="J367" s="69" t="s">
        <v>2941</v>
      </c>
      <c r="K367" s="70"/>
      <c r="L367" s="72"/>
      <c r="M367" s="56">
        <f>VLOOKUP(G:G,[6]全县城市低保!$H$2:$N$1765,7,0)</f>
        <v>200</v>
      </c>
    </row>
    <row r="368" hidden="1" spans="1:13">
      <c r="A368" s="56"/>
      <c r="B368" s="57" t="s">
        <v>2644</v>
      </c>
      <c r="C368" s="57"/>
      <c r="D368" s="58" t="s">
        <v>2645</v>
      </c>
      <c r="E368" s="59">
        <v>13598231260</v>
      </c>
      <c r="F368" s="57" t="s">
        <v>3285</v>
      </c>
      <c r="G368" s="58" t="s">
        <v>3286</v>
      </c>
      <c r="H368" s="61" t="s">
        <v>2586</v>
      </c>
      <c r="I368" s="61" t="s">
        <v>2596</v>
      </c>
      <c r="J368" s="69" t="s">
        <v>2956</v>
      </c>
      <c r="K368" s="70"/>
      <c r="L368" s="71"/>
      <c r="M368" s="56">
        <f>VLOOKUP(G:G,[6]全县城市低保!$H$2:$N$1765,7,0)</f>
        <v>200</v>
      </c>
    </row>
    <row r="369" hidden="1" spans="1:13">
      <c r="A369" s="56">
        <v>411326</v>
      </c>
      <c r="B369" s="57" t="s">
        <v>2644</v>
      </c>
      <c r="C369" s="57" t="s">
        <v>2937</v>
      </c>
      <c r="D369" s="58" t="s">
        <v>2645</v>
      </c>
      <c r="E369" s="59">
        <v>13598231260</v>
      </c>
      <c r="F369" s="57" t="s">
        <v>2644</v>
      </c>
      <c r="G369" s="58" t="s">
        <v>2645</v>
      </c>
      <c r="H369" s="60" t="s">
        <v>2586</v>
      </c>
      <c r="I369" s="61" t="s">
        <v>2596</v>
      </c>
      <c r="J369" s="69" t="s">
        <v>2931</v>
      </c>
      <c r="K369" s="70" t="s">
        <v>2935</v>
      </c>
      <c r="L369" s="71" t="s">
        <v>33</v>
      </c>
      <c r="M369" s="56">
        <f>VLOOKUP(G:G,[6]全县城市低保!$H$2:$N$1765,7,0)</f>
        <v>200</v>
      </c>
    </row>
    <row r="370" hidden="1" spans="1:13">
      <c r="A370" s="56">
        <v>411326</v>
      </c>
      <c r="B370" s="57" t="s">
        <v>2618</v>
      </c>
      <c r="C370" s="57" t="s">
        <v>2930</v>
      </c>
      <c r="D370" s="58" t="s">
        <v>2619</v>
      </c>
      <c r="E370" s="59">
        <v>15890854766</v>
      </c>
      <c r="F370" s="57" t="s">
        <v>2618</v>
      </c>
      <c r="G370" s="58" t="s">
        <v>2619</v>
      </c>
      <c r="H370" s="60" t="s">
        <v>2586</v>
      </c>
      <c r="I370" s="61" t="s">
        <v>2590</v>
      </c>
      <c r="J370" s="69" t="s">
        <v>2931</v>
      </c>
      <c r="K370" s="70" t="s">
        <v>2948</v>
      </c>
      <c r="L370" s="71" t="s">
        <v>45</v>
      </c>
      <c r="M370" s="56">
        <v>450</v>
      </c>
    </row>
    <row r="371" hidden="1" spans="1:13">
      <c r="A371" s="56">
        <v>411326</v>
      </c>
      <c r="B371" s="57" t="s">
        <v>2764</v>
      </c>
      <c r="C371" s="57" t="s">
        <v>2930</v>
      </c>
      <c r="D371" s="58" t="s">
        <v>2765</v>
      </c>
      <c r="E371" s="59">
        <v>13598278921</v>
      </c>
      <c r="F371" s="57" t="s">
        <v>2764</v>
      </c>
      <c r="G371" s="58" t="s">
        <v>2765</v>
      </c>
      <c r="H371" s="61" t="s">
        <v>2586</v>
      </c>
      <c r="I371" s="61" t="s">
        <v>2596</v>
      </c>
      <c r="J371" s="69" t="s">
        <v>2931</v>
      </c>
      <c r="K371" s="70" t="s">
        <v>2963</v>
      </c>
      <c r="L371" s="71" t="s">
        <v>845</v>
      </c>
      <c r="M371" s="56">
        <f>VLOOKUP(G:G,[6]全县城市低保!$H$2:$N$1765,7,0)</f>
        <v>415</v>
      </c>
    </row>
    <row r="372" spans="1:13">
      <c r="A372" s="56"/>
      <c r="B372" s="57" t="s">
        <v>487</v>
      </c>
      <c r="C372" s="57"/>
      <c r="D372" s="58" t="s">
        <v>488</v>
      </c>
      <c r="E372" s="59">
        <v>13462549837</v>
      </c>
      <c r="F372" s="57" t="s">
        <v>3287</v>
      </c>
      <c r="G372" s="58" t="s">
        <v>3288</v>
      </c>
      <c r="H372" s="62" t="s">
        <v>16</v>
      </c>
      <c r="I372" s="62" t="s">
        <v>452</v>
      </c>
      <c r="J372" s="69" t="s">
        <v>2979</v>
      </c>
      <c r="K372" s="70"/>
      <c r="L372" s="71"/>
      <c r="M372" s="56">
        <f>VLOOKUP(G:G,[6]全县城市低保!$H$2:$N$1765,7,0)</f>
        <v>285</v>
      </c>
    </row>
    <row r="373" spans="1:13">
      <c r="A373" s="56">
        <v>411326</v>
      </c>
      <c r="B373" s="57" t="s">
        <v>487</v>
      </c>
      <c r="C373" s="57" t="s">
        <v>2942</v>
      </c>
      <c r="D373" s="58" t="s">
        <v>488</v>
      </c>
      <c r="E373" s="59">
        <v>13462549837</v>
      </c>
      <c r="F373" s="57" t="s">
        <v>487</v>
      </c>
      <c r="G373" s="58" t="s">
        <v>488</v>
      </c>
      <c r="H373" s="60" t="s">
        <v>16</v>
      </c>
      <c r="I373" s="61" t="s">
        <v>452</v>
      </c>
      <c r="J373" s="69" t="s">
        <v>2931</v>
      </c>
      <c r="K373" s="73" t="s">
        <v>3203</v>
      </c>
      <c r="L373" s="72" t="s">
        <v>489</v>
      </c>
      <c r="M373" s="56">
        <f>VLOOKUP(G:G,[6]全县城市低保!$H$2:$N$1765,7,0)</f>
        <v>285</v>
      </c>
    </row>
    <row r="374" hidden="1" spans="1:13">
      <c r="A374" s="56">
        <v>411326</v>
      </c>
      <c r="B374" s="57" t="s">
        <v>2794</v>
      </c>
      <c r="C374" s="57" t="s">
        <v>2942</v>
      </c>
      <c r="D374" s="58" t="s">
        <v>2795</v>
      </c>
      <c r="E374" s="59">
        <v>15938470488</v>
      </c>
      <c r="F374" s="57" t="s">
        <v>2794</v>
      </c>
      <c r="G374" s="58" t="s">
        <v>2795</v>
      </c>
      <c r="H374" s="60" t="s">
        <v>2586</v>
      </c>
      <c r="I374" s="61" t="s">
        <v>2596</v>
      </c>
      <c r="J374" s="57" t="s">
        <v>2931</v>
      </c>
      <c r="K374" s="70" t="s">
        <v>3191</v>
      </c>
      <c r="L374" s="71" t="s">
        <v>2796</v>
      </c>
      <c r="M374" s="56">
        <v>320</v>
      </c>
    </row>
    <row r="375" ht="14.25" hidden="1" spans="1:13">
      <c r="A375" s="56"/>
      <c r="B375" s="57" t="s">
        <v>2794</v>
      </c>
      <c r="C375" s="57"/>
      <c r="D375" s="58" t="s">
        <v>2795</v>
      </c>
      <c r="E375" s="59">
        <v>15938470488</v>
      </c>
      <c r="F375" s="78" t="s">
        <v>3289</v>
      </c>
      <c r="G375" s="147" t="s">
        <v>3290</v>
      </c>
      <c r="H375" s="60" t="s">
        <v>2586</v>
      </c>
      <c r="I375" s="61" t="s">
        <v>2596</v>
      </c>
      <c r="J375" s="57" t="s">
        <v>3181</v>
      </c>
      <c r="K375" s="70"/>
      <c r="L375" s="71" t="s">
        <v>2796</v>
      </c>
      <c r="M375" s="56">
        <v>320</v>
      </c>
    </row>
    <row r="376" hidden="1" spans="1:13">
      <c r="A376" s="56"/>
      <c r="B376" s="57" t="s">
        <v>1602</v>
      </c>
      <c r="C376" s="57"/>
      <c r="D376" s="58" t="s">
        <v>1603</v>
      </c>
      <c r="E376" s="59">
        <v>13462586920</v>
      </c>
      <c r="F376" s="57" t="s">
        <v>3291</v>
      </c>
      <c r="G376" s="58" t="s">
        <v>3292</v>
      </c>
      <c r="H376" s="60" t="s">
        <v>991</v>
      </c>
      <c r="I376" s="61" t="s">
        <v>1390</v>
      </c>
      <c r="J376" s="57" t="s">
        <v>2941</v>
      </c>
      <c r="K376" s="70"/>
      <c r="L376" s="71"/>
      <c r="M376" s="56">
        <f>VLOOKUP(G:G,[6]全县城市低保!$H$2:$N$1765,7,0)</f>
        <v>225</v>
      </c>
    </row>
    <row r="377" hidden="1" spans="1:13">
      <c r="A377" s="56">
        <v>411326</v>
      </c>
      <c r="B377" s="57" t="s">
        <v>1602</v>
      </c>
      <c r="C377" s="57" t="s">
        <v>2942</v>
      </c>
      <c r="D377" s="58" t="s">
        <v>1603</v>
      </c>
      <c r="E377" s="59">
        <v>13462586920</v>
      </c>
      <c r="F377" s="57" t="s">
        <v>1602</v>
      </c>
      <c r="G377" s="58" t="s">
        <v>1603</v>
      </c>
      <c r="H377" s="61" t="s">
        <v>991</v>
      </c>
      <c r="I377" s="61" t="s">
        <v>1390</v>
      </c>
      <c r="J377" s="69" t="s">
        <v>2931</v>
      </c>
      <c r="K377" s="70" t="s">
        <v>3090</v>
      </c>
      <c r="L377" s="72" t="s">
        <v>222</v>
      </c>
      <c r="M377" s="56">
        <f>VLOOKUP(G:G,[6]全县城市低保!$H$2:$N$1765,7,0)</f>
        <v>225</v>
      </c>
    </row>
    <row r="378" spans="1:13">
      <c r="A378" s="56">
        <v>411326</v>
      </c>
      <c r="B378" s="57" t="s">
        <v>370</v>
      </c>
      <c r="C378" s="57" t="s">
        <v>2930</v>
      </c>
      <c r="D378" s="58" t="s">
        <v>371</v>
      </c>
      <c r="E378" s="59">
        <v>13721811753</v>
      </c>
      <c r="F378" s="57" t="s">
        <v>370</v>
      </c>
      <c r="G378" s="58" t="s">
        <v>371</v>
      </c>
      <c r="H378" s="61" t="s">
        <v>16</v>
      </c>
      <c r="I378" s="61" t="s">
        <v>139</v>
      </c>
      <c r="J378" s="69" t="s">
        <v>2931</v>
      </c>
      <c r="K378" s="70" t="s">
        <v>2997</v>
      </c>
      <c r="L378" s="71" t="s">
        <v>106</v>
      </c>
      <c r="M378" s="56">
        <f>VLOOKUP(G:G,[6]全县城市低保!$H$2:$N$1765,7,0)</f>
        <v>440</v>
      </c>
    </row>
    <row r="379" spans="1:13">
      <c r="A379" s="56">
        <v>411326</v>
      </c>
      <c r="B379" s="57" t="s">
        <v>278</v>
      </c>
      <c r="C379" s="57" t="s">
        <v>2930</v>
      </c>
      <c r="D379" s="58" t="s">
        <v>279</v>
      </c>
      <c r="E379" s="59">
        <v>13462611593</v>
      </c>
      <c r="F379" s="57" t="s">
        <v>278</v>
      </c>
      <c r="G379" s="58" t="s">
        <v>279</v>
      </c>
      <c r="H379" s="60" t="s">
        <v>16</v>
      </c>
      <c r="I379" s="61" t="s">
        <v>139</v>
      </c>
      <c r="J379" s="69" t="s">
        <v>2931</v>
      </c>
      <c r="K379" s="70" t="s">
        <v>3005</v>
      </c>
      <c r="L379" s="71" t="s">
        <v>58</v>
      </c>
      <c r="M379" s="56">
        <f>VLOOKUP(G:G,[6]全县城市低保!$H$2:$N$1765,7,0)</f>
        <v>400</v>
      </c>
    </row>
    <row r="380" hidden="1" spans="1:13">
      <c r="A380" s="56">
        <v>411326</v>
      </c>
      <c r="B380" s="57" t="s">
        <v>1885</v>
      </c>
      <c r="C380" s="57" t="s">
        <v>2930</v>
      </c>
      <c r="D380" s="58" t="s">
        <v>1886</v>
      </c>
      <c r="E380" s="59">
        <v>13462636926</v>
      </c>
      <c r="F380" s="57" t="s">
        <v>1885</v>
      </c>
      <c r="G380" s="58" t="s">
        <v>1886</v>
      </c>
      <c r="H380" s="60" t="s">
        <v>1783</v>
      </c>
      <c r="I380" s="61" t="s">
        <v>1887</v>
      </c>
      <c r="J380" s="69" t="s">
        <v>2931</v>
      </c>
      <c r="K380" s="70" t="s">
        <v>3002</v>
      </c>
      <c r="L380" s="71" t="s">
        <v>58</v>
      </c>
      <c r="M380" s="56">
        <f>VLOOKUP(G:G,[6]全县城市低保!$H$2:$N$1765,7,0)</f>
        <v>445</v>
      </c>
    </row>
    <row r="381" hidden="1" spans="1:13">
      <c r="A381" s="56">
        <v>411326</v>
      </c>
      <c r="B381" s="57" t="s">
        <v>1600</v>
      </c>
      <c r="C381" s="57" t="s">
        <v>2930</v>
      </c>
      <c r="D381" s="58" t="s">
        <v>1601</v>
      </c>
      <c r="E381" s="59">
        <v>15838439150</v>
      </c>
      <c r="F381" s="57" t="s">
        <v>1600</v>
      </c>
      <c r="G381" s="58" t="s">
        <v>1601</v>
      </c>
      <c r="H381" s="61" t="s">
        <v>991</v>
      </c>
      <c r="I381" s="61" t="s">
        <v>1390</v>
      </c>
      <c r="J381" s="69" t="s">
        <v>2931</v>
      </c>
      <c r="K381" s="70" t="s">
        <v>3090</v>
      </c>
      <c r="L381" s="71" t="s">
        <v>1582</v>
      </c>
      <c r="M381" s="56">
        <f>VLOOKUP(G:G,[6]全县城市低保!$H$2:$N$1765,7,0)</f>
        <v>335</v>
      </c>
    </row>
    <row r="382" hidden="1" spans="1:13">
      <c r="A382" s="56">
        <v>411326</v>
      </c>
      <c r="B382" s="57" t="s">
        <v>1616</v>
      </c>
      <c r="C382" s="57" t="s">
        <v>2930</v>
      </c>
      <c r="D382" s="58" t="s">
        <v>1617</v>
      </c>
      <c r="E382" s="59">
        <v>13949350075</v>
      </c>
      <c r="F382" s="57" t="s">
        <v>1616</v>
      </c>
      <c r="G382" s="58" t="s">
        <v>1617</v>
      </c>
      <c r="H382" s="60" t="s">
        <v>991</v>
      </c>
      <c r="I382" s="61" t="s">
        <v>1390</v>
      </c>
      <c r="J382" s="69" t="s">
        <v>2931</v>
      </c>
      <c r="K382" s="73" t="s">
        <v>2964</v>
      </c>
      <c r="L382" s="72" t="s">
        <v>175</v>
      </c>
      <c r="M382" s="56">
        <f>VLOOKUP(G:G,[6]全县城市低保!$H$2:$N$1765,7,0)</f>
        <v>360</v>
      </c>
    </row>
    <row r="383" hidden="1" spans="1:13">
      <c r="A383" s="56">
        <v>411326</v>
      </c>
      <c r="B383" s="57" t="s">
        <v>2883</v>
      </c>
      <c r="C383" s="57" t="s">
        <v>2930</v>
      </c>
      <c r="D383" s="58" t="s">
        <v>2884</v>
      </c>
      <c r="E383" s="59">
        <v>15893326577</v>
      </c>
      <c r="F383" s="57" t="s">
        <v>2883</v>
      </c>
      <c r="G383" s="58" t="s">
        <v>2884</v>
      </c>
      <c r="H383" s="60" t="s">
        <v>2586</v>
      </c>
      <c r="I383" s="61" t="s">
        <v>2714</v>
      </c>
      <c r="J383" s="57" t="s">
        <v>2931</v>
      </c>
      <c r="K383" s="70" t="s">
        <v>3171</v>
      </c>
      <c r="L383" s="71" t="s">
        <v>76</v>
      </c>
      <c r="M383" s="56">
        <f>VLOOKUP(G:G,[6]全县城市低保!$H$2:$N$1765,7,0)</f>
        <v>300</v>
      </c>
    </row>
    <row r="384" hidden="1" spans="1:13">
      <c r="A384" s="56">
        <v>411326</v>
      </c>
      <c r="B384" s="57" t="s">
        <v>2114</v>
      </c>
      <c r="C384" s="57" t="s">
        <v>2930</v>
      </c>
      <c r="D384" s="58" t="s">
        <v>2115</v>
      </c>
      <c r="E384" s="59">
        <v>13643770354</v>
      </c>
      <c r="F384" s="57" t="s">
        <v>2114</v>
      </c>
      <c r="G384" s="58" t="s">
        <v>2115</v>
      </c>
      <c r="H384" s="61" t="s">
        <v>2092</v>
      </c>
      <c r="I384" s="61" t="s">
        <v>2116</v>
      </c>
      <c r="J384" s="69" t="s">
        <v>2931</v>
      </c>
      <c r="K384" s="70" t="s">
        <v>2968</v>
      </c>
      <c r="L384" s="72" t="s">
        <v>421</v>
      </c>
      <c r="M384" s="56">
        <f>VLOOKUP(G:G,[6]全县城市低保!$H$2:$N$1765,7,0)</f>
        <v>445</v>
      </c>
    </row>
    <row r="385" hidden="1" spans="1:13">
      <c r="A385" s="56">
        <v>411326</v>
      </c>
      <c r="B385" s="57" t="s">
        <v>1449</v>
      </c>
      <c r="C385" s="57" t="s">
        <v>2930</v>
      </c>
      <c r="D385" s="58" t="s">
        <v>1450</v>
      </c>
      <c r="E385" s="59">
        <v>15538727646</v>
      </c>
      <c r="F385" s="57" t="s">
        <v>1449</v>
      </c>
      <c r="G385" s="58" t="s">
        <v>1450</v>
      </c>
      <c r="H385" s="61" t="s">
        <v>991</v>
      </c>
      <c r="I385" s="61" t="s">
        <v>1390</v>
      </c>
      <c r="J385" s="69" t="s">
        <v>2931</v>
      </c>
      <c r="K385" s="70" t="s">
        <v>2934</v>
      </c>
      <c r="L385" s="71" t="s">
        <v>19</v>
      </c>
      <c r="M385" s="56">
        <f>VLOOKUP(G:G,[6]全县城市低保!$H$2:$N$1765,7,0)</f>
        <v>380</v>
      </c>
    </row>
    <row r="386" hidden="1" spans="1:13">
      <c r="A386" s="56"/>
      <c r="B386" s="57" t="s">
        <v>1105</v>
      </c>
      <c r="C386" s="57"/>
      <c r="D386" s="58" t="s">
        <v>1106</v>
      </c>
      <c r="E386" s="59">
        <v>15839939791</v>
      </c>
      <c r="F386" s="57" t="s">
        <v>3293</v>
      </c>
      <c r="G386" s="58" t="s">
        <v>3294</v>
      </c>
      <c r="H386" s="60" t="s">
        <v>991</v>
      </c>
      <c r="I386" s="61" t="s">
        <v>992</v>
      </c>
      <c r="J386" s="69" t="s">
        <v>2941</v>
      </c>
      <c r="K386" s="70"/>
      <c r="L386" s="71"/>
      <c r="M386" s="56">
        <f>VLOOKUP(G:G,[6]全县城市低保!$H$2:$N$1765,7,0)</f>
        <v>270</v>
      </c>
    </row>
    <row r="387" hidden="1" spans="1:13">
      <c r="A387" s="56">
        <v>411326</v>
      </c>
      <c r="B387" s="57" t="s">
        <v>1105</v>
      </c>
      <c r="C387" s="57" t="s">
        <v>2942</v>
      </c>
      <c r="D387" s="58" t="s">
        <v>1106</v>
      </c>
      <c r="E387" s="59">
        <v>15839939791</v>
      </c>
      <c r="F387" s="57" t="s">
        <v>1105</v>
      </c>
      <c r="G387" s="58" t="s">
        <v>1106</v>
      </c>
      <c r="H387" s="61" t="s">
        <v>991</v>
      </c>
      <c r="I387" s="74" t="s">
        <v>992</v>
      </c>
      <c r="J387" s="69" t="s">
        <v>2931</v>
      </c>
      <c r="K387" s="75" t="s">
        <v>3033</v>
      </c>
      <c r="L387" s="72" t="s">
        <v>1107</v>
      </c>
      <c r="M387" s="56">
        <f>VLOOKUP(G:G,[6]全县城市低保!$H$2:$N$1765,7,0)</f>
        <v>270</v>
      </c>
    </row>
    <row r="388" hidden="1" spans="1:13">
      <c r="A388" s="56"/>
      <c r="B388" s="57" t="s">
        <v>2274</v>
      </c>
      <c r="C388" s="57"/>
      <c r="D388" s="58" t="s">
        <v>2275</v>
      </c>
      <c r="E388" s="59">
        <v>15839905812</v>
      </c>
      <c r="F388" s="57" t="s">
        <v>3295</v>
      </c>
      <c r="G388" s="58" t="s">
        <v>3296</v>
      </c>
      <c r="H388" s="61" t="s">
        <v>2269</v>
      </c>
      <c r="I388" s="61" t="s">
        <v>2276</v>
      </c>
      <c r="J388" s="69" t="s">
        <v>2951</v>
      </c>
      <c r="K388" s="70"/>
      <c r="L388" s="71"/>
      <c r="M388" s="56">
        <f>VLOOKUP(G:G,[6]全县城市低保!$H$2:$N$1765,7,0)</f>
        <v>320</v>
      </c>
    </row>
    <row r="389" hidden="1" spans="1:13">
      <c r="A389" s="56">
        <v>411326</v>
      </c>
      <c r="B389" s="57" t="s">
        <v>2274</v>
      </c>
      <c r="C389" s="57" t="s">
        <v>2942</v>
      </c>
      <c r="D389" s="58" t="s">
        <v>2275</v>
      </c>
      <c r="E389" s="59">
        <v>15839905812</v>
      </c>
      <c r="F389" s="57" t="s">
        <v>2274</v>
      </c>
      <c r="G389" s="58" t="s">
        <v>2275</v>
      </c>
      <c r="H389" s="62" t="s">
        <v>2269</v>
      </c>
      <c r="I389" s="62" t="s">
        <v>2276</v>
      </c>
      <c r="J389" s="69" t="s">
        <v>2931</v>
      </c>
      <c r="K389" s="70" t="s">
        <v>2936</v>
      </c>
      <c r="L389" s="71" t="s">
        <v>45</v>
      </c>
      <c r="M389" s="56">
        <f>VLOOKUP(G:G,[6]全县城市低保!$H$2:$N$1765,7,0)</f>
        <v>320</v>
      </c>
    </row>
    <row r="390" hidden="1" spans="1:13">
      <c r="A390" s="56">
        <v>411326</v>
      </c>
      <c r="B390" s="57" t="s">
        <v>2312</v>
      </c>
      <c r="C390" s="57" t="s">
        <v>2930</v>
      </c>
      <c r="D390" s="58" t="s">
        <v>2313</v>
      </c>
      <c r="E390" s="59">
        <v>15213453670</v>
      </c>
      <c r="F390" s="57" t="s">
        <v>2312</v>
      </c>
      <c r="G390" s="58" t="s">
        <v>2313</v>
      </c>
      <c r="H390" s="60" t="s">
        <v>2314</v>
      </c>
      <c r="I390" s="61" t="s">
        <v>2315</v>
      </c>
      <c r="J390" s="69" t="s">
        <v>2931</v>
      </c>
      <c r="K390" s="73" t="s">
        <v>2948</v>
      </c>
      <c r="L390" s="72" t="s">
        <v>27</v>
      </c>
      <c r="M390" s="56">
        <f>VLOOKUP(G:G,[6]全县城市低保!$H$2:$N$1765,7,0)</f>
        <v>375</v>
      </c>
    </row>
    <row r="391" hidden="1" spans="1:13">
      <c r="A391" s="56"/>
      <c r="B391" s="57" t="s">
        <v>1473</v>
      </c>
      <c r="C391" s="57"/>
      <c r="D391" s="58" t="s">
        <v>1474</v>
      </c>
      <c r="E391" s="59">
        <v>18338321777</v>
      </c>
      <c r="F391" s="57" t="s">
        <v>3297</v>
      </c>
      <c r="G391" s="58" t="s">
        <v>3298</v>
      </c>
      <c r="H391" s="60" t="s">
        <v>991</v>
      </c>
      <c r="I391" s="61" t="s">
        <v>1390</v>
      </c>
      <c r="J391" s="57" t="s">
        <v>3032</v>
      </c>
      <c r="K391" s="70"/>
      <c r="L391" s="71"/>
      <c r="M391" s="56">
        <f>VLOOKUP(G:G,[6]全县城市低保!$H$2:$N$1765,7,0)</f>
        <v>290</v>
      </c>
    </row>
    <row r="392" hidden="1" spans="1:13">
      <c r="A392" s="56">
        <v>411326</v>
      </c>
      <c r="B392" s="57" t="s">
        <v>1473</v>
      </c>
      <c r="C392" s="57" t="s">
        <v>2942</v>
      </c>
      <c r="D392" s="58" t="s">
        <v>1474</v>
      </c>
      <c r="E392" s="59">
        <v>18338321777</v>
      </c>
      <c r="F392" s="57" t="s">
        <v>1473</v>
      </c>
      <c r="G392" s="58" t="s">
        <v>1474</v>
      </c>
      <c r="H392" s="60" t="s">
        <v>991</v>
      </c>
      <c r="I392" s="61" t="s">
        <v>1390</v>
      </c>
      <c r="J392" s="57" t="s">
        <v>2931</v>
      </c>
      <c r="K392" s="70" t="s">
        <v>3088</v>
      </c>
      <c r="L392" s="71" t="s">
        <v>1475</v>
      </c>
      <c r="M392" s="56">
        <f>VLOOKUP(G:G,[6]全县城市低保!$H$2:$N$1765,7,0)</f>
        <v>290</v>
      </c>
    </row>
    <row r="393" hidden="1" spans="1:13">
      <c r="A393" s="56"/>
      <c r="B393" s="57" t="s">
        <v>1734</v>
      </c>
      <c r="C393" s="57"/>
      <c r="D393" s="58" t="s">
        <v>1735</v>
      </c>
      <c r="E393" s="59">
        <v>13462657568</v>
      </c>
      <c r="F393" s="57" t="s">
        <v>3299</v>
      </c>
      <c r="G393" s="58" t="s">
        <v>3300</v>
      </c>
      <c r="H393" s="61" t="s">
        <v>1719</v>
      </c>
      <c r="I393" s="74" t="s">
        <v>1723</v>
      </c>
      <c r="J393" s="69" t="s">
        <v>2956</v>
      </c>
      <c r="K393" s="75"/>
      <c r="L393" s="72"/>
      <c r="M393" s="56">
        <f>VLOOKUP(G:G,[6]全县城市低保!$H$2:$N$1765,7,0)</f>
        <v>240</v>
      </c>
    </row>
    <row r="394" hidden="1" spans="1:13">
      <c r="A394" s="56">
        <v>411326</v>
      </c>
      <c r="B394" s="57" t="s">
        <v>1734</v>
      </c>
      <c r="C394" s="57" t="s">
        <v>2942</v>
      </c>
      <c r="D394" s="58" t="s">
        <v>1735</v>
      </c>
      <c r="E394" s="59">
        <v>13462657568</v>
      </c>
      <c r="F394" s="57" t="s">
        <v>1734</v>
      </c>
      <c r="G394" s="58" t="s">
        <v>1735</v>
      </c>
      <c r="H394" s="61" t="s">
        <v>1719</v>
      </c>
      <c r="I394" s="62" t="s">
        <v>1723</v>
      </c>
      <c r="J394" s="69" t="s">
        <v>2931</v>
      </c>
      <c r="K394" s="70" t="s">
        <v>3116</v>
      </c>
      <c r="L394" s="71" t="s">
        <v>27</v>
      </c>
      <c r="M394" s="56">
        <f>VLOOKUP(G:G,[6]全县城市低保!$H$2:$N$1765,7,0)</f>
        <v>235</v>
      </c>
    </row>
    <row r="395" spans="1:13">
      <c r="A395" s="56"/>
      <c r="B395" s="57" t="s">
        <v>394</v>
      </c>
      <c r="C395" s="57">
        <v>2</v>
      </c>
      <c r="D395" s="58" t="s">
        <v>395</v>
      </c>
      <c r="E395" s="59">
        <v>17337768207</v>
      </c>
      <c r="F395" s="57" t="s">
        <v>394</v>
      </c>
      <c r="G395" s="58" t="s">
        <v>395</v>
      </c>
      <c r="H395" s="60" t="s">
        <v>16</v>
      </c>
      <c r="I395" s="61" t="s">
        <v>139</v>
      </c>
      <c r="J395" s="69" t="s">
        <v>2931</v>
      </c>
      <c r="K395" s="70" t="s">
        <v>2969</v>
      </c>
      <c r="L395" s="71" t="s">
        <v>222</v>
      </c>
      <c r="M395" s="56">
        <f>VLOOKUP(G:G,[6]全县城市低保!$H$2:$N$1765,7,0)</f>
        <v>275</v>
      </c>
    </row>
    <row r="396" spans="1:13">
      <c r="A396" s="56"/>
      <c r="B396" s="57" t="s">
        <v>394</v>
      </c>
      <c r="C396" s="57"/>
      <c r="D396" s="58" t="s">
        <v>395</v>
      </c>
      <c r="E396" s="59">
        <v>17337768207</v>
      </c>
      <c r="F396" s="57" t="s">
        <v>3301</v>
      </c>
      <c r="G396" s="143" t="s">
        <v>3302</v>
      </c>
      <c r="H396" s="61" t="s">
        <v>16</v>
      </c>
      <c r="I396" s="61" t="s">
        <v>139</v>
      </c>
      <c r="J396" s="69" t="s">
        <v>2941</v>
      </c>
      <c r="K396" s="70"/>
      <c r="L396" s="71"/>
      <c r="M396" s="56">
        <f>VLOOKUP(G:G,[6]全县城市低保!$H$2:$N$1765,7,0)</f>
        <v>275</v>
      </c>
    </row>
    <row r="397" hidden="1" spans="1:13">
      <c r="A397" s="56">
        <v>411326</v>
      </c>
      <c r="B397" s="57" t="s">
        <v>2524</v>
      </c>
      <c r="C397" s="57" t="s">
        <v>2930</v>
      </c>
      <c r="D397" s="58" t="s">
        <v>2525</v>
      </c>
      <c r="E397" s="59">
        <v>13271367181</v>
      </c>
      <c r="F397" s="57" t="s">
        <v>2524</v>
      </c>
      <c r="G397" s="58" t="s">
        <v>2525</v>
      </c>
      <c r="H397" s="62" t="s">
        <v>2455</v>
      </c>
      <c r="I397" s="62" t="s">
        <v>2478</v>
      </c>
      <c r="J397" s="69" t="s">
        <v>2931</v>
      </c>
      <c r="K397" s="70" t="s">
        <v>2934</v>
      </c>
      <c r="L397" s="71" t="s">
        <v>30</v>
      </c>
      <c r="M397" s="56">
        <f>VLOOKUP(G:G,[6]全县城市低保!$H$2:$N$1765,7,0)</f>
        <v>355</v>
      </c>
    </row>
    <row r="398" hidden="1" spans="1:13">
      <c r="A398" s="56">
        <v>411326</v>
      </c>
      <c r="B398" s="57" t="s">
        <v>1590</v>
      </c>
      <c r="C398" s="57" t="s">
        <v>2930</v>
      </c>
      <c r="D398" s="58" t="s">
        <v>1591</v>
      </c>
      <c r="E398" s="59">
        <v>18338297570</v>
      </c>
      <c r="F398" s="57" t="s">
        <v>1590</v>
      </c>
      <c r="G398" s="58" t="s">
        <v>1591</v>
      </c>
      <c r="H398" s="60" t="s">
        <v>991</v>
      </c>
      <c r="I398" s="61" t="s">
        <v>1390</v>
      </c>
      <c r="J398" s="69" t="s">
        <v>2931</v>
      </c>
      <c r="K398" s="73" t="s">
        <v>3090</v>
      </c>
      <c r="L398" s="72" t="s">
        <v>1582</v>
      </c>
      <c r="M398" s="56">
        <f>VLOOKUP(G:G,[6]全县城市低保!$H$2:$N$1765,7,0)</f>
        <v>335</v>
      </c>
    </row>
    <row r="399" spans="1:13">
      <c r="A399" s="56">
        <v>411326</v>
      </c>
      <c r="B399" s="57" t="s">
        <v>454</v>
      </c>
      <c r="C399" s="57" t="s">
        <v>2930</v>
      </c>
      <c r="D399" s="58" t="s">
        <v>455</v>
      </c>
      <c r="E399" s="59">
        <v>13938998507</v>
      </c>
      <c r="F399" s="57" t="s">
        <v>454</v>
      </c>
      <c r="G399" s="58" t="s">
        <v>455</v>
      </c>
      <c r="H399" s="60" t="s">
        <v>16</v>
      </c>
      <c r="I399" s="61" t="s">
        <v>452</v>
      </c>
      <c r="J399" s="57" t="s">
        <v>2931</v>
      </c>
      <c r="K399" s="70" t="s">
        <v>2948</v>
      </c>
      <c r="L399" s="71" t="s">
        <v>45</v>
      </c>
      <c r="M399" s="56">
        <f>VLOOKUP(G:G,[6]全县城市低保!$H$2:$N$1765,7,0)</f>
        <v>425</v>
      </c>
    </row>
    <row r="400" hidden="1" spans="1:13">
      <c r="A400" s="56">
        <v>411326</v>
      </c>
      <c r="B400" s="57" t="s">
        <v>454</v>
      </c>
      <c r="C400" s="57" t="s">
        <v>2930</v>
      </c>
      <c r="D400" s="58" t="s">
        <v>2207</v>
      </c>
      <c r="E400" s="59">
        <v>15890852706</v>
      </c>
      <c r="F400" s="57" t="s">
        <v>454</v>
      </c>
      <c r="G400" s="58" t="s">
        <v>2207</v>
      </c>
      <c r="H400" s="60" t="s">
        <v>2181</v>
      </c>
      <c r="I400" s="61" t="s">
        <v>2208</v>
      </c>
      <c r="J400" s="57" t="s">
        <v>2931</v>
      </c>
      <c r="K400" s="70" t="s">
        <v>3022</v>
      </c>
      <c r="L400" s="71" t="s">
        <v>30</v>
      </c>
      <c r="M400" s="56">
        <f>VLOOKUP(G:G,[6]全县城市低保!$H$2:$N$1765,7,0)</f>
        <v>415</v>
      </c>
    </row>
    <row r="401" hidden="1" spans="1:13">
      <c r="A401" s="56">
        <v>411326</v>
      </c>
      <c r="B401" s="57" t="s">
        <v>2332</v>
      </c>
      <c r="C401" s="57" t="s">
        <v>2930</v>
      </c>
      <c r="D401" s="58" t="s">
        <v>2333</v>
      </c>
      <c r="E401" s="59">
        <v>15838454347</v>
      </c>
      <c r="F401" s="57" t="s">
        <v>2332</v>
      </c>
      <c r="G401" s="58" t="s">
        <v>2333</v>
      </c>
      <c r="H401" s="61" t="s">
        <v>2314</v>
      </c>
      <c r="I401" s="61" t="s">
        <v>2239</v>
      </c>
      <c r="J401" s="69" t="s">
        <v>2931</v>
      </c>
      <c r="K401" s="70" t="s">
        <v>2948</v>
      </c>
      <c r="L401" s="72" t="s">
        <v>33</v>
      </c>
      <c r="M401" s="56">
        <f>VLOOKUP(G:G,[6]全县城市低保!$H$2:$N$1765,7,0)</f>
        <v>315</v>
      </c>
    </row>
    <row r="402" hidden="1" spans="1:13">
      <c r="A402" s="56">
        <v>411326</v>
      </c>
      <c r="B402" s="57" t="s">
        <v>1651</v>
      </c>
      <c r="C402" s="57">
        <v>1</v>
      </c>
      <c r="D402" s="58" t="s">
        <v>3303</v>
      </c>
      <c r="E402" s="59">
        <v>13782163557</v>
      </c>
      <c r="F402" s="57" t="s">
        <v>1651</v>
      </c>
      <c r="G402" s="58" t="s">
        <v>3303</v>
      </c>
      <c r="H402" s="61" t="s">
        <v>991</v>
      </c>
      <c r="I402" s="61" t="s">
        <v>1390</v>
      </c>
      <c r="J402" s="69" t="s">
        <v>2931</v>
      </c>
      <c r="K402" s="70" t="s">
        <v>2983</v>
      </c>
      <c r="L402" s="71" t="s">
        <v>300</v>
      </c>
      <c r="M402" s="56">
        <v>450</v>
      </c>
    </row>
    <row r="403" spans="1:13">
      <c r="A403" s="56">
        <v>411326</v>
      </c>
      <c r="B403" s="57" t="s">
        <v>702</v>
      </c>
      <c r="C403" s="57" t="s">
        <v>2942</v>
      </c>
      <c r="D403" s="58" t="s">
        <v>703</v>
      </c>
      <c r="E403" s="59">
        <v>13693889496</v>
      </c>
      <c r="F403" s="57" t="s">
        <v>702</v>
      </c>
      <c r="G403" s="58" t="s">
        <v>703</v>
      </c>
      <c r="H403" s="61" t="s">
        <v>16</v>
      </c>
      <c r="I403" s="74" t="s">
        <v>666</v>
      </c>
      <c r="J403" s="69" t="s">
        <v>2931</v>
      </c>
      <c r="K403" s="75" t="s">
        <v>3005</v>
      </c>
      <c r="L403" s="72" t="s">
        <v>154</v>
      </c>
      <c r="M403" s="56">
        <v>275</v>
      </c>
    </row>
    <row r="404" spans="1:13">
      <c r="A404" s="56"/>
      <c r="B404" s="57" t="s">
        <v>702</v>
      </c>
      <c r="C404" s="57"/>
      <c r="D404" s="58" t="s">
        <v>703</v>
      </c>
      <c r="E404" s="59">
        <v>13693889496</v>
      </c>
      <c r="F404" s="80" t="s">
        <v>3304</v>
      </c>
      <c r="G404" s="148" t="s">
        <v>3305</v>
      </c>
      <c r="H404" s="61" t="s">
        <v>16</v>
      </c>
      <c r="I404" s="74" t="s">
        <v>666</v>
      </c>
      <c r="J404" s="69" t="s">
        <v>3306</v>
      </c>
      <c r="K404" s="70"/>
      <c r="L404" s="71"/>
      <c r="M404" s="56">
        <v>275</v>
      </c>
    </row>
    <row r="405" hidden="1" spans="1:13">
      <c r="A405" s="56">
        <v>411326</v>
      </c>
      <c r="B405" s="57" t="s">
        <v>1888</v>
      </c>
      <c r="C405" s="57" t="s">
        <v>2930</v>
      </c>
      <c r="D405" s="58" t="s">
        <v>1889</v>
      </c>
      <c r="E405" s="59">
        <v>13613779815</v>
      </c>
      <c r="F405" s="57" t="s">
        <v>1888</v>
      </c>
      <c r="G405" s="58" t="s">
        <v>1889</v>
      </c>
      <c r="H405" s="61" t="s">
        <v>1783</v>
      </c>
      <c r="I405" s="62" t="s">
        <v>1890</v>
      </c>
      <c r="J405" s="69" t="s">
        <v>2931</v>
      </c>
      <c r="K405" s="70" t="s">
        <v>3027</v>
      </c>
      <c r="L405" s="71" t="s">
        <v>1891</v>
      </c>
      <c r="M405" s="56">
        <f>VLOOKUP(G:G,[6]全县城市低保!$H$2:$N$1765,7,0)</f>
        <v>435</v>
      </c>
    </row>
    <row r="406" hidden="1" spans="1:13">
      <c r="A406" s="56">
        <v>411326</v>
      </c>
      <c r="B406" s="57" t="s">
        <v>2075</v>
      </c>
      <c r="C406" s="57" t="s">
        <v>2930</v>
      </c>
      <c r="D406" s="58" t="s">
        <v>2076</v>
      </c>
      <c r="E406" s="59">
        <v>13937724731</v>
      </c>
      <c r="F406" s="57" t="s">
        <v>2075</v>
      </c>
      <c r="G406" s="58" t="s">
        <v>2076</v>
      </c>
      <c r="H406" s="60" t="s">
        <v>2047</v>
      </c>
      <c r="I406" s="61" t="s">
        <v>2077</v>
      </c>
      <c r="J406" s="69" t="s">
        <v>2931</v>
      </c>
      <c r="K406" s="70" t="s">
        <v>3067</v>
      </c>
      <c r="L406" s="71" t="s">
        <v>2078</v>
      </c>
      <c r="M406" s="56">
        <f>VLOOKUP(G:G,[6]全县城市低保!$H$2:$N$1765,7,0)</f>
        <v>520</v>
      </c>
    </row>
    <row r="407" hidden="1" spans="1:13">
      <c r="A407" s="56"/>
      <c r="B407" s="57" t="s">
        <v>1594</v>
      </c>
      <c r="C407" s="57"/>
      <c r="D407" s="58" t="s">
        <v>1595</v>
      </c>
      <c r="E407" s="59">
        <v>18336632358</v>
      </c>
      <c r="F407" s="57" t="s">
        <v>3307</v>
      </c>
      <c r="G407" s="58" t="s">
        <v>3308</v>
      </c>
      <c r="H407" s="61" t="s">
        <v>991</v>
      </c>
      <c r="I407" s="61" t="s">
        <v>1390</v>
      </c>
      <c r="J407" s="69" t="s">
        <v>2951</v>
      </c>
      <c r="K407" s="70"/>
      <c r="L407" s="71"/>
      <c r="M407" s="56">
        <f>VLOOKUP(G:G,[6]全县城市低保!$H$2:$N$1765,7,0)</f>
        <v>220</v>
      </c>
    </row>
    <row r="408" hidden="1" spans="1:13">
      <c r="A408" s="56">
        <v>411326</v>
      </c>
      <c r="B408" s="57" t="s">
        <v>1594</v>
      </c>
      <c r="C408" s="57" t="s">
        <v>2942</v>
      </c>
      <c r="D408" s="58" t="s">
        <v>1595</v>
      </c>
      <c r="E408" s="59">
        <v>18336632358</v>
      </c>
      <c r="F408" s="57" t="s">
        <v>1594</v>
      </c>
      <c r="G408" s="58" t="s">
        <v>1595</v>
      </c>
      <c r="H408" s="62" t="s">
        <v>991</v>
      </c>
      <c r="I408" s="62" t="s">
        <v>1390</v>
      </c>
      <c r="J408" s="69" t="s">
        <v>2931</v>
      </c>
      <c r="K408" s="70" t="s">
        <v>3090</v>
      </c>
      <c r="L408" s="71" t="s">
        <v>1582</v>
      </c>
      <c r="M408" s="56">
        <f>VLOOKUP(G:G,[6]全县城市低保!$H$2:$N$1765,7,0)</f>
        <v>220</v>
      </c>
    </row>
    <row r="409" hidden="1" spans="1:13">
      <c r="A409" s="56">
        <v>411326</v>
      </c>
      <c r="B409" s="57" t="s">
        <v>1819</v>
      </c>
      <c r="C409" s="57" t="s">
        <v>2930</v>
      </c>
      <c r="D409" s="58" t="s">
        <v>1820</v>
      </c>
      <c r="E409" s="59">
        <v>15137705084</v>
      </c>
      <c r="F409" s="57" t="s">
        <v>1819</v>
      </c>
      <c r="G409" s="58" t="s">
        <v>1820</v>
      </c>
      <c r="H409" s="60" t="s">
        <v>1783</v>
      </c>
      <c r="I409" s="61" t="s">
        <v>1814</v>
      </c>
      <c r="J409" s="69" t="s">
        <v>2931</v>
      </c>
      <c r="K409" s="73" t="s">
        <v>2938</v>
      </c>
      <c r="L409" s="72" t="s">
        <v>19</v>
      </c>
      <c r="M409" s="56">
        <f>VLOOKUP(G:G,[6]全县城市低保!$H$2:$N$1765,7,0)</f>
        <v>495</v>
      </c>
    </row>
    <row r="410" spans="1:13">
      <c r="A410" s="56">
        <v>411326</v>
      </c>
      <c r="B410" s="57" t="s">
        <v>158</v>
      </c>
      <c r="C410" s="57" t="s">
        <v>2930</v>
      </c>
      <c r="D410" s="58" t="s">
        <v>159</v>
      </c>
      <c r="E410" s="59">
        <v>18538961236</v>
      </c>
      <c r="F410" s="57" t="s">
        <v>158</v>
      </c>
      <c r="G410" s="58" t="s">
        <v>159</v>
      </c>
      <c r="H410" s="60" t="s">
        <v>16</v>
      </c>
      <c r="I410" s="61" t="s">
        <v>139</v>
      </c>
      <c r="J410" s="57" t="s">
        <v>2931</v>
      </c>
      <c r="K410" s="70" t="s">
        <v>2936</v>
      </c>
      <c r="L410" s="71" t="s">
        <v>45</v>
      </c>
      <c r="M410" s="56">
        <f>VLOOKUP(G:G,[6]全县城市低保!$H$2:$N$1765,7,0)</f>
        <v>425</v>
      </c>
    </row>
    <row r="411" spans="1:13">
      <c r="A411" s="56">
        <v>411326</v>
      </c>
      <c r="B411" s="57" t="s">
        <v>471</v>
      </c>
      <c r="C411" s="57" t="s">
        <v>2930</v>
      </c>
      <c r="D411" s="58" t="s">
        <v>472</v>
      </c>
      <c r="E411" s="59">
        <v>13419914658</v>
      </c>
      <c r="F411" s="57" t="s">
        <v>471</v>
      </c>
      <c r="G411" s="58" t="s">
        <v>472</v>
      </c>
      <c r="H411" s="60" t="s">
        <v>16</v>
      </c>
      <c r="I411" s="61" t="s">
        <v>452</v>
      </c>
      <c r="J411" s="57" t="s">
        <v>2931</v>
      </c>
      <c r="K411" s="70" t="s">
        <v>2948</v>
      </c>
      <c r="L411" s="71" t="s">
        <v>33</v>
      </c>
      <c r="M411" s="56">
        <f>VLOOKUP(G:G,[6]全县城市低保!$H$2:$N$1765,7,0)</f>
        <v>415</v>
      </c>
    </row>
    <row r="412" hidden="1" spans="1:13">
      <c r="A412" s="56">
        <v>411326</v>
      </c>
      <c r="B412" s="57" t="s">
        <v>2423</v>
      </c>
      <c r="C412" s="57" t="s">
        <v>2930</v>
      </c>
      <c r="D412" s="58" t="s">
        <v>2424</v>
      </c>
      <c r="E412" s="59">
        <v>15839992098</v>
      </c>
      <c r="F412" s="57" t="s">
        <v>2423</v>
      </c>
      <c r="G412" s="58" t="s">
        <v>2424</v>
      </c>
      <c r="H412" s="61" t="s">
        <v>2401</v>
      </c>
      <c r="I412" s="61" t="s">
        <v>2407</v>
      </c>
      <c r="J412" s="69" t="s">
        <v>2931</v>
      </c>
      <c r="K412" s="70" t="s">
        <v>3232</v>
      </c>
      <c r="L412" s="72" t="s">
        <v>30</v>
      </c>
      <c r="M412" s="56">
        <f>VLOOKUP(G:G,[6]全县城市低保!$H$2:$N$1765,7,0)</f>
        <v>435</v>
      </c>
    </row>
    <row r="413" spans="1:13">
      <c r="A413" s="56"/>
      <c r="B413" s="57" t="s">
        <v>771</v>
      </c>
      <c r="C413" s="57"/>
      <c r="D413" s="58" t="s">
        <v>772</v>
      </c>
      <c r="E413" s="59">
        <v>69219601</v>
      </c>
      <c r="F413" s="57" t="s">
        <v>3309</v>
      </c>
      <c r="G413" s="58" t="s">
        <v>3310</v>
      </c>
      <c r="H413" s="61" t="s">
        <v>16</v>
      </c>
      <c r="I413" s="61" t="s">
        <v>666</v>
      </c>
      <c r="J413" s="69" t="s">
        <v>2951</v>
      </c>
      <c r="K413" s="70"/>
      <c r="L413" s="71"/>
      <c r="M413" s="56">
        <f>VLOOKUP(G:G,[6]全县城市低保!$H$2:$N$1765,7,0)</f>
        <v>250</v>
      </c>
    </row>
    <row r="414" spans="1:13">
      <c r="A414" s="56">
        <v>411326</v>
      </c>
      <c r="B414" s="57" t="s">
        <v>771</v>
      </c>
      <c r="C414" s="57" t="s">
        <v>2942</v>
      </c>
      <c r="D414" s="58" t="s">
        <v>772</v>
      </c>
      <c r="E414" s="59">
        <v>69219601</v>
      </c>
      <c r="F414" s="57" t="s">
        <v>771</v>
      </c>
      <c r="G414" s="58" t="s">
        <v>772</v>
      </c>
      <c r="H414" s="60" t="s">
        <v>16</v>
      </c>
      <c r="I414" s="61" t="s">
        <v>666</v>
      </c>
      <c r="J414" s="69" t="s">
        <v>2931</v>
      </c>
      <c r="K414" s="70" t="s">
        <v>3005</v>
      </c>
      <c r="L414" s="71" t="s">
        <v>773</v>
      </c>
      <c r="M414" s="56">
        <f>VLOOKUP(G:G,[6]全县城市低保!$H$2:$N$1765,7,0)</f>
        <v>250</v>
      </c>
    </row>
    <row r="415" hidden="1" spans="1:13">
      <c r="A415" s="56">
        <v>411326</v>
      </c>
      <c r="B415" s="57" t="s">
        <v>1412</v>
      </c>
      <c r="C415" s="57" t="s">
        <v>2930</v>
      </c>
      <c r="D415" s="58" t="s">
        <v>1413</v>
      </c>
      <c r="E415" s="59">
        <v>15538722186</v>
      </c>
      <c r="F415" s="57" t="s">
        <v>1412</v>
      </c>
      <c r="G415" s="58" t="s">
        <v>1413</v>
      </c>
      <c r="H415" s="61" t="s">
        <v>991</v>
      </c>
      <c r="I415" s="74" t="s">
        <v>1390</v>
      </c>
      <c r="J415" s="69" t="s">
        <v>2931</v>
      </c>
      <c r="K415" s="75" t="s">
        <v>2948</v>
      </c>
      <c r="L415" s="72" t="s">
        <v>33</v>
      </c>
      <c r="M415" s="56">
        <f>VLOOKUP(G:G,[6]全县城市低保!$H$2:$N$1765,7,0)</f>
        <v>475</v>
      </c>
    </row>
    <row r="416" hidden="1" spans="1:13">
      <c r="A416" s="56">
        <v>411326</v>
      </c>
      <c r="B416" s="57" t="s">
        <v>2702</v>
      </c>
      <c r="C416" s="57" t="s">
        <v>2930</v>
      </c>
      <c r="D416" s="58" t="s">
        <v>2703</v>
      </c>
      <c r="E416" s="59">
        <v>13633994672</v>
      </c>
      <c r="F416" s="57" t="s">
        <v>2702</v>
      </c>
      <c r="G416" s="58" t="s">
        <v>2703</v>
      </c>
      <c r="H416" s="61" t="s">
        <v>2586</v>
      </c>
      <c r="I416" s="62" t="s">
        <v>2604</v>
      </c>
      <c r="J416" s="69" t="s">
        <v>2931</v>
      </c>
      <c r="K416" s="70" t="s">
        <v>2938</v>
      </c>
      <c r="L416" s="71" t="s">
        <v>45</v>
      </c>
      <c r="M416" s="56">
        <f>VLOOKUP(G:G,[6]全县城市低保!$H$2:$N$1765,7,0)</f>
        <v>430</v>
      </c>
    </row>
    <row r="417" hidden="1" spans="1:13">
      <c r="A417" s="56"/>
      <c r="B417" s="57" t="s">
        <v>3311</v>
      </c>
      <c r="C417" s="57"/>
      <c r="D417" s="58" t="s">
        <v>1012</v>
      </c>
      <c r="E417" s="59">
        <v>13782118069</v>
      </c>
      <c r="F417" s="57" t="s">
        <v>3312</v>
      </c>
      <c r="G417" s="58" t="s">
        <v>3313</v>
      </c>
      <c r="H417" s="60" t="s">
        <v>991</v>
      </c>
      <c r="I417" s="61" t="s">
        <v>992</v>
      </c>
      <c r="J417" s="69" t="s">
        <v>2941</v>
      </c>
      <c r="K417" s="70"/>
      <c r="L417" s="71"/>
      <c r="M417" s="56">
        <f>VLOOKUP(G:G,[6]全县城市低保!$H$2:$N$1765,7,0)</f>
        <v>210</v>
      </c>
    </row>
    <row r="418" hidden="1" spans="1:13">
      <c r="A418" s="56"/>
      <c r="B418" s="57" t="s">
        <v>3311</v>
      </c>
      <c r="C418" s="57"/>
      <c r="D418" s="58" t="s">
        <v>1012</v>
      </c>
      <c r="E418" s="59">
        <v>13782118069</v>
      </c>
      <c r="F418" s="57" t="s">
        <v>3314</v>
      </c>
      <c r="G418" s="58" t="s">
        <v>3315</v>
      </c>
      <c r="H418" s="61" t="s">
        <v>991</v>
      </c>
      <c r="I418" s="61" t="s">
        <v>992</v>
      </c>
      <c r="J418" s="69" t="s">
        <v>2979</v>
      </c>
      <c r="K418" s="70"/>
      <c r="L418" s="71"/>
      <c r="M418" s="56">
        <f>VLOOKUP(G:G,[6]全县城市低保!$H$2:$N$1765,7,0)</f>
        <v>210</v>
      </c>
    </row>
    <row r="419" hidden="1" spans="1:13">
      <c r="A419" s="56">
        <v>411326</v>
      </c>
      <c r="B419" s="57" t="s">
        <v>3311</v>
      </c>
      <c r="C419" s="57" t="s">
        <v>2937</v>
      </c>
      <c r="D419" s="58" t="s">
        <v>1012</v>
      </c>
      <c r="E419" s="59">
        <v>13782118069</v>
      </c>
      <c r="F419" s="57" t="s">
        <v>3311</v>
      </c>
      <c r="G419" s="58" t="s">
        <v>1012</v>
      </c>
      <c r="H419" s="62" t="s">
        <v>991</v>
      </c>
      <c r="I419" s="62" t="s">
        <v>992</v>
      </c>
      <c r="J419" s="69" t="s">
        <v>2931</v>
      </c>
      <c r="K419" s="70" t="s">
        <v>3028</v>
      </c>
      <c r="L419" s="71" t="s">
        <v>19</v>
      </c>
      <c r="M419" s="56">
        <f>VLOOKUP(G:G,[6]全县城市低保!$H$2:$N$1765,7,0)</f>
        <v>200</v>
      </c>
    </row>
    <row r="420" hidden="1" spans="1:13">
      <c r="A420" s="56">
        <v>411326</v>
      </c>
      <c r="B420" s="57" t="s">
        <v>1102</v>
      </c>
      <c r="C420" s="57" t="s">
        <v>2930</v>
      </c>
      <c r="D420" s="58" t="s">
        <v>1103</v>
      </c>
      <c r="E420" s="59">
        <v>18338250651</v>
      </c>
      <c r="F420" s="57" t="s">
        <v>1102</v>
      </c>
      <c r="G420" s="58" t="s">
        <v>1103</v>
      </c>
      <c r="H420" s="60" t="s">
        <v>991</v>
      </c>
      <c r="I420" s="61" t="s">
        <v>992</v>
      </c>
      <c r="J420" s="69" t="s">
        <v>2931</v>
      </c>
      <c r="K420" s="73" t="s">
        <v>3033</v>
      </c>
      <c r="L420" s="72" t="s">
        <v>1104</v>
      </c>
      <c r="M420" s="56">
        <f>VLOOKUP(G:G,[6]全县城市低保!$H$2:$N$1765,7,0)</f>
        <v>340</v>
      </c>
    </row>
    <row r="421" spans="1:13">
      <c r="A421" s="56"/>
      <c r="B421" s="57" t="s">
        <v>259</v>
      </c>
      <c r="C421" s="57"/>
      <c r="D421" s="58" t="s">
        <v>260</v>
      </c>
      <c r="E421" s="59">
        <v>13782020141</v>
      </c>
      <c r="F421" s="57" t="s">
        <v>3316</v>
      </c>
      <c r="G421" s="58" t="s">
        <v>3317</v>
      </c>
      <c r="H421" s="60" t="s">
        <v>16</v>
      </c>
      <c r="I421" s="61" t="s">
        <v>139</v>
      </c>
      <c r="J421" s="57" t="s">
        <v>2941</v>
      </c>
      <c r="K421" s="70"/>
      <c r="L421" s="71"/>
      <c r="M421" s="56">
        <f>VLOOKUP(G:G,[6]全县城市低保!$H$2:$N$1765,7,0)</f>
        <v>180</v>
      </c>
    </row>
    <row r="422" spans="1:13">
      <c r="A422" s="56"/>
      <c r="B422" s="57" t="s">
        <v>259</v>
      </c>
      <c r="C422" s="57"/>
      <c r="D422" s="58" t="s">
        <v>260</v>
      </c>
      <c r="E422" s="59">
        <v>13782020141</v>
      </c>
      <c r="F422" s="57" t="s">
        <v>3318</v>
      </c>
      <c r="G422" s="58" t="s">
        <v>3319</v>
      </c>
      <c r="H422" s="60" t="s">
        <v>16</v>
      </c>
      <c r="I422" s="61" t="s">
        <v>139</v>
      </c>
      <c r="J422" s="57" t="s">
        <v>2941</v>
      </c>
      <c r="K422" s="70"/>
      <c r="L422" s="71"/>
      <c r="M422" s="56">
        <f>VLOOKUP(G:G,[6]全县城市低保!$H$2:$N$1765,7,0)</f>
        <v>180</v>
      </c>
    </row>
    <row r="423" spans="1:13">
      <c r="A423" s="56">
        <v>411326</v>
      </c>
      <c r="B423" s="57" t="s">
        <v>259</v>
      </c>
      <c r="C423" s="57" t="s">
        <v>2937</v>
      </c>
      <c r="D423" s="58" t="s">
        <v>260</v>
      </c>
      <c r="E423" s="59">
        <v>13782020141</v>
      </c>
      <c r="F423" s="57" t="s">
        <v>259</v>
      </c>
      <c r="G423" s="58" t="s">
        <v>260</v>
      </c>
      <c r="H423" s="61" t="s">
        <v>16</v>
      </c>
      <c r="I423" s="61" t="s">
        <v>139</v>
      </c>
      <c r="J423" s="69" t="s">
        <v>2931</v>
      </c>
      <c r="K423" s="70" t="s">
        <v>3005</v>
      </c>
      <c r="L423" s="72" t="s">
        <v>261</v>
      </c>
      <c r="M423" s="56">
        <f>VLOOKUP(G:G,[6]全县城市低保!$H$2:$N$1765,7,0)</f>
        <v>190</v>
      </c>
    </row>
    <row r="424" hidden="1" spans="1:13">
      <c r="A424" s="56"/>
      <c r="B424" s="57" t="s">
        <v>1362</v>
      </c>
      <c r="C424" s="57"/>
      <c r="D424" s="58" t="s">
        <v>1363</v>
      </c>
      <c r="E424" s="59">
        <v>13803872652</v>
      </c>
      <c r="F424" s="57" t="s">
        <v>3320</v>
      </c>
      <c r="G424" s="58" t="s">
        <v>3321</v>
      </c>
      <c r="H424" s="61" t="s">
        <v>991</v>
      </c>
      <c r="I424" s="61" t="s">
        <v>1351</v>
      </c>
      <c r="J424" s="69" t="s">
        <v>2956</v>
      </c>
      <c r="K424" s="70"/>
      <c r="L424" s="71"/>
      <c r="M424" s="56">
        <f>VLOOKUP(G:G,[6]全县城市低保!$H$2:$N$1765,7,0)</f>
        <v>280</v>
      </c>
    </row>
    <row r="425" hidden="1" spans="1:13">
      <c r="A425" s="56">
        <v>411326</v>
      </c>
      <c r="B425" s="57" t="s">
        <v>1362</v>
      </c>
      <c r="C425" s="57" t="s">
        <v>2942</v>
      </c>
      <c r="D425" s="58" t="s">
        <v>1363</v>
      </c>
      <c r="E425" s="59">
        <v>13803872652</v>
      </c>
      <c r="F425" s="57" t="s">
        <v>1362</v>
      </c>
      <c r="G425" s="58" t="s">
        <v>1363</v>
      </c>
      <c r="H425" s="60" t="s">
        <v>991</v>
      </c>
      <c r="I425" s="61" t="s">
        <v>1351</v>
      </c>
      <c r="J425" s="69" t="s">
        <v>2931</v>
      </c>
      <c r="K425" s="70" t="s">
        <v>3091</v>
      </c>
      <c r="L425" s="71" t="s">
        <v>19</v>
      </c>
      <c r="M425" s="56">
        <f>VLOOKUP(G:G,[6]全县城市低保!$H$2:$N$1765,7,0)</f>
        <v>275</v>
      </c>
    </row>
    <row r="426" hidden="1" spans="1:13">
      <c r="A426" s="56">
        <v>411326</v>
      </c>
      <c r="B426" s="57" t="s">
        <v>1944</v>
      </c>
      <c r="C426" s="57" t="s">
        <v>2930</v>
      </c>
      <c r="D426" s="58" t="s">
        <v>1945</v>
      </c>
      <c r="E426" s="59">
        <v>13837705663</v>
      </c>
      <c r="F426" s="57" t="s">
        <v>1944</v>
      </c>
      <c r="G426" s="58" t="s">
        <v>1945</v>
      </c>
      <c r="H426" s="61" t="s">
        <v>1914</v>
      </c>
      <c r="I426" s="74" t="s">
        <v>1946</v>
      </c>
      <c r="J426" s="69" t="s">
        <v>2931</v>
      </c>
      <c r="K426" s="75" t="s">
        <v>3114</v>
      </c>
      <c r="L426" s="72" t="s">
        <v>19</v>
      </c>
      <c r="M426" s="56">
        <f>VLOOKUP(G:G,[6]全县城市低保!$H$2:$N$1765,7,0)</f>
        <v>370</v>
      </c>
    </row>
    <row r="427" hidden="1" spans="1:13">
      <c r="A427" s="56">
        <v>411326</v>
      </c>
      <c r="B427" s="57" t="s">
        <v>2009</v>
      </c>
      <c r="C427" s="57" t="s">
        <v>2930</v>
      </c>
      <c r="D427" s="58" t="s">
        <v>2010</v>
      </c>
      <c r="E427" s="59">
        <v>13603775261</v>
      </c>
      <c r="F427" s="57" t="s">
        <v>2009</v>
      </c>
      <c r="G427" s="58" t="s">
        <v>2010</v>
      </c>
      <c r="H427" s="61" t="s">
        <v>2011</v>
      </c>
      <c r="I427" s="62" t="s">
        <v>2012</v>
      </c>
      <c r="J427" s="69" t="s">
        <v>2931</v>
      </c>
      <c r="K427" s="70" t="s">
        <v>3014</v>
      </c>
      <c r="L427" s="71" t="s">
        <v>33</v>
      </c>
      <c r="M427" s="56">
        <f>VLOOKUP(G:G,[6]全县城市低保!$H$2:$N$1765,7,0)</f>
        <v>405</v>
      </c>
    </row>
    <row r="428" hidden="1" spans="1:13">
      <c r="A428" s="56">
        <v>411326</v>
      </c>
      <c r="B428" s="57" t="s">
        <v>1410</v>
      </c>
      <c r="C428" s="57" t="s">
        <v>2930</v>
      </c>
      <c r="D428" s="58" t="s">
        <v>1411</v>
      </c>
      <c r="E428" s="59">
        <v>15538419460</v>
      </c>
      <c r="F428" s="57" t="s">
        <v>1410</v>
      </c>
      <c r="G428" s="58" t="s">
        <v>1411</v>
      </c>
      <c r="H428" s="60" t="s">
        <v>991</v>
      </c>
      <c r="I428" s="61" t="s">
        <v>1390</v>
      </c>
      <c r="J428" s="69" t="s">
        <v>2931</v>
      </c>
      <c r="K428" s="70" t="s">
        <v>2948</v>
      </c>
      <c r="L428" s="71" t="s">
        <v>33</v>
      </c>
      <c r="M428" s="56">
        <f>VLOOKUP(G:G,[6]全县城市低保!$H$2:$N$1765,7,0)</f>
        <v>400</v>
      </c>
    </row>
    <row r="429" hidden="1" spans="1:13">
      <c r="A429" s="56"/>
      <c r="B429" s="57" t="s">
        <v>998</v>
      </c>
      <c r="C429" s="57"/>
      <c r="D429" s="58" t="s">
        <v>999</v>
      </c>
      <c r="E429" s="59">
        <v>15936138751</v>
      </c>
      <c r="F429" s="57" t="s">
        <v>3322</v>
      </c>
      <c r="G429" s="58" t="s">
        <v>3323</v>
      </c>
      <c r="H429" s="61" t="s">
        <v>991</v>
      </c>
      <c r="I429" s="61" t="s">
        <v>992</v>
      </c>
      <c r="J429" s="69" t="s">
        <v>3103</v>
      </c>
      <c r="K429" s="70"/>
      <c r="L429" s="71"/>
      <c r="M429" s="56">
        <f>VLOOKUP(G:G,[6]全县城市低保!$H$2:$N$1765,7,0)</f>
        <v>290</v>
      </c>
    </row>
    <row r="430" hidden="1" spans="1:13">
      <c r="A430" s="56">
        <v>411326</v>
      </c>
      <c r="B430" s="57" t="s">
        <v>998</v>
      </c>
      <c r="C430" s="57" t="s">
        <v>2942</v>
      </c>
      <c r="D430" s="58" t="s">
        <v>999</v>
      </c>
      <c r="E430" s="59">
        <v>15936138751</v>
      </c>
      <c r="F430" s="57" t="s">
        <v>998</v>
      </c>
      <c r="G430" s="58" t="s">
        <v>999</v>
      </c>
      <c r="H430" s="62" t="s">
        <v>991</v>
      </c>
      <c r="I430" s="62" t="s">
        <v>992</v>
      </c>
      <c r="J430" s="69" t="s">
        <v>2931</v>
      </c>
      <c r="K430" s="70" t="s">
        <v>2948</v>
      </c>
      <c r="L430" s="71" t="s">
        <v>19</v>
      </c>
      <c r="M430" s="56">
        <f>VLOOKUP(G:G,[6]全县城市低保!$H$2:$N$1765,7,0)</f>
        <v>290</v>
      </c>
    </row>
    <row r="431" hidden="1" spans="1:13">
      <c r="A431" s="56">
        <v>411326</v>
      </c>
      <c r="B431" s="57" t="s">
        <v>998</v>
      </c>
      <c r="C431" s="57" t="s">
        <v>2930</v>
      </c>
      <c r="D431" s="58" t="s">
        <v>2615</v>
      </c>
      <c r="E431" s="59">
        <v>15716635818</v>
      </c>
      <c r="F431" s="57" t="s">
        <v>998</v>
      </c>
      <c r="G431" s="58" t="s">
        <v>2615</v>
      </c>
      <c r="H431" s="60" t="s">
        <v>2586</v>
      </c>
      <c r="I431" s="61" t="s">
        <v>2590</v>
      </c>
      <c r="J431" s="69" t="s">
        <v>2931</v>
      </c>
      <c r="K431" s="73" t="s">
        <v>2948</v>
      </c>
      <c r="L431" s="72" t="s">
        <v>19</v>
      </c>
      <c r="M431" s="56">
        <f>VLOOKUP(G:G,[6]全县城市低保!$H$2:$N$1765,7,0)</f>
        <v>550</v>
      </c>
    </row>
    <row r="432" spans="1:13">
      <c r="A432" s="56">
        <v>411326</v>
      </c>
      <c r="B432" s="57" t="s">
        <v>269</v>
      </c>
      <c r="C432" s="57" t="s">
        <v>2930</v>
      </c>
      <c r="D432" s="58" t="s">
        <v>270</v>
      </c>
      <c r="E432" s="59">
        <v>15539971263</v>
      </c>
      <c r="F432" s="57" t="s">
        <v>269</v>
      </c>
      <c r="G432" s="58" t="s">
        <v>270</v>
      </c>
      <c r="H432" s="60" t="s">
        <v>16</v>
      </c>
      <c r="I432" s="61" t="s">
        <v>139</v>
      </c>
      <c r="J432" s="57" t="s">
        <v>2931</v>
      </c>
      <c r="K432" s="70" t="s">
        <v>3005</v>
      </c>
      <c r="L432" s="71" t="s">
        <v>271</v>
      </c>
      <c r="M432" s="56">
        <v>400</v>
      </c>
    </row>
    <row r="433" hidden="1" spans="1:13">
      <c r="A433" s="56">
        <v>411326</v>
      </c>
      <c r="B433" s="57" t="s">
        <v>2612</v>
      </c>
      <c r="C433" s="57" t="s">
        <v>2930</v>
      </c>
      <c r="D433" s="58" t="s">
        <v>2613</v>
      </c>
      <c r="E433" s="59">
        <v>15238125150</v>
      </c>
      <c r="F433" s="57" t="s">
        <v>2612</v>
      </c>
      <c r="G433" s="58" t="s">
        <v>2613</v>
      </c>
      <c r="H433" s="61" t="s">
        <v>2586</v>
      </c>
      <c r="I433" s="61" t="s">
        <v>2614</v>
      </c>
      <c r="J433" s="69" t="s">
        <v>2931</v>
      </c>
      <c r="K433" s="70" t="s">
        <v>2948</v>
      </c>
      <c r="L433" s="71" t="s">
        <v>27</v>
      </c>
      <c r="M433" s="56">
        <f>VLOOKUP(G:G,[6]全县城市低保!$H$2:$N$1765,7,0)</f>
        <v>405</v>
      </c>
    </row>
    <row r="434" hidden="1" spans="1:13">
      <c r="A434" s="56"/>
      <c r="B434" s="57" t="s">
        <v>1408</v>
      </c>
      <c r="C434" s="57"/>
      <c r="D434" s="58" t="s">
        <v>1409</v>
      </c>
      <c r="E434" s="59">
        <v>13949337052</v>
      </c>
      <c r="F434" s="57" t="s">
        <v>3324</v>
      </c>
      <c r="G434" s="58" t="s">
        <v>3325</v>
      </c>
      <c r="H434" s="60" t="s">
        <v>991</v>
      </c>
      <c r="I434" s="61" t="s">
        <v>1390</v>
      </c>
      <c r="J434" s="69" t="s">
        <v>2951</v>
      </c>
      <c r="K434" s="70"/>
      <c r="L434" s="71"/>
      <c r="M434" s="56">
        <f>VLOOKUP(G:G,[6]全县城市低保!$H$2:$N$1765,7,0)</f>
        <v>230</v>
      </c>
    </row>
    <row r="435" hidden="1" spans="1:13">
      <c r="A435" s="56"/>
      <c r="B435" s="57" t="s">
        <v>1408</v>
      </c>
      <c r="C435" s="57"/>
      <c r="D435" s="58" t="s">
        <v>1409</v>
      </c>
      <c r="E435" s="59">
        <v>13949337052</v>
      </c>
      <c r="F435" s="57" t="s">
        <v>3297</v>
      </c>
      <c r="G435" s="58" t="s">
        <v>3326</v>
      </c>
      <c r="H435" s="61" t="s">
        <v>991</v>
      </c>
      <c r="I435" s="74" t="s">
        <v>1390</v>
      </c>
      <c r="J435" s="69" t="s">
        <v>3103</v>
      </c>
      <c r="K435" s="75"/>
      <c r="L435" s="72"/>
      <c r="M435" s="56">
        <f>VLOOKUP(G:G,[6]全县城市低保!$H$2:$N$1765,7,0)</f>
        <v>230</v>
      </c>
    </row>
    <row r="436" hidden="1" spans="1:13">
      <c r="A436" s="56">
        <v>411326</v>
      </c>
      <c r="B436" s="57" t="s">
        <v>1408</v>
      </c>
      <c r="C436" s="57" t="s">
        <v>2937</v>
      </c>
      <c r="D436" s="58" t="s">
        <v>1409</v>
      </c>
      <c r="E436" s="59">
        <v>13949337052</v>
      </c>
      <c r="F436" s="57" t="s">
        <v>1408</v>
      </c>
      <c r="G436" s="58" t="s">
        <v>1409</v>
      </c>
      <c r="H436" s="61" t="s">
        <v>991</v>
      </c>
      <c r="I436" s="62" t="s">
        <v>1390</v>
      </c>
      <c r="J436" s="69" t="s">
        <v>2931</v>
      </c>
      <c r="K436" s="70" t="s">
        <v>2948</v>
      </c>
      <c r="L436" s="71" t="s">
        <v>19</v>
      </c>
      <c r="M436" s="56">
        <f>VLOOKUP(G:G,[6]全县城市低保!$H$2:$N$1765,7,0)</f>
        <v>240</v>
      </c>
    </row>
    <row r="437" spans="1:13">
      <c r="A437" s="56">
        <v>411326</v>
      </c>
      <c r="B437" s="57" t="s">
        <v>460</v>
      </c>
      <c r="C437" s="57">
        <v>1</v>
      </c>
      <c r="D437" s="58" t="s">
        <v>461</v>
      </c>
      <c r="E437" s="59">
        <v>17550315439</v>
      </c>
      <c r="F437" s="57" t="s">
        <v>460</v>
      </c>
      <c r="G437" s="58" t="s">
        <v>461</v>
      </c>
      <c r="H437" s="60" t="s">
        <v>16</v>
      </c>
      <c r="I437" s="61" t="s">
        <v>452</v>
      </c>
      <c r="J437" s="69" t="s">
        <v>2931</v>
      </c>
      <c r="K437" s="70" t="s">
        <v>2948</v>
      </c>
      <c r="L437" s="71" t="s">
        <v>33</v>
      </c>
      <c r="M437" s="56">
        <f>VLOOKUP(G:G,[6]全县城市低保!$H$2:$N$1765,7,0)</f>
        <v>300</v>
      </c>
    </row>
    <row r="438" spans="1:13">
      <c r="A438" s="56"/>
      <c r="B438" s="57" t="s">
        <v>730</v>
      </c>
      <c r="C438" s="57"/>
      <c r="D438" s="58" t="s">
        <v>731</v>
      </c>
      <c r="E438" s="59">
        <v>15993173867</v>
      </c>
      <c r="F438" s="57" t="s">
        <v>3327</v>
      </c>
      <c r="G438" s="58" t="s">
        <v>3328</v>
      </c>
      <c r="H438" s="61" t="s">
        <v>16</v>
      </c>
      <c r="I438" s="61" t="s">
        <v>666</v>
      </c>
      <c r="J438" s="69" t="s">
        <v>2941</v>
      </c>
      <c r="K438" s="70"/>
      <c r="L438" s="71"/>
      <c r="M438" s="56">
        <f>VLOOKUP(G:G,[6]全县城市低保!$H$2:$N$1765,7,0)</f>
        <v>320</v>
      </c>
    </row>
    <row r="439" spans="1:13">
      <c r="A439" s="56">
        <v>411326</v>
      </c>
      <c r="B439" s="57" t="s">
        <v>730</v>
      </c>
      <c r="C439" s="57" t="s">
        <v>2942</v>
      </c>
      <c r="D439" s="58" t="s">
        <v>731</v>
      </c>
      <c r="E439" s="59">
        <v>15993173867</v>
      </c>
      <c r="F439" s="57" t="s">
        <v>730</v>
      </c>
      <c r="G439" s="58" t="s">
        <v>731</v>
      </c>
      <c r="H439" s="62" t="s">
        <v>16</v>
      </c>
      <c r="I439" s="62" t="s">
        <v>666</v>
      </c>
      <c r="J439" s="69" t="s">
        <v>2931</v>
      </c>
      <c r="K439" s="70" t="s">
        <v>3116</v>
      </c>
      <c r="L439" s="71" t="s">
        <v>19</v>
      </c>
      <c r="M439" s="56">
        <f>VLOOKUP(G:G,[6]全县城市低保!$H$2:$N$1765,7,0)</f>
        <v>320</v>
      </c>
    </row>
    <row r="440" hidden="1" spans="1:13">
      <c r="A440" s="56">
        <v>411326</v>
      </c>
      <c r="B440" s="57" t="s">
        <v>2689</v>
      </c>
      <c r="C440" s="57" t="s">
        <v>2930</v>
      </c>
      <c r="D440" s="58" t="s">
        <v>2690</v>
      </c>
      <c r="E440" s="59">
        <v>18736623085</v>
      </c>
      <c r="F440" s="57" t="s">
        <v>2689</v>
      </c>
      <c r="G440" s="58" t="s">
        <v>2690</v>
      </c>
      <c r="H440" s="60" t="s">
        <v>2586</v>
      </c>
      <c r="I440" s="61" t="s">
        <v>2691</v>
      </c>
      <c r="J440" s="57" t="s">
        <v>2931</v>
      </c>
      <c r="K440" s="70" t="s">
        <v>3089</v>
      </c>
      <c r="L440" s="71" t="s">
        <v>19</v>
      </c>
      <c r="M440" s="56">
        <f>VLOOKUP(G:G,[6]全县城市低保!$H$2:$N$1765,7,0)</f>
        <v>435</v>
      </c>
    </row>
    <row r="441" hidden="1" spans="1:13">
      <c r="A441" s="56">
        <v>411326</v>
      </c>
      <c r="B441" s="57" t="s">
        <v>1237</v>
      </c>
      <c r="C441" s="57" t="s">
        <v>2930</v>
      </c>
      <c r="D441" s="58" t="s">
        <v>1238</v>
      </c>
      <c r="E441" s="59">
        <v>13140639305</v>
      </c>
      <c r="F441" s="57" t="s">
        <v>1237</v>
      </c>
      <c r="G441" s="58" t="s">
        <v>1238</v>
      </c>
      <c r="H441" s="60" t="s">
        <v>991</v>
      </c>
      <c r="I441" s="61" t="s">
        <v>1220</v>
      </c>
      <c r="J441" s="57" t="s">
        <v>2931</v>
      </c>
      <c r="K441" s="70" t="s">
        <v>3047</v>
      </c>
      <c r="L441" s="71" t="s">
        <v>45</v>
      </c>
      <c r="M441" s="56">
        <f>VLOOKUP(G:G,[6]全县城市低保!$H$2:$N$1765,7,0)</f>
        <v>450</v>
      </c>
    </row>
    <row r="442" hidden="1" spans="1:13">
      <c r="A442" s="56"/>
      <c r="B442" s="57" t="s">
        <v>1455</v>
      </c>
      <c r="C442" s="57"/>
      <c r="D442" s="58" t="s">
        <v>1456</v>
      </c>
      <c r="E442" s="59">
        <v>13673775383</v>
      </c>
      <c r="F442" s="57" t="s">
        <v>3329</v>
      </c>
      <c r="G442" s="58" t="s">
        <v>3330</v>
      </c>
      <c r="H442" s="61" t="s">
        <v>991</v>
      </c>
      <c r="I442" s="61" t="s">
        <v>1390</v>
      </c>
      <c r="J442" s="69" t="s">
        <v>2941</v>
      </c>
      <c r="K442" s="70"/>
      <c r="L442" s="72"/>
      <c r="M442" s="56">
        <f>VLOOKUP(G:G,[6]全县城市低保!$H$2:$N$1765,7,0)</f>
        <v>325</v>
      </c>
    </row>
    <row r="443" hidden="1" spans="1:13">
      <c r="A443" s="56">
        <v>411326</v>
      </c>
      <c r="B443" s="57" t="s">
        <v>1455</v>
      </c>
      <c r="C443" s="57" t="s">
        <v>2942</v>
      </c>
      <c r="D443" s="58" t="s">
        <v>1456</v>
      </c>
      <c r="E443" s="59">
        <v>13673775383</v>
      </c>
      <c r="F443" s="57" t="s">
        <v>1455</v>
      </c>
      <c r="G443" s="58" t="s">
        <v>1456</v>
      </c>
      <c r="H443" s="61" t="s">
        <v>991</v>
      </c>
      <c r="I443" s="61" t="s">
        <v>1390</v>
      </c>
      <c r="J443" s="69" t="s">
        <v>2931</v>
      </c>
      <c r="K443" s="70" t="s">
        <v>2994</v>
      </c>
      <c r="L443" s="71" t="s">
        <v>45</v>
      </c>
      <c r="M443" s="56">
        <f>VLOOKUP(G:G,[6]全县城市低保!$H$2:$N$1765,7,0)</f>
        <v>325</v>
      </c>
    </row>
    <row r="444" hidden="1" spans="1:13">
      <c r="A444" s="56">
        <v>411326</v>
      </c>
      <c r="B444" s="57" t="s">
        <v>2385</v>
      </c>
      <c r="C444" s="57">
        <v>1</v>
      </c>
      <c r="D444" s="58" t="s">
        <v>2386</v>
      </c>
      <c r="E444" s="59">
        <v>13462610238</v>
      </c>
      <c r="F444" s="57" t="s">
        <v>2385</v>
      </c>
      <c r="G444" s="58" t="s">
        <v>2386</v>
      </c>
      <c r="H444" s="60" t="s">
        <v>2314</v>
      </c>
      <c r="I444" s="61" t="s">
        <v>2239</v>
      </c>
      <c r="J444" s="69" t="s">
        <v>2931</v>
      </c>
      <c r="K444" s="70" t="s">
        <v>3194</v>
      </c>
      <c r="L444" s="71" t="s">
        <v>19</v>
      </c>
      <c r="M444" s="56">
        <f>VLOOKUP(G:G,[6]全县城市低保!$H$2:$N$1765,7,0)</f>
        <v>300</v>
      </c>
    </row>
    <row r="445" hidden="1" spans="1:13">
      <c r="A445" s="56">
        <v>411326</v>
      </c>
      <c r="B445" s="57" t="s">
        <v>3331</v>
      </c>
      <c r="C445" s="57" t="s">
        <v>2930</v>
      </c>
      <c r="D445" s="58" t="s">
        <v>2351</v>
      </c>
      <c r="E445" s="59">
        <v>13103770410</v>
      </c>
      <c r="F445" s="57" t="s">
        <v>3331</v>
      </c>
      <c r="G445" s="58" t="s">
        <v>2351</v>
      </c>
      <c r="H445" s="61" t="s">
        <v>2314</v>
      </c>
      <c r="I445" s="74" t="s">
        <v>2315</v>
      </c>
      <c r="J445" s="69" t="s">
        <v>2931</v>
      </c>
      <c r="K445" s="75" t="s">
        <v>2935</v>
      </c>
      <c r="L445" s="72" t="s">
        <v>27</v>
      </c>
      <c r="M445" s="56">
        <f>VLOOKUP(G:G,[6]全县城市低保!$H$2:$N$1765,7,0)</f>
        <v>415</v>
      </c>
    </row>
    <row r="446" hidden="1" spans="1:13">
      <c r="A446" s="56">
        <v>411326</v>
      </c>
      <c r="B446" s="57" t="s">
        <v>2501</v>
      </c>
      <c r="C446" s="57" t="s">
        <v>2930</v>
      </c>
      <c r="D446" s="58" t="s">
        <v>2502</v>
      </c>
      <c r="E446" s="59">
        <v>13269092823</v>
      </c>
      <c r="F446" s="57" t="s">
        <v>2501</v>
      </c>
      <c r="G446" s="58" t="s">
        <v>2502</v>
      </c>
      <c r="H446" s="61" t="s">
        <v>2455</v>
      </c>
      <c r="I446" s="62" t="s">
        <v>2503</v>
      </c>
      <c r="J446" s="69" t="s">
        <v>2931</v>
      </c>
      <c r="K446" s="70" t="s">
        <v>3037</v>
      </c>
      <c r="L446" s="71" t="s">
        <v>27</v>
      </c>
      <c r="M446" s="56">
        <f>VLOOKUP(G:G,[6]全县城市低保!$H$2:$N$1765,7,0)</f>
        <v>425</v>
      </c>
    </row>
    <row r="447" spans="1:13">
      <c r="A447" s="56">
        <v>411326</v>
      </c>
      <c r="B447" s="57" t="s">
        <v>707</v>
      </c>
      <c r="C447" s="57" t="s">
        <v>2930</v>
      </c>
      <c r="D447" s="58" t="s">
        <v>708</v>
      </c>
      <c r="E447" s="59">
        <v>13608457873</v>
      </c>
      <c r="F447" s="57" t="s">
        <v>707</v>
      </c>
      <c r="G447" s="58" t="s">
        <v>708</v>
      </c>
      <c r="H447" s="60" t="s">
        <v>16</v>
      </c>
      <c r="I447" s="61" t="s">
        <v>666</v>
      </c>
      <c r="J447" s="69" t="s">
        <v>2931</v>
      </c>
      <c r="K447" s="70" t="s">
        <v>3332</v>
      </c>
      <c r="L447" s="71" t="s">
        <v>45</v>
      </c>
      <c r="M447" s="56">
        <f>VLOOKUP(G:G,[6]全县城市低保!$H$2:$N$1765,7,0)</f>
        <v>425</v>
      </c>
    </row>
    <row r="448" spans="1:13">
      <c r="A448" s="56">
        <v>411326</v>
      </c>
      <c r="B448" s="57" t="s">
        <v>182</v>
      </c>
      <c r="C448" s="57" t="s">
        <v>2930</v>
      </c>
      <c r="D448" s="58" t="s">
        <v>183</v>
      </c>
      <c r="E448" s="59">
        <v>13333669784</v>
      </c>
      <c r="F448" s="57" t="s">
        <v>182</v>
      </c>
      <c r="G448" s="58" t="s">
        <v>183</v>
      </c>
      <c r="H448" s="61" t="s">
        <v>16</v>
      </c>
      <c r="I448" s="61" t="s">
        <v>139</v>
      </c>
      <c r="J448" s="69" t="s">
        <v>2931</v>
      </c>
      <c r="K448" s="70" t="s">
        <v>2938</v>
      </c>
      <c r="L448" s="71" t="s">
        <v>45</v>
      </c>
      <c r="M448" s="56">
        <f>VLOOKUP(G:G,[6]全县城市低保!$H$2:$N$1765,7,0)</f>
        <v>455</v>
      </c>
    </row>
    <row r="449" hidden="1" spans="1:13">
      <c r="A449" s="56">
        <v>411326</v>
      </c>
      <c r="B449" s="57" t="s">
        <v>1585</v>
      </c>
      <c r="C449" s="57" t="s">
        <v>2930</v>
      </c>
      <c r="D449" s="58" t="s">
        <v>1586</v>
      </c>
      <c r="E449" s="59">
        <v>69227678</v>
      </c>
      <c r="F449" s="57" t="s">
        <v>1585</v>
      </c>
      <c r="G449" s="58" t="s">
        <v>1586</v>
      </c>
      <c r="H449" s="60" t="s">
        <v>991</v>
      </c>
      <c r="I449" s="61" t="s">
        <v>1390</v>
      </c>
      <c r="J449" s="57" t="s">
        <v>2931</v>
      </c>
      <c r="K449" s="70" t="s">
        <v>3090</v>
      </c>
      <c r="L449" s="71" t="s">
        <v>1582</v>
      </c>
      <c r="M449" s="56">
        <f>VLOOKUP(G:G,[6]全县城市低保!$H$2:$N$1765,7,0)</f>
        <v>355</v>
      </c>
    </row>
    <row r="450" hidden="1" spans="1:13">
      <c r="A450" s="56"/>
      <c r="B450" s="57" t="s">
        <v>1028</v>
      </c>
      <c r="C450" s="57"/>
      <c r="D450" s="58" t="s">
        <v>1029</v>
      </c>
      <c r="E450" s="59">
        <v>13803772657</v>
      </c>
      <c r="F450" s="57" t="s">
        <v>3333</v>
      </c>
      <c r="G450" s="58" t="s">
        <v>3334</v>
      </c>
      <c r="H450" s="61" t="s">
        <v>991</v>
      </c>
      <c r="I450" s="61" t="s">
        <v>992</v>
      </c>
      <c r="J450" s="69" t="s">
        <v>2956</v>
      </c>
      <c r="K450" s="70"/>
      <c r="L450" s="72"/>
      <c r="M450" s="56">
        <f>VLOOKUP(G:G,[6]全县城市低保!$H$2:$N$1765,7,0)</f>
        <v>300</v>
      </c>
    </row>
    <row r="451" hidden="1" spans="1:13">
      <c r="A451" s="56">
        <v>411326</v>
      </c>
      <c r="B451" s="57" t="s">
        <v>1028</v>
      </c>
      <c r="C451" s="57" t="s">
        <v>2942</v>
      </c>
      <c r="D451" s="58" t="s">
        <v>1029</v>
      </c>
      <c r="E451" s="59">
        <v>13803772657</v>
      </c>
      <c r="F451" s="57" t="s">
        <v>1028</v>
      </c>
      <c r="G451" s="58" t="s">
        <v>1029</v>
      </c>
      <c r="H451" s="61" t="s">
        <v>991</v>
      </c>
      <c r="I451" s="61" t="s">
        <v>992</v>
      </c>
      <c r="J451" s="69" t="s">
        <v>2931</v>
      </c>
      <c r="K451" s="70" t="s">
        <v>2938</v>
      </c>
      <c r="L451" s="71" t="s">
        <v>45</v>
      </c>
      <c r="M451" s="56">
        <f>VLOOKUP(G:G,[6]全县城市低保!$H$2:$N$1765,7,0)</f>
        <v>300</v>
      </c>
    </row>
    <row r="452" hidden="1" spans="1:13">
      <c r="A452" s="56"/>
      <c r="B452" s="57" t="s">
        <v>1508</v>
      </c>
      <c r="C452" s="57"/>
      <c r="D452" s="58" t="s">
        <v>1509</v>
      </c>
      <c r="E452" s="59">
        <v>13243134540</v>
      </c>
      <c r="F452" s="57" t="s">
        <v>3335</v>
      </c>
      <c r="G452" s="58" t="s">
        <v>3336</v>
      </c>
      <c r="H452" s="60" t="s">
        <v>991</v>
      </c>
      <c r="I452" s="61" t="s">
        <v>1390</v>
      </c>
      <c r="J452" s="69" t="s">
        <v>2951</v>
      </c>
      <c r="K452" s="70"/>
      <c r="L452" s="71"/>
      <c r="M452" s="56">
        <f>VLOOKUP(G:G,[6]全县城市低保!$H$2:$N$1765,7,0)</f>
        <v>160</v>
      </c>
    </row>
    <row r="453" hidden="1" spans="1:13">
      <c r="A453" s="56"/>
      <c r="B453" s="57" t="s">
        <v>1508</v>
      </c>
      <c r="C453" s="57"/>
      <c r="D453" s="58" t="s">
        <v>1509</v>
      </c>
      <c r="E453" s="59">
        <v>13243134540</v>
      </c>
      <c r="F453" s="57" t="s">
        <v>3337</v>
      </c>
      <c r="G453" s="58" t="s">
        <v>3338</v>
      </c>
      <c r="H453" s="61" t="s">
        <v>991</v>
      </c>
      <c r="I453" s="74" t="s">
        <v>1390</v>
      </c>
      <c r="J453" s="69" t="s">
        <v>3103</v>
      </c>
      <c r="K453" s="75"/>
      <c r="L453" s="72"/>
      <c r="M453" s="56">
        <f>VLOOKUP(G:G,[6]全县城市低保!$H$2:$N$1765,7,0)</f>
        <v>160</v>
      </c>
    </row>
    <row r="454" hidden="1" spans="1:13">
      <c r="A454" s="56"/>
      <c r="B454" s="57" t="s">
        <v>1508</v>
      </c>
      <c r="C454" s="57"/>
      <c r="D454" s="58" t="s">
        <v>1509</v>
      </c>
      <c r="E454" s="59">
        <v>13243134540</v>
      </c>
      <c r="F454" s="57" t="s">
        <v>3339</v>
      </c>
      <c r="G454" s="58" t="s">
        <v>3340</v>
      </c>
      <c r="H454" s="61" t="s">
        <v>991</v>
      </c>
      <c r="I454" s="62" t="s">
        <v>1390</v>
      </c>
      <c r="J454" s="69" t="s">
        <v>3103</v>
      </c>
      <c r="K454" s="70"/>
      <c r="L454" s="71"/>
      <c r="M454" s="56">
        <f>VLOOKUP(G:G,[6]全县城市低保!$H$2:$N$1765,7,0)</f>
        <v>160</v>
      </c>
    </row>
    <row r="455" hidden="1" spans="1:13">
      <c r="A455" s="56">
        <v>411326</v>
      </c>
      <c r="B455" s="57" t="s">
        <v>1508</v>
      </c>
      <c r="C455" s="57" t="s">
        <v>2972</v>
      </c>
      <c r="D455" s="58" t="s">
        <v>1509</v>
      </c>
      <c r="E455" s="59">
        <v>13243134540</v>
      </c>
      <c r="F455" s="57" t="s">
        <v>1508</v>
      </c>
      <c r="G455" s="58" t="s">
        <v>1509</v>
      </c>
      <c r="H455" s="60" t="s">
        <v>991</v>
      </c>
      <c r="I455" s="61" t="s">
        <v>1390</v>
      </c>
      <c r="J455" s="69" t="s">
        <v>2931</v>
      </c>
      <c r="K455" s="70" t="s">
        <v>3014</v>
      </c>
      <c r="L455" s="71" t="s">
        <v>1510</v>
      </c>
      <c r="M455" s="56">
        <f>VLOOKUP(G:G,[6]全县城市低保!$H$2:$N$1765,7,0)</f>
        <v>150</v>
      </c>
    </row>
    <row r="456" hidden="1" spans="1:13">
      <c r="A456" s="56">
        <v>411326</v>
      </c>
      <c r="B456" s="57" t="s">
        <v>2733</v>
      </c>
      <c r="C456" s="57" t="s">
        <v>2930</v>
      </c>
      <c r="D456" s="58" t="s">
        <v>2734</v>
      </c>
      <c r="E456" s="59">
        <v>15517715698</v>
      </c>
      <c r="F456" s="57" t="s">
        <v>2733</v>
      </c>
      <c r="G456" s="58" t="s">
        <v>2734</v>
      </c>
      <c r="H456" s="61" t="s">
        <v>2586</v>
      </c>
      <c r="I456" s="61" t="s">
        <v>2590</v>
      </c>
      <c r="J456" s="69" t="s">
        <v>2931</v>
      </c>
      <c r="K456" s="70" t="s">
        <v>3005</v>
      </c>
      <c r="L456" s="71" t="s">
        <v>773</v>
      </c>
      <c r="M456" s="56">
        <f>VLOOKUP(G:G,[6]全县城市低保!$H$2:$N$1765,7,0)</f>
        <v>435</v>
      </c>
    </row>
    <row r="457" hidden="1" spans="1:13">
      <c r="A457" s="56">
        <v>411326</v>
      </c>
      <c r="B457" s="57" t="s">
        <v>3341</v>
      </c>
      <c r="C457" s="57" t="s">
        <v>2942</v>
      </c>
      <c r="D457" s="58" t="s">
        <v>1612</v>
      </c>
      <c r="E457" s="59">
        <v>15517718087</v>
      </c>
      <c r="F457" s="57" t="s">
        <v>3341</v>
      </c>
      <c r="G457" s="58" t="s">
        <v>1612</v>
      </c>
      <c r="H457" s="60" t="s">
        <v>991</v>
      </c>
      <c r="I457" s="61" t="s">
        <v>1390</v>
      </c>
      <c r="J457" s="69" t="s">
        <v>2931</v>
      </c>
      <c r="K457" s="73" t="s">
        <v>3090</v>
      </c>
      <c r="L457" s="72" t="s">
        <v>216</v>
      </c>
      <c r="M457" s="56">
        <v>400</v>
      </c>
    </row>
    <row r="458" hidden="1" spans="1:13">
      <c r="A458" s="56">
        <v>411326</v>
      </c>
      <c r="B458" s="57" t="s">
        <v>1954</v>
      </c>
      <c r="C458" s="57" t="s">
        <v>2930</v>
      </c>
      <c r="D458" s="58" t="s">
        <v>1955</v>
      </c>
      <c r="E458" s="59">
        <v>13525191998</v>
      </c>
      <c r="F458" s="57" t="s">
        <v>1954</v>
      </c>
      <c r="G458" s="58" t="s">
        <v>1955</v>
      </c>
      <c r="H458" s="60" t="s">
        <v>1914</v>
      </c>
      <c r="I458" s="61" t="s">
        <v>1949</v>
      </c>
      <c r="J458" s="57" t="s">
        <v>2931</v>
      </c>
      <c r="K458" s="70" t="s">
        <v>2999</v>
      </c>
      <c r="L458" s="71" t="s">
        <v>27</v>
      </c>
      <c r="M458" s="56">
        <f>VLOOKUP(G:G,[6]全县城市低保!$H$2:$N$1765,7,0)</f>
        <v>435</v>
      </c>
    </row>
    <row r="459" spans="1:13">
      <c r="A459" s="56"/>
      <c r="B459" s="57" t="s">
        <v>719</v>
      </c>
      <c r="C459" s="57"/>
      <c r="D459" s="58" t="s">
        <v>720</v>
      </c>
      <c r="E459" s="59">
        <v>18336676981</v>
      </c>
      <c r="F459" s="57" t="s">
        <v>3342</v>
      </c>
      <c r="G459" s="58" t="s">
        <v>3343</v>
      </c>
      <c r="H459" s="60" t="s">
        <v>16</v>
      </c>
      <c r="I459" s="61" t="s">
        <v>666</v>
      </c>
      <c r="J459" s="57" t="s">
        <v>2951</v>
      </c>
      <c r="K459" s="70"/>
      <c r="L459" s="71"/>
      <c r="M459" s="56">
        <f>VLOOKUP(G:G,[6]全县城市低保!$H$2:$N$1765,7,0)</f>
        <v>225</v>
      </c>
    </row>
    <row r="460" spans="1:13">
      <c r="A460" s="56">
        <v>411326</v>
      </c>
      <c r="B460" s="57" t="s">
        <v>719</v>
      </c>
      <c r="C460" s="57" t="s">
        <v>2942</v>
      </c>
      <c r="D460" s="58" t="s">
        <v>720</v>
      </c>
      <c r="E460" s="59">
        <v>18336676981</v>
      </c>
      <c r="F460" s="57" t="s">
        <v>719</v>
      </c>
      <c r="G460" s="58" t="s">
        <v>720</v>
      </c>
      <c r="H460" s="61" t="s">
        <v>16</v>
      </c>
      <c r="I460" s="61" t="s">
        <v>666</v>
      </c>
      <c r="J460" s="69" t="s">
        <v>2931</v>
      </c>
      <c r="K460" s="70" t="s">
        <v>3047</v>
      </c>
      <c r="L460" s="72" t="s">
        <v>721</v>
      </c>
      <c r="M460" s="56">
        <f>VLOOKUP(G:G,[6]全县城市低保!$H$2:$N$1765,7,0)</f>
        <v>225</v>
      </c>
    </row>
    <row r="461" hidden="1" spans="1:13">
      <c r="A461" s="56">
        <v>411326</v>
      </c>
      <c r="B461" s="57" t="s">
        <v>2051</v>
      </c>
      <c r="C461" s="57" t="s">
        <v>2930</v>
      </c>
      <c r="D461" s="58" t="s">
        <v>2052</v>
      </c>
      <c r="E461" s="59">
        <v>13525130085</v>
      </c>
      <c r="F461" s="57" t="s">
        <v>2051</v>
      </c>
      <c r="G461" s="58" t="s">
        <v>2052</v>
      </c>
      <c r="H461" s="61" t="s">
        <v>2047</v>
      </c>
      <c r="I461" s="61" t="s">
        <v>2048</v>
      </c>
      <c r="J461" s="69" t="s">
        <v>2931</v>
      </c>
      <c r="K461" s="70" t="s">
        <v>2948</v>
      </c>
      <c r="L461" s="71" t="s">
        <v>2053</v>
      </c>
      <c r="M461" s="56">
        <f>VLOOKUP(G:G,[6]全县城市低保!$H$2:$N$1765,7,0)</f>
        <v>530</v>
      </c>
    </row>
    <row r="462" spans="1:13">
      <c r="A462" s="56">
        <v>411326</v>
      </c>
      <c r="B462" s="57" t="s">
        <v>144</v>
      </c>
      <c r="C462" s="57" t="s">
        <v>2930</v>
      </c>
      <c r="D462" s="58" t="s">
        <v>145</v>
      </c>
      <c r="E462" s="59">
        <v>13525114676</v>
      </c>
      <c r="F462" s="57" t="s">
        <v>144</v>
      </c>
      <c r="G462" s="58" t="s">
        <v>145</v>
      </c>
      <c r="H462" s="60" t="s">
        <v>16</v>
      </c>
      <c r="I462" s="61" t="s">
        <v>139</v>
      </c>
      <c r="J462" s="69" t="s">
        <v>2931</v>
      </c>
      <c r="K462" s="70" t="s">
        <v>2948</v>
      </c>
      <c r="L462" s="71" t="s">
        <v>19</v>
      </c>
      <c r="M462" s="56">
        <f>VLOOKUP(G:G,[6]全县城市低保!$H$2:$N$1765,7,0)</f>
        <v>370</v>
      </c>
    </row>
    <row r="463" spans="1:13">
      <c r="A463" s="56">
        <v>411326</v>
      </c>
      <c r="B463" s="57" t="s">
        <v>372</v>
      </c>
      <c r="C463" s="57" t="s">
        <v>2942</v>
      </c>
      <c r="D463" s="58" t="s">
        <v>373</v>
      </c>
      <c r="E463" s="59">
        <v>15938426952</v>
      </c>
      <c r="F463" s="57" t="s">
        <v>372</v>
      </c>
      <c r="G463" s="58" t="s">
        <v>373</v>
      </c>
      <c r="H463" s="61" t="s">
        <v>16</v>
      </c>
      <c r="I463" s="74" t="s">
        <v>139</v>
      </c>
      <c r="J463" s="69" t="s">
        <v>2931</v>
      </c>
      <c r="K463" s="75" t="s">
        <v>2997</v>
      </c>
      <c r="L463" s="72" t="s">
        <v>374</v>
      </c>
      <c r="M463" s="56">
        <v>345</v>
      </c>
    </row>
    <row r="464" spans="1:13">
      <c r="A464" s="56"/>
      <c r="B464" s="57" t="s">
        <v>372</v>
      </c>
      <c r="C464" s="57"/>
      <c r="D464" s="58" t="s">
        <v>373</v>
      </c>
      <c r="E464" s="59">
        <v>15938426952</v>
      </c>
      <c r="F464" s="80" t="s">
        <v>3344</v>
      </c>
      <c r="G464" s="148" t="s">
        <v>3345</v>
      </c>
      <c r="H464" s="61" t="s">
        <v>16</v>
      </c>
      <c r="I464" s="74" t="s">
        <v>139</v>
      </c>
      <c r="J464" s="69" t="s">
        <v>3346</v>
      </c>
      <c r="K464" s="70" t="s">
        <v>3347</v>
      </c>
      <c r="L464" s="71" t="s">
        <v>30</v>
      </c>
      <c r="M464" s="56">
        <v>345</v>
      </c>
    </row>
    <row r="465" hidden="1" spans="1:13">
      <c r="A465" s="56">
        <v>411326</v>
      </c>
      <c r="B465" s="57" t="s">
        <v>1522</v>
      </c>
      <c r="C465" s="57" t="s">
        <v>2930</v>
      </c>
      <c r="D465" s="58" t="s">
        <v>1523</v>
      </c>
      <c r="E465" s="59">
        <v>15565677453</v>
      </c>
      <c r="F465" s="57" t="s">
        <v>1522</v>
      </c>
      <c r="G465" s="58" t="s">
        <v>1523</v>
      </c>
      <c r="H465" s="61" t="s">
        <v>991</v>
      </c>
      <c r="I465" s="62" t="s">
        <v>1390</v>
      </c>
      <c r="J465" s="69" t="s">
        <v>2931</v>
      </c>
      <c r="K465" s="70" t="s">
        <v>3014</v>
      </c>
      <c r="L465" s="71" t="s">
        <v>76</v>
      </c>
      <c r="M465" s="56">
        <f>VLOOKUP(G:G,[6]全县城市低保!$H$2:$N$1765,7,0)</f>
        <v>315</v>
      </c>
    </row>
    <row r="466" hidden="1" spans="1:13">
      <c r="A466" s="56">
        <v>411326</v>
      </c>
      <c r="B466" s="57" t="s">
        <v>1837</v>
      </c>
      <c r="C466" s="57" t="s">
        <v>2930</v>
      </c>
      <c r="D466" s="58" t="s">
        <v>1838</v>
      </c>
      <c r="E466" s="59">
        <v>18438833858</v>
      </c>
      <c r="F466" s="57" t="s">
        <v>1837</v>
      </c>
      <c r="G466" s="58" t="s">
        <v>1838</v>
      </c>
      <c r="H466" s="60" t="s">
        <v>1783</v>
      </c>
      <c r="I466" s="61" t="s">
        <v>1784</v>
      </c>
      <c r="J466" s="69" t="s">
        <v>2931</v>
      </c>
      <c r="K466" s="70" t="s">
        <v>3038</v>
      </c>
      <c r="L466" s="71" t="s">
        <v>1839</v>
      </c>
      <c r="M466" s="56">
        <f>VLOOKUP(G:G,[6]全县城市低保!$H$2:$N$1765,7,0)</f>
        <v>455</v>
      </c>
    </row>
    <row r="467" spans="1:13">
      <c r="A467" s="56">
        <v>411326</v>
      </c>
      <c r="B467" s="57" t="s">
        <v>171</v>
      </c>
      <c r="C467" s="57" t="s">
        <v>2930</v>
      </c>
      <c r="D467" s="58" t="s">
        <v>172</v>
      </c>
      <c r="E467" s="59">
        <v>15839938684</v>
      </c>
      <c r="F467" s="57" t="s">
        <v>171</v>
      </c>
      <c r="G467" s="58" t="s">
        <v>172</v>
      </c>
      <c r="H467" s="61" t="s">
        <v>16</v>
      </c>
      <c r="I467" s="61" t="s">
        <v>139</v>
      </c>
      <c r="J467" s="69" t="s">
        <v>2931</v>
      </c>
      <c r="K467" s="70" t="s">
        <v>3203</v>
      </c>
      <c r="L467" s="71" t="s">
        <v>45</v>
      </c>
      <c r="M467" s="56">
        <f>VLOOKUP(G:G,[6]全县城市低保!$H$2:$N$1765,7,0)</f>
        <v>455</v>
      </c>
    </row>
    <row r="468" hidden="1" spans="1:13">
      <c r="A468" s="56">
        <v>411326</v>
      </c>
      <c r="B468" s="57" t="s">
        <v>2013</v>
      </c>
      <c r="C468" s="57" t="s">
        <v>2930</v>
      </c>
      <c r="D468" s="58" t="s">
        <v>2014</v>
      </c>
      <c r="E468" s="59">
        <v>13782000628</v>
      </c>
      <c r="F468" s="57" t="s">
        <v>2013</v>
      </c>
      <c r="G468" s="58" t="s">
        <v>2014</v>
      </c>
      <c r="H468" s="62" t="s">
        <v>2011</v>
      </c>
      <c r="I468" s="62" t="s">
        <v>2012</v>
      </c>
      <c r="J468" s="69" t="s">
        <v>2931</v>
      </c>
      <c r="K468" s="70" t="s">
        <v>2968</v>
      </c>
      <c r="L468" s="71" t="s">
        <v>27</v>
      </c>
      <c r="M468" s="56">
        <f>VLOOKUP(G:G,[6]全县城市低保!$H$2:$N$1765,7,0)</f>
        <v>460</v>
      </c>
    </row>
    <row r="469" hidden="1" spans="1:13">
      <c r="A469" s="56"/>
      <c r="B469" s="57" t="s">
        <v>2498</v>
      </c>
      <c r="C469" s="57"/>
      <c r="D469" s="58" t="s">
        <v>2499</v>
      </c>
      <c r="E469" s="59">
        <v>15892540377</v>
      </c>
      <c r="F469" s="57" t="s">
        <v>3348</v>
      </c>
      <c r="G469" s="58" t="s">
        <v>3349</v>
      </c>
      <c r="H469" s="60" t="s">
        <v>2455</v>
      </c>
      <c r="I469" s="61" t="s">
        <v>2500</v>
      </c>
      <c r="J469" s="69" t="s">
        <v>2951</v>
      </c>
      <c r="K469" s="73"/>
      <c r="L469" s="72"/>
      <c r="M469" s="56">
        <f>VLOOKUP(G:G,[6]全县城市低保!$H$2:$N$1765,7,0)</f>
        <v>160</v>
      </c>
    </row>
    <row r="470" hidden="1" spans="1:13">
      <c r="A470" s="56"/>
      <c r="B470" s="57" t="s">
        <v>2498</v>
      </c>
      <c r="C470" s="57"/>
      <c r="D470" s="58" t="s">
        <v>2499</v>
      </c>
      <c r="E470" s="59">
        <v>15892540377</v>
      </c>
      <c r="F470" s="57" t="s">
        <v>3350</v>
      </c>
      <c r="G470" s="58" t="s">
        <v>3351</v>
      </c>
      <c r="H470" s="60" t="s">
        <v>2455</v>
      </c>
      <c r="I470" s="61" t="s">
        <v>2500</v>
      </c>
      <c r="J470" s="57" t="s">
        <v>2941</v>
      </c>
      <c r="K470" s="70"/>
      <c r="L470" s="71"/>
      <c r="M470" s="56">
        <f>VLOOKUP(G:G,[6]全县城市低保!$H$2:$N$1765,7,0)</f>
        <v>160</v>
      </c>
    </row>
    <row r="471" hidden="1" spans="1:13">
      <c r="A471" s="56"/>
      <c r="B471" s="57" t="s">
        <v>2498</v>
      </c>
      <c r="C471" s="57"/>
      <c r="D471" s="58" t="s">
        <v>2499</v>
      </c>
      <c r="E471" s="59">
        <v>15892540377</v>
      </c>
      <c r="F471" s="57" t="s">
        <v>3352</v>
      </c>
      <c r="G471" s="58" t="s">
        <v>3353</v>
      </c>
      <c r="H471" s="60" t="s">
        <v>2455</v>
      </c>
      <c r="I471" s="61" t="s">
        <v>2500</v>
      </c>
      <c r="J471" s="57" t="s">
        <v>2941</v>
      </c>
      <c r="K471" s="70"/>
      <c r="L471" s="71"/>
      <c r="M471" s="56">
        <f>VLOOKUP(G:G,[6]全县城市低保!$H$2:$N$1765,7,0)</f>
        <v>160</v>
      </c>
    </row>
    <row r="472" hidden="1" spans="1:13">
      <c r="A472" s="56">
        <v>411326</v>
      </c>
      <c r="B472" s="57" t="s">
        <v>2498</v>
      </c>
      <c r="C472" s="57" t="s">
        <v>2972</v>
      </c>
      <c r="D472" s="58" t="s">
        <v>2499</v>
      </c>
      <c r="E472" s="59">
        <v>15892540377</v>
      </c>
      <c r="F472" s="57" t="s">
        <v>2498</v>
      </c>
      <c r="G472" s="58" t="s">
        <v>2499</v>
      </c>
      <c r="H472" s="61" t="s">
        <v>2455</v>
      </c>
      <c r="I472" s="61" t="s">
        <v>2500</v>
      </c>
      <c r="J472" s="69" t="s">
        <v>2931</v>
      </c>
      <c r="K472" s="70" t="s">
        <v>3037</v>
      </c>
      <c r="L472" s="72" t="s">
        <v>33</v>
      </c>
      <c r="M472" s="56">
        <f>VLOOKUP(G:G,[6]全县城市低保!$H$2:$N$1765,7,0)</f>
        <v>185</v>
      </c>
    </row>
    <row r="473" spans="1:13">
      <c r="A473" s="56"/>
      <c r="B473" s="57" t="s">
        <v>968</v>
      </c>
      <c r="C473" s="57"/>
      <c r="D473" s="58" t="s">
        <v>969</v>
      </c>
      <c r="E473" s="59">
        <v>16639932654</v>
      </c>
      <c r="F473" s="57" t="s">
        <v>3354</v>
      </c>
      <c r="G473" s="58" t="s">
        <v>3355</v>
      </c>
      <c r="H473" s="61" t="s">
        <v>16</v>
      </c>
      <c r="I473" s="61" t="s">
        <v>933</v>
      </c>
      <c r="J473" s="69" t="s">
        <v>2941</v>
      </c>
      <c r="K473" s="70"/>
      <c r="L473" s="71"/>
      <c r="M473" s="56">
        <f>VLOOKUP(G:G,[6]全县城市低保!$H$2:$N$1765,7,0)</f>
        <v>260</v>
      </c>
    </row>
    <row r="474" spans="1:13">
      <c r="A474" s="56">
        <v>411326</v>
      </c>
      <c r="B474" s="57" t="s">
        <v>968</v>
      </c>
      <c r="C474" s="57" t="s">
        <v>2942</v>
      </c>
      <c r="D474" s="58" t="s">
        <v>969</v>
      </c>
      <c r="E474" s="59">
        <v>16639932654</v>
      </c>
      <c r="F474" s="57" t="s">
        <v>968</v>
      </c>
      <c r="G474" s="58" t="s">
        <v>969</v>
      </c>
      <c r="H474" s="60" t="s">
        <v>16</v>
      </c>
      <c r="I474" s="61" t="s">
        <v>933</v>
      </c>
      <c r="J474" s="69" t="s">
        <v>2931</v>
      </c>
      <c r="K474" s="70" t="s">
        <v>3033</v>
      </c>
      <c r="L474" s="71" t="s">
        <v>410</v>
      </c>
      <c r="M474" s="56">
        <f>VLOOKUP(G:G,[6]全县城市低保!$H$2:$N$1765,7,0)</f>
        <v>260</v>
      </c>
    </row>
    <row r="475" hidden="1" spans="1:13">
      <c r="A475" s="56"/>
      <c r="B475" s="57" t="s">
        <v>2015</v>
      </c>
      <c r="C475" s="57"/>
      <c r="D475" s="58" t="s">
        <v>2016</v>
      </c>
      <c r="E475" s="59">
        <v>15993151057</v>
      </c>
      <c r="F475" s="57" t="s">
        <v>3356</v>
      </c>
      <c r="G475" s="58" t="s">
        <v>3357</v>
      </c>
      <c r="H475" s="61" t="s">
        <v>2011</v>
      </c>
      <c r="I475" s="74" t="s">
        <v>2012</v>
      </c>
      <c r="J475" s="69" t="s">
        <v>2956</v>
      </c>
      <c r="K475" s="75"/>
      <c r="L475" s="72"/>
      <c r="M475" s="56">
        <f>VLOOKUP(G:G,[6]全县城市低保!$H$2:$N$1765,7,0)</f>
        <v>290</v>
      </c>
    </row>
    <row r="476" hidden="1" spans="1:13">
      <c r="A476" s="56">
        <v>411326</v>
      </c>
      <c r="B476" s="57" t="s">
        <v>2015</v>
      </c>
      <c r="C476" s="57" t="s">
        <v>2942</v>
      </c>
      <c r="D476" s="58" t="s">
        <v>2016</v>
      </c>
      <c r="E476" s="59">
        <v>15993151057</v>
      </c>
      <c r="F476" s="57" t="s">
        <v>2015</v>
      </c>
      <c r="G476" s="58" t="s">
        <v>2016</v>
      </c>
      <c r="H476" s="61" t="s">
        <v>2011</v>
      </c>
      <c r="I476" s="62" t="s">
        <v>2012</v>
      </c>
      <c r="J476" s="69" t="s">
        <v>2931</v>
      </c>
      <c r="K476" s="70" t="s">
        <v>3047</v>
      </c>
      <c r="L476" s="71" t="s">
        <v>33</v>
      </c>
      <c r="M476" s="56">
        <f>VLOOKUP(G:G,[6]全县城市低保!$H$2:$N$1765,7,0)</f>
        <v>290</v>
      </c>
    </row>
    <row r="477" hidden="1" spans="1:13">
      <c r="A477" s="56"/>
      <c r="B477" s="57" t="s">
        <v>1256</v>
      </c>
      <c r="C477" s="57"/>
      <c r="D477" s="58" t="s">
        <v>1257</v>
      </c>
      <c r="E477" s="59">
        <v>15136658807</v>
      </c>
      <c r="F477" s="57" t="s">
        <v>3358</v>
      </c>
      <c r="G477" s="58" t="s">
        <v>3359</v>
      </c>
      <c r="H477" s="62" t="s">
        <v>991</v>
      </c>
      <c r="I477" s="62" t="s">
        <v>1220</v>
      </c>
      <c r="J477" s="69" t="s">
        <v>2956</v>
      </c>
      <c r="K477" s="70"/>
      <c r="L477" s="71"/>
      <c r="M477" s="56">
        <f>VLOOKUP(G:G,[6]全县城市低保!$H$2:$N$1765,7,0)</f>
        <v>285</v>
      </c>
    </row>
    <row r="478" hidden="1" spans="1:13">
      <c r="A478" s="56">
        <v>411326</v>
      </c>
      <c r="B478" s="57" t="s">
        <v>1256</v>
      </c>
      <c r="C478" s="57" t="s">
        <v>2942</v>
      </c>
      <c r="D478" s="58" t="s">
        <v>1257</v>
      </c>
      <c r="E478" s="59">
        <v>15136658807</v>
      </c>
      <c r="F478" s="57" t="s">
        <v>1256</v>
      </c>
      <c r="G478" s="58" t="s">
        <v>1257</v>
      </c>
      <c r="H478" s="60" t="s">
        <v>991</v>
      </c>
      <c r="I478" s="61" t="s">
        <v>1220</v>
      </c>
      <c r="J478" s="69" t="s">
        <v>2931</v>
      </c>
      <c r="K478" s="73" t="s">
        <v>2994</v>
      </c>
      <c r="L478" s="72" t="s">
        <v>19</v>
      </c>
      <c r="M478" s="56">
        <f>VLOOKUP(G:G,[6]全县城市低保!$H$2:$N$1765,7,0)</f>
        <v>285</v>
      </c>
    </row>
    <row r="479" spans="1:13">
      <c r="A479" s="56"/>
      <c r="B479" s="57" t="s">
        <v>346</v>
      </c>
      <c r="C479" s="57"/>
      <c r="D479" s="58" t="s">
        <v>347</v>
      </c>
      <c r="E479" s="59">
        <v>15539954486</v>
      </c>
      <c r="F479" s="57" t="s">
        <v>3360</v>
      </c>
      <c r="G479" s="58" t="s">
        <v>3361</v>
      </c>
      <c r="H479" s="60" t="s">
        <v>16</v>
      </c>
      <c r="I479" s="61" t="s">
        <v>139</v>
      </c>
      <c r="J479" s="57" t="s">
        <v>2951</v>
      </c>
      <c r="K479" s="70"/>
      <c r="L479" s="71"/>
      <c r="M479" s="56">
        <f>VLOOKUP(G:G,[6]全县城市低保!$H$2:$N$1765,7,0)</f>
        <v>280</v>
      </c>
    </row>
    <row r="480" spans="1:13">
      <c r="A480" s="56">
        <v>411326</v>
      </c>
      <c r="B480" s="57" t="s">
        <v>346</v>
      </c>
      <c r="C480" s="57" t="s">
        <v>2942</v>
      </c>
      <c r="D480" s="58" t="s">
        <v>347</v>
      </c>
      <c r="E480" s="59">
        <v>15539954486</v>
      </c>
      <c r="F480" s="57" t="s">
        <v>346</v>
      </c>
      <c r="G480" s="58" t="s">
        <v>347</v>
      </c>
      <c r="H480" s="60" t="s">
        <v>16</v>
      </c>
      <c r="I480" s="61" t="s">
        <v>139</v>
      </c>
      <c r="J480" s="57" t="s">
        <v>2931</v>
      </c>
      <c r="K480" s="70" t="s">
        <v>2960</v>
      </c>
      <c r="L480" s="71" t="s">
        <v>348</v>
      </c>
      <c r="M480" s="56">
        <f>VLOOKUP(G:G,[6]全县城市低保!$H$2:$N$1765,7,0)</f>
        <v>280</v>
      </c>
    </row>
    <row r="481" hidden="1" spans="1:13">
      <c r="A481" s="56"/>
      <c r="B481" s="57" t="s">
        <v>2890</v>
      </c>
      <c r="C481" s="57">
        <v>1</v>
      </c>
      <c r="D481" s="143" t="s">
        <v>2891</v>
      </c>
      <c r="E481" s="59">
        <v>15037763410</v>
      </c>
      <c r="F481" s="57" t="s">
        <v>2890</v>
      </c>
      <c r="G481" s="143" t="s">
        <v>2891</v>
      </c>
      <c r="H481" s="61" t="s">
        <v>2586</v>
      </c>
      <c r="I481" s="61" t="s">
        <v>2604</v>
      </c>
      <c r="J481" s="69" t="s">
        <v>2931</v>
      </c>
      <c r="K481" s="70" t="s">
        <v>2986</v>
      </c>
      <c r="L481" s="72" t="s">
        <v>2893</v>
      </c>
      <c r="M481" s="56">
        <f>VLOOKUP(G:G,[6]全县城市低保!$H$2:$N$1765,7,0)</f>
        <v>500</v>
      </c>
    </row>
    <row r="482" hidden="1" spans="1:13">
      <c r="A482" s="56">
        <v>411326</v>
      </c>
      <c r="B482" s="57" t="s">
        <v>1755</v>
      </c>
      <c r="C482" s="57" t="s">
        <v>2930</v>
      </c>
      <c r="D482" s="58" t="s">
        <v>1756</v>
      </c>
      <c r="E482" s="59">
        <v>13461979790</v>
      </c>
      <c r="F482" s="57" t="s">
        <v>1755</v>
      </c>
      <c r="G482" s="58" t="s">
        <v>1756</v>
      </c>
      <c r="H482" s="61" t="s">
        <v>1719</v>
      </c>
      <c r="I482" s="61" t="s">
        <v>1757</v>
      </c>
      <c r="J482" s="69" t="s">
        <v>2931</v>
      </c>
      <c r="K482" s="70" t="s">
        <v>3014</v>
      </c>
      <c r="L482" s="71" t="s">
        <v>780</v>
      </c>
      <c r="M482" s="56">
        <f>VLOOKUP(G:G,[6]全县城市低保!$H$2:$N$1765,7,0)</f>
        <v>275</v>
      </c>
    </row>
    <row r="483" hidden="1" spans="1:13">
      <c r="A483" s="56"/>
      <c r="B483" s="57" t="s">
        <v>1495</v>
      </c>
      <c r="C483" s="57"/>
      <c r="D483" s="58" t="s">
        <v>1496</v>
      </c>
      <c r="E483" s="59">
        <v>15670686537</v>
      </c>
      <c r="F483" s="57" t="s">
        <v>3362</v>
      </c>
      <c r="G483" s="58" t="s">
        <v>3363</v>
      </c>
      <c r="H483" s="60" t="s">
        <v>991</v>
      </c>
      <c r="I483" s="61" t="s">
        <v>1390</v>
      </c>
      <c r="J483" s="69" t="s">
        <v>2956</v>
      </c>
      <c r="K483" s="70"/>
      <c r="L483" s="71"/>
      <c r="M483" s="56">
        <f>VLOOKUP(G:G,[6]全县城市低保!$H$2:$N$1765,7,0)</f>
        <v>225</v>
      </c>
    </row>
    <row r="484" hidden="1" spans="1:13">
      <c r="A484" s="56">
        <v>411326</v>
      </c>
      <c r="B484" s="57" t="s">
        <v>1495</v>
      </c>
      <c r="C484" s="57" t="s">
        <v>2942</v>
      </c>
      <c r="D484" s="58" t="s">
        <v>1496</v>
      </c>
      <c r="E484" s="59">
        <v>15670686537</v>
      </c>
      <c r="F484" s="57" t="s">
        <v>1495</v>
      </c>
      <c r="G484" s="58" t="s">
        <v>1496</v>
      </c>
      <c r="H484" s="61" t="s">
        <v>991</v>
      </c>
      <c r="I484" s="74" t="s">
        <v>1390</v>
      </c>
      <c r="J484" s="69" t="s">
        <v>2931</v>
      </c>
      <c r="K484" s="75" t="s">
        <v>3014</v>
      </c>
      <c r="L484" s="72" t="s">
        <v>1497</v>
      </c>
      <c r="M484" s="56">
        <f>VLOOKUP(G:G,[6]全县城市低保!$H$2:$N$1765,7,0)</f>
        <v>225</v>
      </c>
    </row>
    <row r="485" hidden="1" spans="1:13">
      <c r="A485" s="56">
        <v>411326</v>
      </c>
      <c r="B485" s="57" t="s">
        <v>2537</v>
      </c>
      <c r="C485" s="57" t="s">
        <v>2930</v>
      </c>
      <c r="D485" s="58" t="s">
        <v>2538</v>
      </c>
      <c r="E485" s="59">
        <v>15237776363</v>
      </c>
      <c r="F485" s="57" t="s">
        <v>2537</v>
      </c>
      <c r="G485" s="58" t="s">
        <v>2538</v>
      </c>
      <c r="H485" s="61" t="s">
        <v>2455</v>
      </c>
      <c r="I485" s="62" t="s">
        <v>2478</v>
      </c>
      <c r="J485" s="69" t="s">
        <v>2931</v>
      </c>
      <c r="K485" s="70" t="s">
        <v>2959</v>
      </c>
      <c r="L485" s="71" t="s">
        <v>175</v>
      </c>
      <c r="M485" s="56">
        <f>VLOOKUP(G:G,[6]全县城市低保!$H$2:$N$1765,7,0)</f>
        <v>325</v>
      </c>
    </row>
    <row r="486" spans="1:13">
      <c r="A486" s="56"/>
      <c r="B486" s="57" t="s">
        <v>578</v>
      </c>
      <c r="C486" s="57"/>
      <c r="D486" s="58" t="s">
        <v>579</v>
      </c>
      <c r="E486" s="59">
        <v>15038703877</v>
      </c>
      <c r="F486" s="57" t="s">
        <v>3364</v>
      </c>
      <c r="G486" s="58" t="s">
        <v>3365</v>
      </c>
      <c r="H486" s="60" t="s">
        <v>16</v>
      </c>
      <c r="I486" s="61" t="s">
        <v>452</v>
      </c>
      <c r="J486" s="69" t="s">
        <v>2941</v>
      </c>
      <c r="K486" s="70"/>
      <c r="L486" s="71"/>
      <c r="M486" s="56">
        <f>VLOOKUP(G:G,[6]全县城市低保!$H$2:$N$1765,7,0)</f>
        <v>270</v>
      </c>
    </row>
    <row r="487" spans="1:13">
      <c r="A487" s="56">
        <v>411326</v>
      </c>
      <c r="B487" s="57" t="s">
        <v>578</v>
      </c>
      <c r="C487" s="57" t="s">
        <v>2942</v>
      </c>
      <c r="D487" s="58" t="s">
        <v>579</v>
      </c>
      <c r="E487" s="59">
        <v>15038703877</v>
      </c>
      <c r="F487" s="57" t="s">
        <v>578</v>
      </c>
      <c r="G487" s="58" t="s">
        <v>579</v>
      </c>
      <c r="H487" s="61" t="s">
        <v>16</v>
      </c>
      <c r="I487" s="61" t="s">
        <v>452</v>
      </c>
      <c r="J487" s="69" t="s">
        <v>2931</v>
      </c>
      <c r="K487" s="70" t="s">
        <v>3033</v>
      </c>
      <c r="L487" s="71" t="s">
        <v>581</v>
      </c>
      <c r="M487" s="56">
        <f>VLOOKUP(G:G,[6]全县城市低保!$H$2:$N$1765,7,0)</f>
        <v>270</v>
      </c>
    </row>
    <row r="488" spans="1:13">
      <c r="A488" s="56">
        <v>411326</v>
      </c>
      <c r="B488" s="57" t="s">
        <v>746</v>
      </c>
      <c r="C488" s="57" t="s">
        <v>2930</v>
      </c>
      <c r="D488" s="58" t="s">
        <v>747</v>
      </c>
      <c r="E488" s="59">
        <v>15037729449</v>
      </c>
      <c r="F488" s="57" t="s">
        <v>746</v>
      </c>
      <c r="G488" s="58" t="s">
        <v>747</v>
      </c>
      <c r="H488" s="62" t="s">
        <v>16</v>
      </c>
      <c r="I488" s="62" t="s">
        <v>666</v>
      </c>
      <c r="J488" s="69" t="s">
        <v>2931</v>
      </c>
      <c r="K488" s="70" t="s">
        <v>2994</v>
      </c>
      <c r="L488" s="71" t="s">
        <v>45</v>
      </c>
      <c r="M488" s="56">
        <f>VLOOKUP(G:G,[6]全县城市低保!$H$2:$N$1765,7,0)</f>
        <v>420</v>
      </c>
    </row>
    <row r="489" hidden="1" spans="1:13">
      <c r="A489" s="56">
        <v>411326</v>
      </c>
      <c r="B489" s="57" t="s">
        <v>1583</v>
      </c>
      <c r="C489" s="57" t="s">
        <v>2942</v>
      </c>
      <c r="D489" s="58" t="s">
        <v>1584</v>
      </c>
      <c r="E489" s="59">
        <v>15237771438</v>
      </c>
      <c r="F489" s="57" t="s">
        <v>1583</v>
      </c>
      <c r="G489" s="58" t="s">
        <v>1584</v>
      </c>
      <c r="H489" s="60" t="s">
        <v>991</v>
      </c>
      <c r="I489" s="61" t="s">
        <v>1390</v>
      </c>
      <c r="J489" s="69" t="s">
        <v>2931</v>
      </c>
      <c r="K489" s="73" t="s">
        <v>3090</v>
      </c>
      <c r="L489" s="72" t="s">
        <v>1582</v>
      </c>
      <c r="M489" s="56">
        <f>VLOOKUP(G:G,[6]全县城市低保!$H$2:$N$1765,7,0)</f>
        <v>205</v>
      </c>
    </row>
    <row r="490" hidden="1" spans="1:13">
      <c r="A490" s="56"/>
      <c r="B490" s="57" t="s">
        <v>1583</v>
      </c>
      <c r="C490" s="57"/>
      <c r="D490" s="58" t="s">
        <v>1584</v>
      </c>
      <c r="E490" s="59">
        <v>15237771438</v>
      </c>
      <c r="F490" s="57" t="s">
        <v>3366</v>
      </c>
      <c r="G490" s="58" t="s">
        <v>3367</v>
      </c>
      <c r="H490" s="60" t="s">
        <v>991</v>
      </c>
      <c r="I490" s="61" t="s">
        <v>1390</v>
      </c>
      <c r="J490" s="57" t="s">
        <v>2951</v>
      </c>
      <c r="K490" s="70"/>
      <c r="L490" s="71"/>
      <c r="M490" s="56">
        <f>VLOOKUP(G:G,[6]全县城市低保!$H$2:$N$1765,7,0)</f>
        <v>205</v>
      </c>
    </row>
    <row r="491" spans="1:13">
      <c r="A491" s="56">
        <v>411326</v>
      </c>
      <c r="B491" s="57" t="s">
        <v>74</v>
      </c>
      <c r="C491" s="57" t="s">
        <v>2930</v>
      </c>
      <c r="D491" s="58" t="s">
        <v>75</v>
      </c>
      <c r="E491" s="59">
        <v>15136689159</v>
      </c>
      <c r="F491" s="57" t="s">
        <v>74</v>
      </c>
      <c r="G491" s="58" t="s">
        <v>75</v>
      </c>
      <c r="H491" s="60" t="s">
        <v>16</v>
      </c>
      <c r="I491" s="61" t="s">
        <v>17</v>
      </c>
      <c r="J491" s="57" t="s">
        <v>2931</v>
      </c>
      <c r="K491" s="70" t="s">
        <v>3088</v>
      </c>
      <c r="L491" s="71" t="s">
        <v>76</v>
      </c>
      <c r="M491" s="56">
        <f>VLOOKUP(G:G,[6]全县城市低保!$H$2:$N$1765,7,0)</f>
        <v>375</v>
      </c>
    </row>
    <row r="492" hidden="1" spans="1:13">
      <c r="A492" s="56">
        <v>411326</v>
      </c>
      <c r="B492" s="57" t="s">
        <v>2803</v>
      </c>
      <c r="C492" s="57" t="s">
        <v>2930</v>
      </c>
      <c r="D492" s="58" t="s">
        <v>2804</v>
      </c>
      <c r="E492" s="59">
        <v>13569234733</v>
      </c>
      <c r="F492" s="57" t="s">
        <v>2803</v>
      </c>
      <c r="G492" s="58" t="s">
        <v>2804</v>
      </c>
      <c r="H492" s="61" t="s">
        <v>2586</v>
      </c>
      <c r="I492" s="61" t="s">
        <v>2590</v>
      </c>
      <c r="J492" s="69" t="s">
        <v>2931</v>
      </c>
      <c r="K492" s="70" t="s">
        <v>3368</v>
      </c>
      <c r="L492" s="72" t="s">
        <v>2212</v>
      </c>
      <c r="M492" s="56">
        <f>VLOOKUP(G:G,[6]全县城市低保!$H$2:$N$1765,7,0)</f>
        <v>455</v>
      </c>
    </row>
    <row r="493" hidden="1" spans="1:13">
      <c r="A493" s="56">
        <v>411326</v>
      </c>
      <c r="B493" s="57" t="s">
        <v>2140</v>
      </c>
      <c r="C493" s="57" t="s">
        <v>2930</v>
      </c>
      <c r="D493" s="58" t="s">
        <v>2141</v>
      </c>
      <c r="E493" s="59">
        <v>15637722884</v>
      </c>
      <c r="F493" s="57" t="s">
        <v>2140</v>
      </c>
      <c r="G493" s="58" t="s">
        <v>2141</v>
      </c>
      <c r="H493" s="61" t="s">
        <v>2092</v>
      </c>
      <c r="I493" s="61" t="s">
        <v>2127</v>
      </c>
      <c r="J493" s="69" t="s">
        <v>2931</v>
      </c>
      <c r="K493" s="70" t="s">
        <v>3007</v>
      </c>
      <c r="L493" s="71" t="s">
        <v>2142</v>
      </c>
      <c r="M493" s="56">
        <f>VLOOKUP(G:G,[6]全县城市低保!$H$2:$N$1765,7,0)</f>
        <v>550</v>
      </c>
    </row>
    <row r="494" hidden="1" spans="1:13">
      <c r="A494" s="56"/>
      <c r="B494" s="57" t="s">
        <v>2528</v>
      </c>
      <c r="C494" s="57"/>
      <c r="D494" s="58" t="s">
        <v>2529</v>
      </c>
      <c r="E494" s="59">
        <v>15238169765</v>
      </c>
      <c r="F494" s="57" t="s">
        <v>3369</v>
      </c>
      <c r="G494" s="58" t="s">
        <v>3370</v>
      </c>
      <c r="H494" s="60" t="s">
        <v>2455</v>
      </c>
      <c r="I494" s="61" t="s">
        <v>2478</v>
      </c>
      <c r="J494" s="69" t="s">
        <v>2951</v>
      </c>
      <c r="K494" s="70"/>
      <c r="L494" s="71"/>
      <c r="M494" s="56">
        <f>VLOOKUP(G:G,[6]全县城市低保!$H$2:$N$1765,7,0)</f>
        <v>160</v>
      </c>
    </row>
    <row r="495" hidden="1" spans="1:13">
      <c r="A495" s="56"/>
      <c r="B495" s="57" t="s">
        <v>2528</v>
      </c>
      <c r="C495" s="57"/>
      <c r="D495" s="58" t="s">
        <v>2529</v>
      </c>
      <c r="E495" s="59">
        <v>15238169765</v>
      </c>
      <c r="F495" s="57" t="s">
        <v>3371</v>
      </c>
      <c r="G495" s="58" t="s">
        <v>3372</v>
      </c>
      <c r="H495" s="61" t="s">
        <v>2455</v>
      </c>
      <c r="I495" s="74" t="s">
        <v>2478</v>
      </c>
      <c r="J495" s="69" t="s">
        <v>2941</v>
      </c>
      <c r="K495" s="75"/>
      <c r="L495" s="72"/>
      <c r="M495" s="56">
        <f>VLOOKUP(G:G,[6]全县城市低保!$H$2:$N$1765,7,0)</f>
        <v>160</v>
      </c>
    </row>
    <row r="496" hidden="1" spans="1:13">
      <c r="A496" s="56"/>
      <c r="B496" s="57" t="s">
        <v>2528</v>
      </c>
      <c r="C496" s="57"/>
      <c r="D496" s="58" t="s">
        <v>2529</v>
      </c>
      <c r="E496" s="59">
        <v>15238169765</v>
      </c>
      <c r="F496" s="57" t="s">
        <v>3373</v>
      </c>
      <c r="G496" s="58" t="s">
        <v>3374</v>
      </c>
      <c r="H496" s="61" t="s">
        <v>2455</v>
      </c>
      <c r="I496" s="62" t="s">
        <v>2478</v>
      </c>
      <c r="J496" s="69" t="s">
        <v>2956</v>
      </c>
      <c r="K496" s="70"/>
      <c r="L496" s="71"/>
      <c r="M496" s="56">
        <f>VLOOKUP(G:G,[6]全县城市低保!$H$2:$N$1765,7,0)</f>
        <v>160</v>
      </c>
    </row>
    <row r="497" hidden="1" spans="1:13">
      <c r="A497" s="56">
        <v>411326</v>
      </c>
      <c r="B497" s="57" t="s">
        <v>2528</v>
      </c>
      <c r="C497" s="57" t="s">
        <v>2972</v>
      </c>
      <c r="D497" s="58" t="s">
        <v>2529</v>
      </c>
      <c r="E497" s="59">
        <v>15238169765</v>
      </c>
      <c r="F497" s="57" t="s">
        <v>2528</v>
      </c>
      <c r="G497" s="58" t="s">
        <v>2529</v>
      </c>
      <c r="H497" s="60" t="s">
        <v>2455</v>
      </c>
      <c r="I497" s="61" t="s">
        <v>2478</v>
      </c>
      <c r="J497" s="69" t="s">
        <v>2931</v>
      </c>
      <c r="K497" s="70" t="s">
        <v>2934</v>
      </c>
      <c r="L497" s="71" t="s">
        <v>19</v>
      </c>
      <c r="M497" s="56">
        <f>VLOOKUP(G:G,[6]全县城市低保!$H$2:$N$1765,7,0)</f>
        <v>170</v>
      </c>
    </row>
    <row r="498" spans="1:13">
      <c r="A498" s="56"/>
      <c r="B498" s="57" t="s">
        <v>51</v>
      </c>
      <c r="C498" s="57"/>
      <c r="D498" s="58" t="s">
        <v>52</v>
      </c>
      <c r="E498" s="59">
        <v>15225607984</v>
      </c>
      <c r="F498" s="57" t="s">
        <v>3375</v>
      </c>
      <c r="G498" s="58" t="s">
        <v>3376</v>
      </c>
      <c r="H498" s="61" t="s">
        <v>16</v>
      </c>
      <c r="I498" s="61" t="s">
        <v>17</v>
      </c>
      <c r="J498" s="69" t="s">
        <v>2956</v>
      </c>
      <c r="K498" s="70"/>
      <c r="L498" s="71"/>
      <c r="M498" s="56">
        <f>VLOOKUP(G:G,[6]全县城市低保!$H$2:$N$1765,7,0)</f>
        <v>180</v>
      </c>
    </row>
    <row r="499" spans="1:13">
      <c r="A499" s="56"/>
      <c r="B499" s="57" t="s">
        <v>51</v>
      </c>
      <c r="C499" s="57"/>
      <c r="D499" s="58" t="s">
        <v>52</v>
      </c>
      <c r="E499" s="59">
        <v>15225607984</v>
      </c>
      <c r="F499" s="57" t="s">
        <v>3377</v>
      </c>
      <c r="G499" s="58" t="s">
        <v>3378</v>
      </c>
      <c r="H499" s="62" t="s">
        <v>16</v>
      </c>
      <c r="I499" s="62" t="s">
        <v>17</v>
      </c>
      <c r="J499" s="69" t="s">
        <v>2956</v>
      </c>
      <c r="K499" s="70"/>
      <c r="L499" s="71"/>
      <c r="M499" s="56">
        <f>VLOOKUP(G:G,[6]全县城市低保!$H$2:$N$1765,7,0)</f>
        <v>180</v>
      </c>
    </row>
    <row r="500" spans="1:13">
      <c r="A500" s="56">
        <v>411326</v>
      </c>
      <c r="B500" s="57" t="s">
        <v>51</v>
      </c>
      <c r="C500" s="57" t="s">
        <v>2937</v>
      </c>
      <c r="D500" s="58" t="s">
        <v>52</v>
      </c>
      <c r="E500" s="59">
        <v>15225607984</v>
      </c>
      <c r="F500" s="57" t="s">
        <v>51</v>
      </c>
      <c r="G500" s="58" t="s">
        <v>52</v>
      </c>
      <c r="H500" s="60" t="s">
        <v>16</v>
      </c>
      <c r="I500" s="61" t="s">
        <v>17</v>
      </c>
      <c r="J500" s="69" t="s">
        <v>2931</v>
      </c>
      <c r="K500" s="73" t="s">
        <v>2938</v>
      </c>
      <c r="L500" s="72" t="s">
        <v>53</v>
      </c>
      <c r="M500" s="56">
        <f>VLOOKUP(G:G,[6]全县城市低保!$H$2:$N$1765,7,0)</f>
        <v>200</v>
      </c>
    </row>
    <row r="501" hidden="1" spans="1:13">
      <c r="A501" s="56"/>
      <c r="B501" s="57" t="s">
        <v>1798</v>
      </c>
      <c r="C501" s="57"/>
      <c r="D501" s="58" t="s">
        <v>1799</v>
      </c>
      <c r="E501" s="59">
        <v>15738078916</v>
      </c>
      <c r="F501" s="57" t="s">
        <v>3379</v>
      </c>
      <c r="G501" s="58" t="s">
        <v>3380</v>
      </c>
      <c r="H501" s="60" t="s">
        <v>1783</v>
      </c>
      <c r="I501" s="61" t="s">
        <v>1800</v>
      </c>
      <c r="J501" s="57" t="s">
        <v>2941</v>
      </c>
      <c r="K501" s="70"/>
      <c r="L501" s="71"/>
      <c r="M501" s="56">
        <f>VLOOKUP(G:G,[6]全县城市低保!$H$2:$N$1765,7,0)</f>
        <v>375</v>
      </c>
    </row>
    <row r="502" hidden="1" spans="1:13">
      <c r="A502" s="56">
        <v>411326</v>
      </c>
      <c r="B502" s="57" t="s">
        <v>1798</v>
      </c>
      <c r="C502" s="57" t="s">
        <v>2942</v>
      </c>
      <c r="D502" s="58" t="s">
        <v>1799</v>
      </c>
      <c r="E502" s="59">
        <v>15738078916</v>
      </c>
      <c r="F502" s="57" t="s">
        <v>1798</v>
      </c>
      <c r="G502" s="58" t="s">
        <v>1799</v>
      </c>
      <c r="H502" s="60" t="s">
        <v>1783</v>
      </c>
      <c r="I502" s="61" t="s">
        <v>1800</v>
      </c>
      <c r="J502" s="57" t="s">
        <v>2931</v>
      </c>
      <c r="K502" s="70" t="s">
        <v>2948</v>
      </c>
      <c r="L502" s="71" t="s">
        <v>45</v>
      </c>
      <c r="M502" s="56">
        <f>VLOOKUP(G:G,[6]全县城市低保!$H$2:$N$1765,7,0)</f>
        <v>375</v>
      </c>
    </row>
    <row r="503" hidden="1" spans="1:13">
      <c r="A503" s="56"/>
      <c r="B503" s="57" t="s">
        <v>2816</v>
      </c>
      <c r="C503" s="57"/>
      <c r="D503" s="58" t="s">
        <v>2817</v>
      </c>
      <c r="E503" s="59">
        <v>13569274204</v>
      </c>
      <c r="F503" s="57" t="s">
        <v>3381</v>
      </c>
      <c r="G503" s="58" t="s">
        <v>3382</v>
      </c>
      <c r="H503" s="61" t="s">
        <v>2586</v>
      </c>
      <c r="I503" s="61" t="s">
        <v>2604</v>
      </c>
      <c r="J503" s="69" t="s">
        <v>2951</v>
      </c>
      <c r="K503" s="70"/>
      <c r="L503" s="72"/>
      <c r="M503" s="56">
        <v>275</v>
      </c>
    </row>
    <row r="504" hidden="1" spans="1:13">
      <c r="A504" s="56">
        <v>411326</v>
      </c>
      <c r="B504" s="57" t="s">
        <v>2816</v>
      </c>
      <c r="C504" s="57" t="s">
        <v>2942</v>
      </c>
      <c r="D504" s="58" t="s">
        <v>2817</v>
      </c>
      <c r="E504" s="59">
        <v>13569274204</v>
      </c>
      <c r="F504" s="57" t="s">
        <v>2816</v>
      </c>
      <c r="G504" s="58" t="s">
        <v>2817</v>
      </c>
      <c r="H504" s="60" t="s">
        <v>2586</v>
      </c>
      <c r="I504" s="61" t="s">
        <v>2604</v>
      </c>
      <c r="J504" s="69" t="s">
        <v>2931</v>
      </c>
      <c r="K504" s="70" t="s">
        <v>3383</v>
      </c>
      <c r="L504" s="71" t="s">
        <v>845</v>
      </c>
      <c r="M504" s="56">
        <v>275</v>
      </c>
    </row>
    <row r="505" hidden="1" spans="1:13">
      <c r="A505" s="56">
        <v>411326</v>
      </c>
      <c r="B505" s="57" t="s">
        <v>2237</v>
      </c>
      <c r="C505" s="57" t="s">
        <v>2930</v>
      </c>
      <c r="D505" s="58" t="s">
        <v>2238</v>
      </c>
      <c r="E505" s="59">
        <v>13193690334</v>
      </c>
      <c r="F505" s="57" t="s">
        <v>2237</v>
      </c>
      <c r="G505" s="58" t="s">
        <v>2238</v>
      </c>
      <c r="H505" s="61" t="s">
        <v>2181</v>
      </c>
      <c r="I505" s="74" t="s">
        <v>2239</v>
      </c>
      <c r="J505" s="69" t="s">
        <v>2931</v>
      </c>
      <c r="K505" s="75" t="s">
        <v>3384</v>
      </c>
      <c r="L505" s="72" t="s">
        <v>2240</v>
      </c>
      <c r="M505" s="56">
        <f>VLOOKUP(G:G,[6]全县城市低保!$H$2:$N$1765,7,0)</f>
        <v>445</v>
      </c>
    </row>
    <row r="506" spans="1:13">
      <c r="A506" s="56">
        <v>411326</v>
      </c>
      <c r="B506" s="57" t="s">
        <v>496</v>
      </c>
      <c r="C506" s="57" t="s">
        <v>2930</v>
      </c>
      <c r="D506" s="58" t="s">
        <v>497</v>
      </c>
      <c r="E506" s="59">
        <v>15670281875</v>
      </c>
      <c r="F506" s="57" t="s">
        <v>496</v>
      </c>
      <c r="G506" s="58" t="s">
        <v>497</v>
      </c>
      <c r="H506" s="61" t="s">
        <v>16</v>
      </c>
      <c r="I506" s="62" t="s">
        <v>452</v>
      </c>
      <c r="J506" s="69" t="s">
        <v>2931</v>
      </c>
      <c r="K506" s="70" t="s">
        <v>3047</v>
      </c>
      <c r="L506" s="71" t="s">
        <v>45</v>
      </c>
      <c r="M506" s="56">
        <f>VLOOKUP(G:G,[6]全县城市低保!$H$2:$N$1765,7,0)</f>
        <v>495</v>
      </c>
    </row>
    <row r="507" hidden="1" spans="1:13">
      <c r="A507" s="56"/>
      <c r="B507" s="57" t="s">
        <v>1592</v>
      </c>
      <c r="C507" s="57"/>
      <c r="D507" s="58" t="s">
        <v>1593</v>
      </c>
      <c r="E507" s="59">
        <v>15538772635</v>
      </c>
      <c r="F507" s="57" t="s">
        <v>3385</v>
      </c>
      <c r="G507" s="58" t="s">
        <v>3386</v>
      </c>
      <c r="H507" s="60" t="s">
        <v>991</v>
      </c>
      <c r="I507" s="61" t="s">
        <v>1390</v>
      </c>
      <c r="J507" s="69" t="s">
        <v>2951</v>
      </c>
      <c r="K507" s="70"/>
      <c r="L507" s="71"/>
      <c r="M507" s="56">
        <f>VLOOKUP(G:G,[6]全县城市低保!$H$2:$N$1765,7,0)</f>
        <v>225</v>
      </c>
    </row>
    <row r="508" hidden="1" spans="1:13">
      <c r="A508" s="56">
        <v>411326</v>
      </c>
      <c r="B508" s="57" t="s">
        <v>1592</v>
      </c>
      <c r="C508" s="57" t="s">
        <v>2942</v>
      </c>
      <c r="D508" s="58" t="s">
        <v>1593</v>
      </c>
      <c r="E508" s="59">
        <v>15538772635</v>
      </c>
      <c r="F508" s="57" t="s">
        <v>1592</v>
      </c>
      <c r="G508" s="58" t="s">
        <v>1593</v>
      </c>
      <c r="H508" s="61" t="s">
        <v>991</v>
      </c>
      <c r="I508" s="61" t="s">
        <v>1390</v>
      </c>
      <c r="J508" s="69" t="s">
        <v>2931</v>
      </c>
      <c r="K508" s="70" t="s">
        <v>3090</v>
      </c>
      <c r="L508" s="71" t="s">
        <v>1582</v>
      </c>
      <c r="M508" s="56">
        <f>VLOOKUP(G:G,[6]全县城市低保!$H$2:$N$1765,7,0)</f>
        <v>225</v>
      </c>
    </row>
    <row r="509" spans="1:13">
      <c r="A509" s="56"/>
      <c r="B509" s="57" t="s">
        <v>220</v>
      </c>
      <c r="C509" s="57"/>
      <c r="D509" s="58" t="s">
        <v>221</v>
      </c>
      <c r="E509" s="59">
        <v>18336662820</v>
      </c>
      <c r="F509" s="57" t="s">
        <v>3387</v>
      </c>
      <c r="G509" s="58" t="s">
        <v>3388</v>
      </c>
      <c r="H509" s="62" t="s">
        <v>16</v>
      </c>
      <c r="I509" s="62" t="s">
        <v>139</v>
      </c>
      <c r="J509" s="69" t="s">
        <v>2951</v>
      </c>
      <c r="K509" s="70"/>
      <c r="L509" s="71"/>
      <c r="M509" s="56">
        <f>VLOOKUP(G:G,[6]全县城市低保!$H$2:$N$1765,7,0)</f>
        <v>170</v>
      </c>
    </row>
    <row r="510" spans="1:13">
      <c r="A510" s="56"/>
      <c r="B510" s="57" t="s">
        <v>220</v>
      </c>
      <c r="C510" s="57"/>
      <c r="D510" s="58" t="s">
        <v>221</v>
      </c>
      <c r="E510" s="59">
        <v>18336662820</v>
      </c>
      <c r="F510" s="57" t="s">
        <v>3389</v>
      </c>
      <c r="G510" s="58" t="s">
        <v>3390</v>
      </c>
      <c r="H510" s="60" t="s">
        <v>16</v>
      </c>
      <c r="I510" s="61" t="s">
        <v>139</v>
      </c>
      <c r="J510" s="69" t="s">
        <v>2941</v>
      </c>
      <c r="K510" s="73"/>
      <c r="L510" s="72"/>
      <c r="M510" s="56">
        <f>VLOOKUP(G:G,[6]全县城市低保!$H$2:$N$1765,7,0)</f>
        <v>170</v>
      </c>
    </row>
    <row r="511" spans="1:13">
      <c r="A511" s="56">
        <v>411326</v>
      </c>
      <c r="B511" s="57" t="s">
        <v>220</v>
      </c>
      <c r="C511" s="57" t="s">
        <v>2937</v>
      </c>
      <c r="D511" s="58" t="s">
        <v>221</v>
      </c>
      <c r="E511" s="59">
        <v>18336662820</v>
      </c>
      <c r="F511" s="57" t="s">
        <v>220</v>
      </c>
      <c r="G511" s="58" t="s">
        <v>221</v>
      </c>
      <c r="H511" s="60" t="s">
        <v>16</v>
      </c>
      <c r="I511" s="61" t="s">
        <v>139</v>
      </c>
      <c r="J511" s="57" t="s">
        <v>2931</v>
      </c>
      <c r="K511" s="70">
        <v>2016.6</v>
      </c>
      <c r="L511" s="71" t="s">
        <v>222</v>
      </c>
      <c r="M511" s="56">
        <f>VLOOKUP(G:G,[6]全县城市低保!$H$2:$N$1765,7,0)</f>
        <v>180</v>
      </c>
    </row>
    <row r="512" spans="1:13">
      <c r="A512" s="56">
        <v>411326</v>
      </c>
      <c r="B512" s="57" t="s">
        <v>20</v>
      </c>
      <c r="C512" s="57" t="s">
        <v>2930</v>
      </c>
      <c r="D512" s="58" t="s">
        <v>21</v>
      </c>
      <c r="E512" s="59">
        <v>13693874131</v>
      </c>
      <c r="F512" s="57" t="s">
        <v>20</v>
      </c>
      <c r="G512" s="58" t="s">
        <v>21</v>
      </c>
      <c r="H512" s="60" t="s">
        <v>16</v>
      </c>
      <c r="I512" s="61" t="s">
        <v>17</v>
      </c>
      <c r="J512" s="57" t="s">
        <v>2931</v>
      </c>
      <c r="K512" s="70" t="s">
        <v>2948</v>
      </c>
      <c r="L512" s="71" t="s">
        <v>19</v>
      </c>
      <c r="M512" s="56">
        <f>VLOOKUP(G:G,[6]全县城市低保!$H$2:$N$1765,7,0)</f>
        <v>520</v>
      </c>
    </row>
    <row r="513" hidden="1" spans="1:13">
      <c r="A513" s="56"/>
      <c r="B513" s="57" t="s">
        <v>2026</v>
      </c>
      <c r="C513" s="57"/>
      <c r="D513" s="58" t="s">
        <v>2027</v>
      </c>
      <c r="E513" s="59">
        <v>15538475180</v>
      </c>
      <c r="F513" s="57" t="s">
        <v>3391</v>
      </c>
      <c r="G513" s="58" t="s">
        <v>3392</v>
      </c>
      <c r="H513" s="61" t="s">
        <v>2011</v>
      </c>
      <c r="I513" s="61" t="s">
        <v>2025</v>
      </c>
      <c r="J513" s="69" t="s">
        <v>2956</v>
      </c>
      <c r="K513" s="70"/>
      <c r="L513" s="72"/>
      <c r="M513" s="56">
        <f>VLOOKUP(G:G,[6]全县城市低保!$H$2:$N$1765,7,0)</f>
        <v>325</v>
      </c>
    </row>
    <row r="514" hidden="1" spans="1:13">
      <c r="A514" s="56">
        <v>411326</v>
      </c>
      <c r="B514" s="57" t="s">
        <v>2026</v>
      </c>
      <c r="C514" s="57" t="s">
        <v>2942</v>
      </c>
      <c r="D514" s="58" t="s">
        <v>2027</v>
      </c>
      <c r="E514" s="59">
        <v>15538475180</v>
      </c>
      <c r="F514" s="57" t="s">
        <v>2026</v>
      </c>
      <c r="G514" s="58" t="s">
        <v>2027</v>
      </c>
      <c r="H514" s="61" t="s">
        <v>2011</v>
      </c>
      <c r="I514" s="61" t="s">
        <v>2025</v>
      </c>
      <c r="J514" s="69" t="s">
        <v>2931</v>
      </c>
      <c r="K514" s="70" t="s">
        <v>3026</v>
      </c>
      <c r="L514" s="71" t="s">
        <v>73</v>
      </c>
      <c r="M514" s="56">
        <f>VLOOKUP(G:G,[6]全县城市低保!$H$2:$N$1765,7,0)</f>
        <v>325</v>
      </c>
    </row>
    <row r="515" hidden="1" spans="1:13">
      <c r="A515" s="56">
        <v>411326</v>
      </c>
      <c r="B515" s="57" t="s">
        <v>2878</v>
      </c>
      <c r="C515" s="57">
        <v>1</v>
      </c>
      <c r="D515" s="143" t="s">
        <v>2879</v>
      </c>
      <c r="E515" s="59">
        <v>18338352141</v>
      </c>
      <c r="F515" s="57" t="s">
        <v>2878</v>
      </c>
      <c r="G515" s="143" t="s">
        <v>2879</v>
      </c>
      <c r="H515" s="60" t="s">
        <v>2586</v>
      </c>
      <c r="I515" s="61" t="s">
        <v>2691</v>
      </c>
      <c r="J515" s="69" t="s">
        <v>2931</v>
      </c>
      <c r="K515" s="70" t="s">
        <v>2969</v>
      </c>
      <c r="L515" s="71" t="s">
        <v>2880</v>
      </c>
      <c r="M515" s="56">
        <f>VLOOKUP(G:G,[6]全县城市低保!$H$2:$N$1765,7,0)</f>
        <v>300</v>
      </c>
    </row>
    <row r="516" hidden="1" spans="1:13">
      <c r="A516" s="56">
        <v>411326</v>
      </c>
      <c r="B516" s="57" t="s">
        <v>2100</v>
      </c>
      <c r="C516" s="57" t="s">
        <v>2930</v>
      </c>
      <c r="D516" s="58" t="s">
        <v>2101</v>
      </c>
      <c r="E516" s="59">
        <v>15139038302</v>
      </c>
      <c r="F516" s="57" t="s">
        <v>2100</v>
      </c>
      <c r="G516" s="58" t="s">
        <v>2101</v>
      </c>
      <c r="H516" s="61" t="s">
        <v>2092</v>
      </c>
      <c r="I516" s="74" t="s">
        <v>2093</v>
      </c>
      <c r="J516" s="69" t="s">
        <v>2931</v>
      </c>
      <c r="K516" s="75" t="s">
        <v>2936</v>
      </c>
      <c r="L516" s="72" t="s">
        <v>45</v>
      </c>
      <c r="M516" s="56">
        <f>VLOOKUP(G:G,[6]全县城市低保!$H$2:$N$1765,7,0)</f>
        <v>445</v>
      </c>
    </row>
    <row r="517" hidden="1" spans="1:13">
      <c r="A517" s="56"/>
      <c r="B517" s="57" t="s">
        <v>3393</v>
      </c>
      <c r="C517" s="57"/>
      <c r="D517" s="58" t="s">
        <v>1570</v>
      </c>
      <c r="E517" s="59">
        <v>17613798465</v>
      </c>
      <c r="F517" s="57" t="s">
        <v>3394</v>
      </c>
      <c r="G517" s="58" t="s">
        <v>3395</v>
      </c>
      <c r="H517" s="61" t="s">
        <v>991</v>
      </c>
      <c r="I517" s="61" t="s">
        <v>1390</v>
      </c>
      <c r="J517" s="69" t="s">
        <v>2979</v>
      </c>
      <c r="K517" s="70"/>
      <c r="L517" s="71"/>
      <c r="M517" s="56">
        <f>VLOOKUP(G:G,[6]全县城市低保!$H$2:$N$1765,7,0)</f>
        <v>180</v>
      </c>
    </row>
    <row r="518" hidden="1" spans="1:13">
      <c r="A518" s="56"/>
      <c r="B518" s="57" t="s">
        <v>3393</v>
      </c>
      <c r="C518" s="57"/>
      <c r="D518" s="58" t="s">
        <v>1570</v>
      </c>
      <c r="E518" s="59">
        <v>17613798465</v>
      </c>
      <c r="F518" s="57" t="s">
        <v>3396</v>
      </c>
      <c r="G518" s="58" t="s">
        <v>3397</v>
      </c>
      <c r="H518" s="62" t="s">
        <v>991</v>
      </c>
      <c r="I518" s="62" t="s">
        <v>1390</v>
      </c>
      <c r="J518" s="69" t="s">
        <v>2979</v>
      </c>
      <c r="K518" s="70"/>
      <c r="L518" s="71"/>
      <c r="M518" s="56">
        <f>VLOOKUP(G:G,[6]全县城市低保!$H$2:$N$1765,7,0)</f>
        <v>180</v>
      </c>
    </row>
    <row r="519" hidden="1" spans="1:13">
      <c r="A519" s="56">
        <v>411326</v>
      </c>
      <c r="B519" s="57" t="s">
        <v>3393</v>
      </c>
      <c r="C519" s="57" t="s">
        <v>2937</v>
      </c>
      <c r="D519" s="58" t="s">
        <v>1570</v>
      </c>
      <c r="E519" s="59">
        <v>17613798465</v>
      </c>
      <c r="F519" s="57" t="s">
        <v>3393</v>
      </c>
      <c r="G519" s="58" t="s">
        <v>1570</v>
      </c>
      <c r="H519" s="60" t="s">
        <v>991</v>
      </c>
      <c r="I519" s="61" t="s">
        <v>1390</v>
      </c>
      <c r="J519" s="69" t="s">
        <v>2931</v>
      </c>
      <c r="K519" s="73" t="s">
        <v>2943</v>
      </c>
      <c r="L519" s="72" t="s">
        <v>1571</v>
      </c>
      <c r="M519" s="56">
        <f>VLOOKUP(G:G,[6]全县城市低保!$H$2:$N$1765,7,0)</f>
        <v>180</v>
      </c>
    </row>
    <row r="520" hidden="1" spans="1:13">
      <c r="A520" s="56">
        <v>411326</v>
      </c>
      <c r="B520" s="57" t="s">
        <v>1649</v>
      </c>
      <c r="C520" s="57" t="s">
        <v>2930</v>
      </c>
      <c r="D520" s="58" t="s">
        <v>1650</v>
      </c>
      <c r="E520" s="59">
        <v>13569217457</v>
      </c>
      <c r="F520" s="57" t="s">
        <v>1649</v>
      </c>
      <c r="G520" s="58" t="s">
        <v>1650</v>
      </c>
      <c r="H520" s="61" t="s">
        <v>991</v>
      </c>
      <c r="I520" s="61" t="s">
        <v>1390</v>
      </c>
      <c r="J520" s="69" t="s">
        <v>2931</v>
      </c>
      <c r="K520" s="70" t="s">
        <v>3033</v>
      </c>
      <c r="L520" s="72" t="s">
        <v>1646</v>
      </c>
      <c r="M520" s="56">
        <v>310</v>
      </c>
    </row>
    <row r="521" hidden="1" spans="1:13">
      <c r="A521" s="56"/>
      <c r="B521" s="57" t="s">
        <v>1649</v>
      </c>
      <c r="C521" s="57"/>
      <c r="D521" s="58" t="s">
        <v>1650</v>
      </c>
      <c r="E521" s="59">
        <v>13569217457</v>
      </c>
      <c r="F521" s="57" t="s">
        <v>3398</v>
      </c>
      <c r="G521" s="143" t="s">
        <v>3399</v>
      </c>
      <c r="H521" s="61" t="s">
        <v>991</v>
      </c>
      <c r="I521" s="61" t="s">
        <v>1390</v>
      </c>
      <c r="J521" s="69"/>
      <c r="K521" s="70" t="s">
        <v>3400</v>
      </c>
      <c r="L521" s="72"/>
      <c r="M521" s="56">
        <v>310</v>
      </c>
    </row>
    <row r="522" hidden="1" spans="1:13">
      <c r="A522" s="56">
        <v>411326</v>
      </c>
      <c r="B522" s="57" t="s">
        <v>2215</v>
      </c>
      <c r="C522" s="57" t="s">
        <v>2930</v>
      </c>
      <c r="D522" s="58" t="s">
        <v>2216</v>
      </c>
      <c r="E522" s="59">
        <v>18337787861</v>
      </c>
      <c r="F522" s="57" t="s">
        <v>2215</v>
      </c>
      <c r="G522" s="58" t="s">
        <v>2216</v>
      </c>
      <c r="H522" s="61" t="s">
        <v>2181</v>
      </c>
      <c r="I522" s="61" t="s">
        <v>2217</v>
      </c>
      <c r="J522" s="69" t="s">
        <v>2931</v>
      </c>
      <c r="K522" s="70" t="s">
        <v>3123</v>
      </c>
      <c r="L522" s="71" t="s">
        <v>2218</v>
      </c>
      <c r="M522" s="56">
        <f>VLOOKUP(G:G,[6]全县城市低保!$H$2:$N$1765,7,0)</f>
        <v>395</v>
      </c>
    </row>
    <row r="523" hidden="1" spans="1:13">
      <c r="A523" s="56">
        <v>411326</v>
      </c>
      <c r="B523" s="57" t="s">
        <v>1977</v>
      </c>
      <c r="C523" s="57" t="s">
        <v>2930</v>
      </c>
      <c r="D523" s="58" t="s">
        <v>1978</v>
      </c>
      <c r="E523" s="59">
        <v>15090703700</v>
      </c>
      <c r="F523" s="57" t="s">
        <v>1977</v>
      </c>
      <c r="G523" s="58" t="s">
        <v>1978</v>
      </c>
      <c r="H523" s="60" t="s">
        <v>1914</v>
      </c>
      <c r="I523" s="61" t="s">
        <v>1949</v>
      </c>
      <c r="J523" s="69" t="s">
        <v>2931</v>
      </c>
      <c r="K523" s="70">
        <v>2016.6</v>
      </c>
      <c r="L523" s="71" t="s">
        <v>33</v>
      </c>
      <c r="M523" s="56">
        <f>VLOOKUP(G:G,[6]全县城市低保!$H$2:$N$1765,7,0)</f>
        <v>530</v>
      </c>
    </row>
    <row r="524" spans="1:13">
      <c r="A524" s="56">
        <v>411326</v>
      </c>
      <c r="B524" s="57" t="s">
        <v>711</v>
      </c>
      <c r="C524" s="57" t="s">
        <v>2930</v>
      </c>
      <c r="D524" s="58" t="s">
        <v>712</v>
      </c>
      <c r="E524" s="59">
        <v>18736564565</v>
      </c>
      <c r="F524" s="57" t="s">
        <v>711</v>
      </c>
      <c r="G524" s="58" t="s">
        <v>712</v>
      </c>
      <c r="H524" s="61" t="s">
        <v>16</v>
      </c>
      <c r="I524" s="74" t="s">
        <v>666</v>
      </c>
      <c r="J524" s="69" t="s">
        <v>2931</v>
      </c>
      <c r="K524" s="75" t="s">
        <v>3028</v>
      </c>
      <c r="L524" s="72" t="s">
        <v>45</v>
      </c>
      <c r="M524" s="56">
        <f>VLOOKUP(G:G,[6]全县城市低保!$H$2:$N$1765,7,0)</f>
        <v>405</v>
      </c>
    </row>
    <row r="525" hidden="1" spans="1:13">
      <c r="A525" s="56">
        <v>411326</v>
      </c>
      <c r="B525" s="57" t="s">
        <v>2822</v>
      </c>
      <c r="C525" s="57" t="s">
        <v>2930</v>
      </c>
      <c r="D525" s="58" t="s">
        <v>2823</v>
      </c>
      <c r="E525" s="59">
        <v>15603771456</v>
      </c>
      <c r="F525" s="57" t="s">
        <v>2822</v>
      </c>
      <c r="G525" s="58" t="s">
        <v>2823</v>
      </c>
      <c r="H525" s="61" t="s">
        <v>2586</v>
      </c>
      <c r="I525" s="62" t="s">
        <v>2824</v>
      </c>
      <c r="J525" s="69" t="s">
        <v>2931</v>
      </c>
      <c r="K525" s="70" t="s">
        <v>3401</v>
      </c>
      <c r="L525" s="71" t="s">
        <v>2825</v>
      </c>
      <c r="M525" s="56">
        <f>VLOOKUP(G:G,[6]全县城市低保!$H$2:$N$1765,7,0)</f>
        <v>440</v>
      </c>
    </row>
    <row r="526" spans="1:13">
      <c r="A526" s="56">
        <v>411326</v>
      </c>
      <c r="B526" s="57" t="s">
        <v>687</v>
      </c>
      <c r="C526" s="57" t="s">
        <v>2930</v>
      </c>
      <c r="D526" s="58" t="s">
        <v>688</v>
      </c>
      <c r="E526" s="59">
        <v>13569228040</v>
      </c>
      <c r="F526" s="57" t="s">
        <v>687</v>
      </c>
      <c r="G526" s="58" t="s">
        <v>688</v>
      </c>
      <c r="H526" s="60" t="s">
        <v>16</v>
      </c>
      <c r="I526" s="61" t="s">
        <v>666</v>
      </c>
      <c r="J526" s="69" t="s">
        <v>2931</v>
      </c>
      <c r="K526" s="70" t="s">
        <v>2948</v>
      </c>
      <c r="L526" s="71" t="s">
        <v>33</v>
      </c>
      <c r="M526" s="56">
        <f>VLOOKUP(G:G,[6]全县城市低保!$H$2:$N$1765,7,0)</f>
        <v>455</v>
      </c>
    </row>
    <row r="527" spans="1:13">
      <c r="A527" s="56"/>
      <c r="B527" s="57" t="s">
        <v>272</v>
      </c>
      <c r="C527" s="57"/>
      <c r="D527" s="58" t="s">
        <v>273</v>
      </c>
      <c r="E527" s="59">
        <v>15837722563</v>
      </c>
      <c r="F527" s="57" t="s">
        <v>3402</v>
      </c>
      <c r="G527" s="58" t="s">
        <v>3403</v>
      </c>
      <c r="H527" s="61" t="s">
        <v>16</v>
      </c>
      <c r="I527" s="61" t="s">
        <v>139</v>
      </c>
      <c r="J527" s="69" t="s">
        <v>2941</v>
      </c>
      <c r="K527" s="70"/>
      <c r="L527" s="71"/>
      <c r="M527" s="56">
        <f>VLOOKUP(G:G,[6]全县城市低保!$H$2:$N$1765,7,0)</f>
        <v>210</v>
      </c>
    </row>
    <row r="528" spans="1:13">
      <c r="A528" s="56"/>
      <c r="B528" s="57" t="s">
        <v>272</v>
      </c>
      <c r="C528" s="57"/>
      <c r="D528" s="58" t="s">
        <v>273</v>
      </c>
      <c r="E528" s="59">
        <v>15837722563</v>
      </c>
      <c r="F528" s="57" t="s">
        <v>3404</v>
      </c>
      <c r="G528" s="58" t="s">
        <v>3405</v>
      </c>
      <c r="H528" s="62" t="s">
        <v>16</v>
      </c>
      <c r="I528" s="62" t="s">
        <v>139</v>
      </c>
      <c r="J528" s="69" t="s">
        <v>2956</v>
      </c>
      <c r="K528" s="70"/>
      <c r="L528" s="71"/>
      <c r="M528" s="56">
        <f>VLOOKUP(G:G,[6]全县城市低保!$H$2:$N$1765,7,0)</f>
        <v>210</v>
      </c>
    </row>
    <row r="529" spans="1:13">
      <c r="A529" s="56">
        <v>411326</v>
      </c>
      <c r="B529" s="57" t="s">
        <v>272</v>
      </c>
      <c r="C529" s="57" t="s">
        <v>2937</v>
      </c>
      <c r="D529" s="58" t="s">
        <v>273</v>
      </c>
      <c r="E529" s="59">
        <v>15837722563</v>
      </c>
      <c r="F529" s="57" t="s">
        <v>272</v>
      </c>
      <c r="G529" s="58" t="s">
        <v>273</v>
      </c>
      <c r="H529" s="60" t="s">
        <v>16</v>
      </c>
      <c r="I529" s="61" t="s">
        <v>139</v>
      </c>
      <c r="J529" s="69" t="s">
        <v>2931</v>
      </c>
      <c r="K529" s="73" t="s">
        <v>3005</v>
      </c>
      <c r="L529" s="72" t="s">
        <v>274</v>
      </c>
      <c r="M529" s="56">
        <f>VLOOKUP(G:G,[6]全县城市低保!$H$2:$N$1765,7,0)</f>
        <v>220</v>
      </c>
    </row>
    <row r="530" hidden="1" spans="1:13">
      <c r="A530" s="56">
        <v>411326</v>
      </c>
      <c r="B530" s="57" t="s">
        <v>2840</v>
      </c>
      <c r="C530" s="57" t="s">
        <v>2930</v>
      </c>
      <c r="D530" s="58" t="s">
        <v>2841</v>
      </c>
      <c r="E530" s="59">
        <v>13783772081</v>
      </c>
      <c r="F530" s="57" t="s">
        <v>2840</v>
      </c>
      <c r="G530" s="58" t="s">
        <v>2841</v>
      </c>
      <c r="H530" s="60" t="s">
        <v>2586</v>
      </c>
      <c r="I530" s="61" t="s">
        <v>2675</v>
      </c>
      <c r="J530" s="57" t="s">
        <v>2931</v>
      </c>
      <c r="K530" s="70" t="s">
        <v>3081</v>
      </c>
      <c r="L530" s="71" t="s">
        <v>2842</v>
      </c>
      <c r="M530" s="56">
        <f>VLOOKUP(G:G,[6]全县城市低保!$H$2:$N$1765,7,0)</f>
        <v>475</v>
      </c>
    </row>
    <row r="531" hidden="1" spans="1:13">
      <c r="A531" s="56"/>
      <c r="B531" s="57" t="s">
        <v>2755</v>
      </c>
      <c r="C531" s="57"/>
      <c r="D531" s="58" t="s">
        <v>3406</v>
      </c>
      <c r="E531" s="59">
        <v>15139012888</v>
      </c>
      <c r="F531" s="57" t="s">
        <v>3407</v>
      </c>
      <c r="G531" s="58" t="s">
        <v>3406</v>
      </c>
      <c r="H531" s="60" t="s">
        <v>2586</v>
      </c>
      <c r="I531" s="61" t="s">
        <v>2596</v>
      </c>
      <c r="J531" s="57" t="s">
        <v>3032</v>
      </c>
      <c r="K531" s="70"/>
      <c r="L531" s="71"/>
      <c r="M531" s="56">
        <f>VLOOKUP(G:G,[6]全县城市低保!$H$2:$N$1765,7,0)</f>
        <v>275</v>
      </c>
    </row>
    <row r="532" hidden="1" spans="1:13">
      <c r="A532" s="56">
        <v>411326</v>
      </c>
      <c r="B532" s="57" t="s">
        <v>2755</v>
      </c>
      <c r="C532" s="57" t="s">
        <v>2942</v>
      </c>
      <c r="D532" s="58" t="s">
        <v>2756</v>
      </c>
      <c r="E532" s="59">
        <v>15139012888</v>
      </c>
      <c r="F532" s="57" t="s">
        <v>2755</v>
      </c>
      <c r="G532" s="58" t="s">
        <v>2756</v>
      </c>
      <c r="H532" s="61" t="s">
        <v>2586</v>
      </c>
      <c r="I532" s="61" t="s">
        <v>2596</v>
      </c>
      <c r="J532" s="69" t="s">
        <v>2931</v>
      </c>
      <c r="K532" s="70" t="s">
        <v>2932</v>
      </c>
      <c r="L532" s="72" t="s">
        <v>45</v>
      </c>
      <c r="M532" s="56">
        <f>VLOOKUP(G:G,[6]全县城市低保!$H$2:$N$1765,7,0)</f>
        <v>275</v>
      </c>
    </row>
    <row r="533" spans="1:13">
      <c r="A533" s="56"/>
      <c r="B533" s="57" t="s">
        <v>528</v>
      </c>
      <c r="C533" s="57"/>
      <c r="D533" s="58" t="s">
        <v>529</v>
      </c>
      <c r="E533" s="59">
        <v>15838415728</v>
      </c>
      <c r="F533" s="57" t="s">
        <v>3408</v>
      </c>
      <c r="G533" s="58" t="s">
        <v>3409</v>
      </c>
      <c r="H533" s="61" t="s">
        <v>16</v>
      </c>
      <c r="I533" s="61" t="s">
        <v>452</v>
      </c>
      <c r="J533" s="69" t="s">
        <v>2941</v>
      </c>
      <c r="K533" s="70"/>
      <c r="L533" s="71"/>
      <c r="M533" s="56">
        <f>VLOOKUP(G:G,[6]全县城市低保!$H$2:$N$1765,7,0)</f>
        <v>320</v>
      </c>
    </row>
    <row r="534" spans="1:13">
      <c r="A534" s="56">
        <v>411326</v>
      </c>
      <c r="B534" s="57" t="s">
        <v>528</v>
      </c>
      <c r="C534" s="57" t="s">
        <v>2942</v>
      </c>
      <c r="D534" s="58" t="s">
        <v>529</v>
      </c>
      <c r="E534" s="59">
        <v>15838415728</v>
      </c>
      <c r="F534" s="57" t="s">
        <v>528</v>
      </c>
      <c r="G534" s="58" t="s">
        <v>529</v>
      </c>
      <c r="H534" s="60" t="s">
        <v>16</v>
      </c>
      <c r="I534" s="61" t="s">
        <v>452</v>
      </c>
      <c r="J534" s="69" t="s">
        <v>2931</v>
      </c>
      <c r="K534" s="70" t="s">
        <v>3034</v>
      </c>
      <c r="L534" s="71" t="s">
        <v>530</v>
      </c>
      <c r="M534" s="56">
        <f>VLOOKUP(G:G,[6]全县城市低保!$H$2:$N$1765,7,0)</f>
        <v>320</v>
      </c>
    </row>
    <row r="535" hidden="1" spans="1:13">
      <c r="A535" s="56">
        <v>411326</v>
      </c>
      <c r="B535" s="57" t="s">
        <v>1392</v>
      </c>
      <c r="C535" s="57" t="s">
        <v>2930</v>
      </c>
      <c r="D535" s="58" t="s">
        <v>1393</v>
      </c>
      <c r="E535" s="59">
        <v>13949316482</v>
      </c>
      <c r="F535" s="57" t="s">
        <v>1392</v>
      </c>
      <c r="G535" s="58" t="s">
        <v>1393</v>
      </c>
      <c r="H535" s="61" t="s">
        <v>991</v>
      </c>
      <c r="I535" s="74" t="s">
        <v>1390</v>
      </c>
      <c r="J535" s="69" t="s">
        <v>2931</v>
      </c>
      <c r="K535" s="75" t="s">
        <v>2948</v>
      </c>
      <c r="L535" s="72" t="s">
        <v>45</v>
      </c>
      <c r="M535" s="56">
        <f>VLOOKUP(G:G,[6]全县城市低保!$H$2:$N$1765,7,0)</f>
        <v>395</v>
      </c>
    </row>
    <row r="536" hidden="1" spans="1:13">
      <c r="A536" s="56"/>
      <c r="B536" s="57" t="s">
        <v>2715</v>
      </c>
      <c r="C536" s="57"/>
      <c r="D536" s="58" t="s">
        <v>2716</v>
      </c>
      <c r="E536" s="59">
        <v>13838990208</v>
      </c>
      <c r="F536" s="57" t="s">
        <v>3410</v>
      </c>
      <c r="G536" s="58" t="s">
        <v>3411</v>
      </c>
      <c r="H536" s="60" t="s">
        <v>2586</v>
      </c>
      <c r="I536" s="61" t="s">
        <v>2701</v>
      </c>
      <c r="J536" s="69" t="s">
        <v>2941</v>
      </c>
      <c r="K536" s="70"/>
      <c r="L536" s="71"/>
      <c r="M536" s="56">
        <v>250</v>
      </c>
    </row>
    <row r="537" hidden="1" spans="1:13">
      <c r="A537" s="56">
        <v>411326</v>
      </c>
      <c r="B537" s="57" t="s">
        <v>2715</v>
      </c>
      <c r="C537" s="57" t="s">
        <v>2942</v>
      </c>
      <c r="D537" s="58" t="s">
        <v>2716</v>
      </c>
      <c r="E537" s="59">
        <v>13838990208</v>
      </c>
      <c r="F537" s="57" t="s">
        <v>2715</v>
      </c>
      <c r="G537" s="58" t="s">
        <v>2716</v>
      </c>
      <c r="H537" s="61" t="s">
        <v>2586</v>
      </c>
      <c r="I537" s="61" t="s">
        <v>2701</v>
      </c>
      <c r="J537" s="69" t="s">
        <v>2931</v>
      </c>
      <c r="K537" s="70" t="s">
        <v>3412</v>
      </c>
      <c r="L537" s="71" t="s">
        <v>195</v>
      </c>
      <c r="M537" s="56">
        <v>250</v>
      </c>
    </row>
    <row r="538" hidden="1" spans="1:13">
      <c r="A538" s="56"/>
      <c r="B538" s="57" t="s">
        <v>1930</v>
      </c>
      <c r="C538" s="57" t="s">
        <v>2930</v>
      </c>
      <c r="D538" s="58" t="s">
        <v>1931</v>
      </c>
      <c r="E538" s="59">
        <v>18637718844</v>
      </c>
      <c r="F538" s="57" t="s">
        <v>1930</v>
      </c>
      <c r="G538" s="58" t="s">
        <v>1931</v>
      </c>
      <c r="H538" s="62" t="s">
        <v>1914</v>
      </c>
      <c r="I538" s="62" t="s">
        <v>1915</v>
      </c>
      <c r="J538" s="69" t="s">
        <v>2931</v>
      </c>
      <c r="K538" s="70" t="s">
        <v>2986</v>
      </c>
      <c r="L538" s="71" t="s">
        <v>27</v>
      </c>
      <c r="M538" s="56">
        <f>VLOOKUP(G:G,[6]全县城市低保!$H$2:$N$1765,7,0)</f>
        <v>425</v>
      </c>
    </row>
    <row r="539" hidden="1" spans="1:13">
      <c r="A539" s="56">
        <v>411326</v>
      </c>
      <c r="B539" s="57" t="s">
        <v>2551</v>
      </c>
      <c r="C539" s="57" t="s">
        <v>2930</v>
      </c>
      <c r="D539" s="58" t="s">
        <v>2552</v>
      </c>
      <c r="E539" s="59">
        <v>15137753646</v>
      </c>
      <c r="F539" s="57" t="s">
        <v>2551</v>
      </c>
      <c r="G539" s="58" t="s">
        <v>2552</v>
      </c>
      <c r="H539" s="60" t="s">
        <v>2455</v>
      </c>
      <c r="I539" s="61" t="s">
        <v>2511</v>
      </c>
      <c r="J539" s="69" t="s">
        <v>2931</v>
      </c>
      <c r="K539" s="73" t="s">
        <v>2943</v>
      </c>
      <c r="L539" s="72" t="s">
        <v>2553</v>
      </c>
      <c r="M539" s="56">
        <f>VLOOKUP(G:G,[6]全县城市低保!$H$2:$N$1765,7,0)</f>
        <v>425</v>
      </c>
    </row>
    <row r="540" spans="1:13">
      <c r="A540" s="56">
        <v>411326</v>
      </c>
      <c r="B540" s="57" t="s">
        <v>957</v>
      </c>
      <c r="C540" s="57" t="s">
        <v>2930</v>
      </c>
      <c r="D540" s="58" t="s">
        <v>958</v>
      </c>
      <c r="E540" s="59">
        <v>13262061233</v>
      </c>
      <c r="F540" s="57" t="s">
        <v>957</v>
      </c>
      <c r="G540" s="58" t="s">
        <v>958</v>
      </c>
      <c r="H540" s="60" t="s">
        <v>16</v>
      </c>
      <c r="I540" s="61" t="s">
        <v>933</v>
      </c>
      <c r="J540" s="57" t="s">
        <v>2931</v>
      </c>
      <c r="K540" s="70" t="s">
        <v>3088</v>
      </c>
      <c r="L540" s="71" t="s">
        <v>76</v>
      </c>
      <c r="M540" s="56">
        <f>VLOOKUP(G:G,[6]全县城市低保!$H$2:$N$1765,7,0)</f>
        <v>375</v>
      </c>
    </row>
    <row r="541" spans="1:13">
      <c r="A541" s="56">
        <v>411326</v>
      </c>
      <c r="B541" s="57" t="s">
        <v>328</v>
      </c>
      <c r="C541" s="57" t="s">
        <v>2930</v>
      </c>
      <c r="D541" s="58" t="s">
        <v>329</v>
      </c>
      <c r="E541" s="59">
        <v>15514148751</v>
      </c>
      <c r="F541" s="57" t="s">
        <v>328</v>
      </c>
      <c r="G541" s="58" t="s">
        <v>329</v>
      </c>
      <c r="H541" s="60" t="s">
        <v>16</v>
      </c>
      <c r="I541" s="61" t="s">
        <v>139</v>
      </c>
      <c r="J541" s="57" t="s">
        <v>2931</v>
      </c>
      <c r="K541" s="70" t="s">
        <v>2960</v>
      </c>
      <c r="L541" s="71" t="s">
        <v>330</v>
      </c>
      <c r="M541" s="56">
        <f>VLOOKUP(G:G,[6]全县城市低保!$H$2:$N$1765,7,0)</f>
        <v>360</v>
      </c>
    </row>
    <row r="542" hidden="1" spans="1:13">
      <c r="A542" s="56">
        <v>411326</v>
      </c>
      <c r="B542" s="57" t="s">
        <v>1835</v>
      </c>
      <c r="C542" s="57" t="s">
        <v>2930</v>
      </c>
      <c r="D542" s="58" t="s">
        <v>1836</v>
      </c>
      <c r="E542" s="59">
        <v>18568772205</v>
      </c>
      <c r="F542" s="57" t="s">
        <v>1835</v>
      </c>
      <c r="G542" s="58" t="s">
        <v>1836</v>
      </c>
      <c r="H542" s="61" t="s">
        <v>1783</v>
      </c>
      <c r="I542" s="74" t="s">
        <v>1800</v>
      </c>
      <c r="J542" s="69" t="s">
        <v>2931</v>
      </c>
      <c r="K542" s="75" t="s">
        <v>2994</v>
      </c>
      <c r="L542" s="72" t="s">
        <v>19</v>
      </c>
      <c r="M542" s="56">
        <f>VLOOKUP(G:G,[6]全县城市低保!$H$2:$N$1765,7,0)</f>
        <v>455</v>
      </c>
    </row>
    <row r="543" spans="1:13">
      <c r="A543" s="56"/>
      <c r="B543" s="57" t="s">
        <v>3413</v>
      </c>
      <c r="C543" s="57"/>
      <c r="D543" s="58" t="s">
        <v>3414</v>
      </c>
      <c r="E543" s="59">
        <v>15993151600</v>
      </c>
      <c r="F543" s="57" t="s">
        <v>189</v>
      </c>
      <c r="G543" s="58" t="s">
        <v>190</v>
      </c>
      <c r="H543" s="61" t="s">
        <v>16</v>
      </c>
      <c r="I543" s="62" t="s">
        <v>139</v>
      </c>
      <c r="J543" s="69" t="s">
        <v>2941</v>
      </c>
      <c r="K543" s="70"/>
      <c r="L543" s="71"/>
      <c r="M543" s="56">
        <v>350</v>
      </c>
    </row>
    <row r="544" spans="1:13">
      <c r="A544" s="56">
        <v>411326</v>
      </c>
      <c r="B544" s="57" t="s">
        <v>3413</v>
      </c>
      <c r="C544" s="57" t="s">
        <v>2942</v>
      </c>
      <c r="D544" s="58" t="s">
        <v>3414</v>
      </c>
      <c r="E544" s="59">
        <v>15993151600</v>
      </c>
      <c r="F544" s="57" t="s">
        <v>3413</v>
      </c>
      <c r="G544" s="58" t="s">
        <v>3414</v>
      </c>
      <c r="H544" s="60" t="s">
        <v>16</v>
      </c>
      <c r="I544" s="61" t="s">
        <v>139</v>
      </c>
      <c r="J544" s="69" t="s">
        <v>2931</v>
      </c>
      <c r="K544" s="70" t="s">
        <v>3091</v>
      </c>
      <c r="L544" s="71" t="s">
        <v>33</v>
      </c>
      <c r="M544" s="56">
        <v>350</v>
      </c>
    </row>
    <row r="545" spans="1:13">
      <c r="A545" s="56">
        <v>411326</v>
      </c>
      <c r="B545" s="57" t="s">
        <v>518</v>
      </c>
      <c r="C545" s="57" t="s">
        <v>2930</v>
      </c>
      <c r="D545" s="58" t="s">
        <v>519</v>
      </c>
      <c r="E545" s="59">
        <v>15937737758</v>
      </c>
      <c r="F545" s="57" t="s">
        <v>518</v>
      </c>
      <c r="G545" s="58" t="s">
        <v>519</v>
      </c>
      <c r="H545" s="61" t="s">
        <v>16</v>
      </c>
      <c r="I545" s="61" t="s">
        <v>452</v>
      </c>
      <c r="J545" s="69" t="s">
        <v>2931</v>
      </c>
      <c r="K545" s="70" t="s">
        <v>3007</v>
      </c>
      <c r="L545" s="71" t="s">
        <v>30</v>
      </c>
      <c r="M545" s="56">
        <f>VLOOKUP(G:G,[6]全县城市低保!$H$2:$N$1765,7,0)</f>
        <v>480</v>
      </c>
    </row>
    <row r="546" spans="1:13">
      <c r="A546" s="56"/>
      <c r="B546" s="57" t="s">
        <v>970</v>
      </c>
      <c r="C546" s="57"/>
      <c r="D546" s="143" t="s">
        <v>971</v>
      </c>
      <c r="E546" s="59">
        <v>18037700218</v>
      </c>
      <c r="F546" s="57" t="s">
        <v>3415</v>
      </c>
      <c r="G546" s="143" t="s">
        <v>3416</v>
      </c>
      <c r="H546" s="62" t="s">
        <v>16</v>
      </c>
      <c r="I546" s="62" t="s">
        <v>933</v>
      </c>
      <c r="J546" s="69" t="s">
        <v>2951</v>
      </c>
      <c r="K546" s="70"/>
      <c r="L546" s="71"/>
      <c r="M546" s="56">
        <f>VLOOKUP(G:G,[6]全县城市低保!$H$2:$N$1765,7,0)</f>
        <v>215</v>
      </c>
    </row>
    <row r="547" spans="1:13">
      <c r="A547" s="56">
        <v>411326</v>
      </c>
      <c r="B547" s="57" t="s">
        <v>970</v>
      </c>
      <c r="C547" s="57">
        <v>4</v>
      </c>
      <c r="D547" s="143" t="s">
        <v>971</v>
      </c>
      <c r="E547" s="59">
        <v>18037700218</v>
      </c>
      <c r="F547" s="57" t="s">
        <v>970</v>
      </c>
      <c r="G547" s="143" t="s">
        <v>971</v>
      </c>
      <c r="H547" s="60" t="s">
        <v>16</v>
      </c>
      <c r="I547" s="61" t="s">
        <v>933</v>
      </c>
      <c r="J547" s="69" t="s">
        <v>2931</v>
      </c>
      <c r="K547" s="73" t="s">
        <v>3171</v>
      </c>
      <c r="L547" s="72" t="s">
        <v>973</v>
      </c>
      <c r="M547" s="56">
        <f>VLOOKUP(G:G,[6]全县城市低保!$H$2:$N$1765,7,0)</f>
        <v>215</v>
      </c>
    </row>
    <row r="548" hidden="1" spans="1:13">
      <c r="A548" s="56"/>
      <c r="B548" s="57" t="s">
        <v>2154</v>
      </c>
      <c r="C548" s="57"/>
      <c r="D548" s="58" t="s">
        <v>2155</v>
      </c>
      <c r="E548" s="59">
        <v>15936198379</v>
      </c>
      <c r="F548" s="57" t="s">
        <v>3417</v>
      </c>
      <c r="G548" s="58" t="s">
        <v>3418</v>
      </c>
      <c r="H548" s="60" t="s">
        <v>2156</v>
      </c>
      <c r="I548" s="61" t="s">
        <v>2157</v>
      </c>
      <c r="J548" s="57" t="s">
        <v>2956</v>
      </c>
      <c r="K548" s="70"/>
      <c r="L548" s="71"/>
      <c r="M548" s="56">
        <f>VLOOKUP(G:G,[6]全县城市低保!$H$2:$N$1765,7,0)</f>
        <v>310</v>
      </c>
    </row>
    <row r="549" hidden="1" spans="1:13">
      <c r="A549" s="56">
        <v>411326</v>
      </c>
      <c r="B549" s="57" t="s">
        <v>2154</v>
      </c>
      <c r="C549" s="57" t="s">
        <v>2942</v>
      </c>
      <c r="D549" s="58" t="s">
        <v>2155</v>
      </c>
      <c r="E549" s="59">
        <v>15936198379</v>
      </c>
      <c r="F549" s="57" t="s">
        <v>2154</v>
      </c>
      <c r="G549" s="58" t="s">
        <v>2155</v>
      </c>
      <c r="H549" s="60" t="s">
        <v>2156</v>
      </c>
      <c r="I549" s="61" t="s">
        <v>2157</v>
      </c>
      <c r="J549" s="57" t="s">
        <v>2931</v>
      </c>
      <c r="K549" s="70" t="s">
        <v>2948</v>
      </c>
      <c r="L549" s="71" t="s">
        <v>2158</v>
      </c>
      <c r="M549" s="56">
        <f>VLOOKUP(G:G,[6]全县城市低保!$H$2:$N$1765,7,0)</f>
        <v>310</v>
      </c>
    </row>
    <row r="550" hidden="1" spans="1:13">
      <c r="A550" s="56">
        <v>411326</v>
      </c>
      <c r="B550" s="57" t="s">
        <v>2666</v>
      </c>
      <c r="C550" s="57" t="s">
        <v>2942</v>
      </c>
      <c r="D550" s="58" t="s">
        <v>2667</v>
      </c>
      <c r="E550" s="59">
        <v>13569224084</v>
      </c>
      <c r="F550" s="57" t="s">
        <v>2666</v>
      </c>
      <c r="G550" s="58" t="s">
        <v>2667</v>
      </c>
      <c r="H550" s="61" t="s">
        <v>2586</v>
      </c>
      <c r="I550" s="61" t="s">
        <v>2604</v>
      </c>
      <c r="J550" s="69" t="s">
        <v>2931</v>
      </c>
      <c r="K550" s="70" t="s">
        <v>3130</v>
      </c>
      <c r="L550" s="72" t="s">
        <v>1396</v>
      </c>
      <c r="M550" s="56">
        <v>345</v>
      </c>
    </row>
    <row r="551" ht="14.25" hidden="1" spans="1:13">
      <c r="A551" s="56"/>
      <c r="B551" s="57" t="s">
        <v>2666</v>
      </c>
      <c r="C551" s="57"/>
      <c r="D551" s="58" t="s">
        <v>2667</v>
      </c>
      <c r="E551" s="59">
        <v>13569224084</v>
      </c>
      <c r="F551" s="78" t="s">
        <v>3419</v>
      </c>
      <c r="G551" s="147" t="s">
        <v>3420</v>
      </c>
      <c r="H551" s="61" t="s">
        <v>2586</v>
      </c>
      <c r="I551" s="61" t="s">
        <v>2604</v>
      </c>
      <c r="J551" s="69" t="s">
        <v>3421</v>
      </c>
      <c r="K551" s="70" t="s">
        <v>3422</v>
      </c>
      <c r="L551" s="71"/>
      <c r="M551" s="56">
        <v>345</v>
      </c>
    </row>
    <row r="552" hidden="1" spans="1:13">
      <c r="A552" s="56">
        <v>411326</v>
      </c>
      <c r="B552" s="57" t="s">
        <v>2829</v>
      </c>
      <c r="C552" s="57" t="s">
        <v>2930</v>
      </c>
      <c r="D552" s="58" t="s">
        <v>2830</v>
      </c>
      <c r="E552" s="59">
        <v>13693887583</v>
      </c>
      <c r="F552" s="57" t="s">
        <v>2829</v>
      </c>
      <c r="G552" s="58" t="s">
        <v>2830</v>
      </c>
      <c r="H552" s="60" t="s">
        <v>2586</v>
      </c>
      <c r="I552" s="61" t="s">
        <v>2604</v>
      </c>
      <c r="J552" s="69" t="s">
        <v>2931</v>
      </c>
      <c r="K552" s="70" t="s">
        <v>3081</v>
      </c>
      <c r="L552" s="71" t="s">
        <v>2831</v>
      </c>
      <c r="M552" s="56">
        <v>480</v>
      </c>
    </row>
    <row r="553" spans="1:13">
      <c r="A553" s="56">
        <v>411326</v>
      </c>
      <c r="B553" s="57" t="s">
        <v>146</v>
      </c>
      <c r="C553" s="57" t="s">
        <v>2930</v>
      </c>
      <c r="D553" s="58" t="s">
        <v>147</v>
      </c>
      <c r="E553" s="59">
        <v>13782162125</v>
      </c>
      <c r="F553" s="57" t="s">
        <v>146</v>
      </c>
      <c r="G553" s="58" t="s">
        <v>147</v>
      </c>
      <c r="H553" s="61" t="s">
        <v>16</v>
      </c>
      <c r="I553" s="74" t="s">
        <v>139</v>
      </c>
      <c r="J553" s="69" t="s">
        <v>2931</v>
      </c>
      <c r="K553" s="75" t="s">
        <v>2948</v>
      </c>
      <c r="L553" s="72" t="s">
        <v>45</v>
      </c>
      <c r="M553" s="56">
        <f>VLOOKUP(G:G,[6]全县城市低保!$H$2:$N$1765,7,0)</f>
        <v>355</v>
      </c>
    </row>
    <row r="554" spans="1:13">
      <c r="A554" s="56">
        <v>411326</v>
      </c>
      <c r="B554" s="57" t="s">
        <v>539</v>
      </c>
      <c r="C554" s="57" t="s">
        <v>2930</v>
      </c>
      <c r="D554" s="58" t="s">
        <v>540</v>
      </c>
      <c r="E554" s="59">
        <v>15890863403</v>
      </c>
      <c r="F554" s="57" t="s">
        <v>539</v>
      </c>
      <c r="G554" s="58" t="s">
        <v>540</v>
      </c>
      <c r="H554" s="61" t="s">
        <v>16</v>
      </c>
      <c r="I554" s="62" t="s">
        <v>452</v>
      </c>
      <c r="J554" s="69" t="s">
        <v>2931</v>
      </c>
      <c r="K554" s="70" t="s">
        <v>2959</v>
      </c>
      <c r="L554" s="71" t="s">
        <v>64</v>
      </c>
      <c r="M554" s="56">
        <f>VLOOKUP(G:G,[6]全县城市低保!$H$2:$N$1765,7,0)</f>
        <v>395</v>
      </c>
    </row>
    <row r="555" hidden="1" spans="1:13">
      <c r="A555" s="56">
        <v>411326</v>
      </c>
      <c r="B555" s="57" t="s">
        <v>2335</v>
      </c>
      <c r="C555" s="57" t="s">
        <v>2930</v>
      </c>
      <c r="D555" s="58" t="s">
        <v>2336</v>
      </c>
      <c r="E555" s="59">
        <v>17638780427</v>
      </c>
      <c r="F555" s="57" t="s">
        <v>2335</v>
      </c>
      <c r="G555" s="58" t="s">
        <v>2336</v>
      </c>
      <c r="H555" s="60" t="s">
        <v>2314</v>
      </c>
      <c r="I555" s="61" t="s">
        <v>2239</v>
      </c>
      <c r="J555" s="69" t="s">
        <v>2931</v>
      </c>
      <c r="K555" s="70" t="s">
        <v>2948</v>
      </c>
      <c r="L555" s="71" t="s">
        <v>27</v>
      </c>
      <c r="M555" s="56">
        <f>VLOOKUP(G:G,[6]全县城市低保!$H$2:$N$1765,7,0)</f>
        <v>435</v>
      </c>
    </row>
    <row r="556" hidden="1" spans="1:13">
      <c r="A556" s="56">
        <v>411326</v>
      </c>
      <c r="B556" s="57" t="s">
        <v>2356</v>
      </c>
      <c r="C556" s="57" t="s">
        <v>2930</v>
      </c>
      <c r="D556" s="58" t="s">
        <v>2357</v>
      </c>
      <c r="E556" s="59">
        <v>13761784661</v>
      </c>
      <c r="F556" s="57" t="s">
        <v>2356</v>
      </c>
      <c r="G556" s="58" t="s">
        <v>2357</v>
      </c>
      <c r="H556" s="61" t="s">
        <v>2314</v>
      </c>
      <c r="I556" s="61" t="s">
        <v>2315</v>
      </c>
      <c r="J556" s="69" t="s">
        <v>2931</v>
      </c>
      <c r="K556" s="70" t="s">
        <v>3423</v>
      </c>
      <c r="L556" s="71" t="s">
        <v>27</v>
      </c>
      <c r="M556" s="56">
        <f>VLOOKUP(G:G,[6]全县城市低保!$H$2:$N$1765,7,0)</f>
        <v>425</v>
      </c>
    </row>
    <row r="557" hidden="1" spans="1:13">
      <c r="A557" s="56">
        <v>411326</v>
      </c>
      <c r="B557" s="57" t="s">
        <v>2673</v>
      </c>
      <c r="C557" s="57" t="s">
        <v>2930</v>
      </c>
      <c r="D557" s="58" t="s">
        <v>2674</v>
      </c>
      <c r="E557" s="59">
        <v>15565668321</v>
      </c>
      <c r="F557" s="57" t="s">
        <v>2673</v>
      </c>
      <c r="G557" s="58" t="s">
        <v>2674</v>
      </c>
      <c r="H557" s="62" t="s">
        <v>2586</v>
      </c>
      <c r="I557" s="62" t="s">
        <v>2675</v>
      </c>
      <c r="J557" s="69" t="s">
        <v>2931</v>
      </c>
      <c r="K557" s="70" t="s">
        <v>2999</v>
      </c>
      <c r="L557" s="71" t="s">
        <v>27</v>
      </c>
      <c r="M557" s="56">
        <f>VLOOKUP(G:G,[6]全县城市低保!$H$2:$N$1765,7,0)</f>
        <v>405</v>
      </c>
    </row>
    <row r="558" hidden="1" spans="1:13">
      <c r="A558" s="56">
        <v>411326</v>
      </c>
      <c r="B558" s="57" t="s">
        <v>2872</v>
      </c>
      <c r="C558" s="57" t="s">
        <v>2930</v>
      </c>
      <c r="D558" s="58" t="s">
        <v>2873</v>
      </c>
      <c r="E558" s="59">
        <v>15188207545</v>
      </c>
      <c r="F558" s="57" t="s">
        <v>2872</v>
      </c>
      <c r="G558" s="58" t="s">
        <v>2873</v>
      </c>
      <c r="H558" s="60" t="s">
        <v>2586</v>
      </c>
      <c r="I558" s="61" t="s">
        <v>2604</v>
      </c>
      <c r="J558" s="69" t="s">
        <v>2931</v>
      </c>
      <c r="K558" s="73" t="s">
        <v>3193</v>
      </c>
      <c r="L558" s="72" t="s">
        <v>765</v>
      </c>
      <c r="M558" s="56">
        <f>VLOOKUP(G:G,[6]全县城市低保!$H$2:$N$1765,7,0)</f>
        <v>500</v>
      </c>
    </row>
    <row r="559" hidden="1" spans="1:13">
      <c r="A559" s="56">
        <v>411326</v>
      </c>
      <c r="B559" s="57" t="s">
        <v>2642</v>
      </c>
      <c r="C559" s="57" t="s">
        <v>2930</v>
      </c>
      <c r="D559" s="58" t="s">
        <v>2643</v>
      </c>
      <c r="E559" s="59">
        <v>13782141140</v>
      </c>
      <c r="F559" s="57" t="s">
        <v>2642</v>
      </c>
      <c r="G559" s="58" t="s">
        <v>2643</v>
      </c>
      <c r="H559" s="60" t="s">
        <v>2586</v>
      </c>
      <c r="I559" s="61" t="s">
        <v>2604</v>
      </c>
      <c r="J559" s="57" t="s">
        <v>2931</v>
      </c>
      <c r="K559" s="70" t="s">
        <v>2936</v>
      </c>
      <c r="L559" s="71" t="s">
        <v>45</v>
      </c>
      <c r="M559" s="56">
        <f>VLOOKUP(G:G,[6]全县城市低保!$H$2:$N$1765,7,0)</f>
        <v>425</v>
      </c>
    </row>
    <row r="560" hidden="1" spans="1:13">
      <c r="A560" s="56"/>
      <c r="B560" s="57" t="s">
        <v>2800</v>
      </c>
      <c r="C560" s="57"/>
      <c r="D560" s="58" t="s">
        <v>2801</v>
      </c>
      <c r="E560" s="59">
        <v>13462508721</v>
      </c>
      <c r="F560" s="57" t="s">
        <v>3424</v>
      </c>
      <c r="G560" s="58" t="s">
        <v>3425</v>
      </c>
      <c r="H560" s="60" t="s">
        <v>2586</v>
      </c>
      <c r="I560" s="61" t="s">
        <v>2604</v>
      </c>
      <c r="J560" s="57" t="s">
        <v>2941</v>
      </c>
      <c r="K560" s="70"/>
      <c r="L560" s="71"/>
      <c r="M560" s="56">
        <f>VLOOKUP(G:G,[6]全县城市低保!$H$2:$N$1765,7,0)</f>
        <v>250</v>
      </c>
    </row>
    <row r="561" hidden="1" spans="1:13">
      <c r="A561" s="56">
        <v>411326</v>
      </c>
      <c r="B561" s="57" t="s">
        <v>2800</v>
      </c>
      <c r="C561" s="57" t="s">
        <v>2942</v>
      </c>
      <c r="D561" s="58" t="s">
        <v>2801</v>
      </c>
      <c r="E561" s="59">
        <v>13462508721</v>
      </c>
      <c r="F561" s="57" t="s">
        <v>2800</v>
      </c>
      <c r="G561" s="58" t="s">
        <v>2801</v>
      </c>
      <c r="H561" s="61" t="s">
        <v>2586</v>
      </c>
      <c r="I561" s="61" t="s">
        <v>2604</v>
      </c>
      <c r="J561" s="69" t="s">
        <v>2931</v>
      </c>
      <c r="K561" s="70" t="s">
        <v>3368</v>
      </c>
      <c r="L561" s="72" t="s">
        <v>2802</v>
      </c>
      <c r="M561" s="56">
        <f>VLOOKUP(G:G,[6]全县城市低保!$H$2:$N$1765,7,0)</f>
        <v>255</v>
      </c>
    </row>
    <row r="562" hidden="1" spans="1:13">
      <c r="A562" s="56"/>
      <c r="B562" s="57" t="s">
        <v>2881</v>
      </c>
      <c r="C562" s="57"/>
      <c r="D562" s="58" t="s">
        <v>2882</v>
      </c>
      <c r="E562" s="59">
        <v>15036254681</v>
      </c>
      <c r="F562" s="57" t="s">
        <v>3426</v>
      </c>
      <c r="G562" s="143" t="s">
        <v>3427</v>
      </c>
      <c r="H562" s="61" t="s">
        <v>2586</v>
      </c>
      <c r="I562" s="61" t="s">
        <v>2604</v>
      </c>
      <c r="J562" s="69" t="s">
        <v>2951</v>
      </c>
      <c r="K562" s="70"/>
      <c r="L562" s="71"/>
      <c r="M562" s="56">
        <f>VLOOKUP(G:G,[6]全县城市低保!$H$2:$N$1765,7,0)</f>
        <v>140</v>
      </c>
    </row>
    <row r="563" hidden="1" spans="1:13">
      <c r="A563" s="56"/>
      <c r="B563" s="57" t="s">
        <v>2881</v>
      </c>
      <c r="C563" s="57"/>
      <c r="D563" s="58" t="s">
        <v>2882</v>
      </c>
      <c r="E563" s="59">
        <v>15036254681</v>
      </c>
      <c r="F563" s="57" t="s">
        <v>3428</v>
      </c>
      <c r="G563" s="143" t="s">
        <v>3429</v>
      </c>
      <c r="H563" s="60" t="s">
        <v>2586</v>
      </c>
      <c r="I563" s="61" t="s">
        <v>2604</v>
      </c>
      <c r="J563" s="69" t="s">
        <v>3077</v>
      </c>
      <c r="K563" s="70"/>
      <c r="L563" s="71"/>
      <c r="M563" s="56">
        <f>VLOOKUP(G:G,[6]全县城市低保!$H$2:$N$1765,7,0)</f>
        <v>140</v>
      </c>
    </row>
    <row r="564" hidden="1" spans="1:13">
      <c r="A564" s="56"/>
      <c r="B564" s="57" t="s">
        <v>2881</v>
      </c>
      <c r="C564" s="57"/>
      <c r="D564" s="58" t="s">
        <v>2882</v>
      </c>
      <c r="E564" s="59">
        <v>15036254681</v>
      </c>
      <c r="F564" s="57" t="s">
        <v>3430</v>
      </c>
      <c r="G564" s="143" t="s">
        <v>3431</v>
      </c>
      <c r="H564" s="61" t="s">
        <v>2586</v>
      </c>
      <c r="I564" s="74" t="s">
        <v>2604</v>
      </c>
      <c r="J564" s="69" t="s">
        <v>3259</v>
      </c>
      <c r="K564" s="75"/>
      <c r="L564" s="72"/>
      <c r="M564" s="56">
        <f>VLOOKUP(G:G,[6]全县城市低保!$H$2:$N$1765,7,0)</f>
        <v>140</v>
      </c>
    </row>
    <row r="565" hidden="1" spans="1:13">
      <c r="A565" s="56"/>
      <c r="B565" s="57" t="s">
        <v>2881</v>
      </c>
      <c r="C565" s="57"/>
      <c r="D565" s="58" t="s">
        <v>2882</v>
      </c>
      <c r="E565" s="59">
        <v>15036254681</v>
      </c>
      <c r="F565" s="57" t="s">
        <v>3432</v>
      </c>
      <c r="G565" s="143" t="s">
        <v>3433</v>
      </c>
      <c r="H565" s="61" t="s">
        <v>2586</v>
      </c>
      <c r="I565" s="62" t="s">
        <v>2604</v>
      </c>
      <c r="J565" s="69" t="s">
        <v>3010</v>
      </c>
      <c r="K565" s="70"/>
      <c r="L565" s="71"/>
      <c r="M565" s="56">
        <f>VLOOKUP(G:G,[6]全县城市低保!$H$2:$N$1765,7,0)</f>
        <v>140</v>
      </c>
    </row>
    <row r="566" hidden="1" spans="1:13">
      <c r="A566" s="56">
        <v>411326</v>
      </c>
      <c r="B566" s="57" t="s">
        <v>2881</v>
      </c>
      <c r="C566" s="57">
        <v>5</v>
      </c>
      <c r="D566" s="58" t="s">
        <v>2882</v>
      </c>
      <c r="E566" s="59">
        <v>15036254681</v>
      </c>
      <c r="F566" s="57" t="s">
        <v>2881</v>
      </c>
      <c r="G566" s="58" t="s">
        <v>2882</v>
      </c>
      <c r="H566" s="60" t="s">
        <v>2586</v>
      </c>
      <c r="I566" s="61" t="s">
        <v>2604</v>
      </c>
      <c r="J566" s="69" t="s">
        <v>2931</v>
      </c>
      <c r="K566" s="70" t="s">
        <v>2969</v>
      </c>
      <c r="L566" s="71" t="s">
        <v>354</v>
      </c>
      <c r="M566" s="56">
        <f>VLOOKUP(G:G,[6]全县城市低保!$H$2:$N$1765,7,0)</f>
        <v>140</v>
      </c>
    </row>
    <row r="567" hidden="1" spans="1:13">
      <c r="A567" s="56"/>
      <c r="B567" s="57" t="s">
        <v>2660</v>
      </c>
      <c r="C567" s="57"/>
      <c r="D567" s="58" t="s">
        <v>2661</v>
      </c>
      <c r="E567" s="59">
        <v>13623770450</v>
      </c>
      <c r="F567" s="57" t="s">
        <v>3434</v>
      </c>
      <c r="G567" s="58" t="s">
        <v>3435</v>
      </c>
      <c r="H567" s="61" t="s">
        <v>2586</v>
      </c>
      <c r="I567" s="61" t="s">
        <v>2604</v>
      </c>
      <c r="J567" s="69" t="s">
        <v>2951</v>
      </c>
      <c r="K567" s="70"/>
      <c r="L567" s="71"/>
      <c r="M567" s="56">
        <f>VLOOKUP(G:G,[6]全县城市低保!$H$2:$N$1765,7,0)</f>
        <v>210</v>
      </c>
    </row>
    <row r="568" hidden="1" spans="1:13">
      <c r="A568" s="56"/>
      <c r="B568" s="57" t="s">
        <v>2660</v>
      </c>
      <c r="C568" s="57"/>
      <c r="D568" s="58" t="s">
        <v>2661</v>
      </c>
      <c r="E568" s="59">
        <v>13623770450</v>
      </c>
      <c r="F568" s="57" t="s">
        <v>3436</v>
      </c>
      <c r="G568" s="58" t="s">
        <v>3437</v>
      </c>
      <c r="H568" s="62" t="s">
        <v>2586</v>
      </c>
      <c r="I568" s="62" t="s">
        <v>2604</v>
      </c>
      <c r="J568" s="69" t="s">
        <v>2941</v>
      </c>
      <c r="K568" s="70"/>
      <c r="L568" s="71"/>
      <c r="M568" s="56">
        <f>VLOOKUP(G:G,[6]全县城市低保!$H$2:$N$1765,7,0)</f>
        <v>210</v>
      </c>
    </row>
    <row r="569" hidden="1" spans="1:13">
      <c r="A569" s="56">
        <v>411326</v>
      </c>
      <c r="B569" s="57" t="s">
        <v>2660</v>
      </c>
      <c r="C569" s="57" t="s">
        <v>2937</v>
      </c>
      <c r="D569" s="58" t="s">
        <v>2661</v>
      </c>
      <c r="E569" s="59">
        <v>13623770450</v>
      </c>
      <c r="F569" s="57" t="s">
        <v>2660</v>
      </c>
      <c r="G569" s="58" t="s">
        <v>2661</v>
      </c>
      <c r="H569" s="60" t="s">
        <v>2586</v>
      </c>
      <c r="I569" s="61" t="s">
        <v>2604</v>
      </c>
      <c r="J569" s="69" t="s">
        <v>2931</v>
      </c>
      <c r="K569" s="73" t="s">
        <v>3047</v>
      </c>
      <c r="L569" s="72" t="s">
        <v>27</v>
      </c>
      <c r="M569" s="56">
        <f>VLOOKUP(G:G,[6]全县城市低保!$H$2:$N$1765,7,0)</f>
        <v>210</v>
      </c>
    </row>
    <row r="570" hidden="1" spans="1:13">
      <c r="A570" s="56"/>
      <c r="B570" s="57" t="s">
        <v>2738</v>
      </c>
      <c r="C570" s="57"/>
      <c r="D570" s="58" t="s">
        <v>2739</v>
      </c>
      <c r="E570" s="59">
        <v>15290385331</v>
      </c>
      <c r="F570" s="57" t="s">
        <v>3438</v>
      </c>
      <c r="G570" s="58" t="s">
        <v>3439</v>
      </c>
      <c r="H570" s="60" t="s">
        <v>2586</v>
      </c>
      <c r="I570" s="61" t="s">
        <v>2604</v>
      </c>
      <c r="J570" s="57" t="s">
        <v>2951</v>
      </c>
      <c r="K570" s="70"/>
      <c r="L570" s="71"/>
      <c r="M570" s="56">
        <f>VLOOKUP(G:G,[6]全县城市低保!$H$2:$N$1765,7,0)</f>
        <v>220</v>
      </c>
    </row>
    <row r="571" ht="24" hidden="1" spans="1:13">
      <c r="A571" s="56"/>
      <c r="B571" s="57" t="s">
        <v>2738</v>
      </c>
      <c r="C571" s="57"/>
      <c r="D571" s="58" t="s">
        <v>2739</v>
      </c>
      <c r="E571" s="59">
        <v>15290385331</v>
      </c>
      <c r="F571" s="57" t="s">
        <v>3440</v>
      </c>
      <c r="G571" s="58" t="s">
        <v>3441</v>
      </c>
      <c r="H571" s="60" t="s">
        <v>2586</v>
      </c>
      <c r="I571" s="61" t="s">
        <v>2604</v>
      </c>
      <c r="J571" s="57" t="s">
        <v>3103</v>
      </c>
      <c r="K571" s="70"/>
      <c r="L571" s="71"/>
      <c r="M571" s="56">
        <f>VLOOKUP(G:G,[6]全县城市低保!$H$2:$N$1765,7,0)</f>
        <v>220</v>
      </c>
    </row>
    <row r="572" hidden="1" spans="1:13">
      <c r="A572" s="56">
        <v>411326</v>
      </c>
      <c r="B572" s="57" t="s">
        <v>2738</v>
      </c>
      <c r="C572" s="57" t="s">
        <v>2937</v>
      </c>
      <c r="D572" s="58" t="s">
        <v>2739</v>
      </c>
      <c r="E572" s="59">
        <v>15290385331</v>
      </c>
      <c r="F572" s="57" t="s">
        <v>2738</v>
      </c>
      <c r="G572" s="58" t="s">
        <v>2739</v>
      </c>
      <c r="H572" s="61" t="s">
        <v>2586</v>
      </c>
      <c r="I572" s="61" t="s">
        <v>2604</v>
      </c>
      <c r="J572" s="69" t="s">
        <v>2931</v>
      </c>
      <c r="K572" s="70" t="s">
        <v>3050</v>
      </c>
      <c r="L572" s="72" t="s">
        <v>45</v>
      </c>
      <c r="M572" s="56">
        <f>VLOOKUP(G:G,[6]全县城市低保!$H$2:$N$1765,7,0)</f>
        <v>210</v>
      </c>
    </row>
    <row r="573" hidden="1" spans="1:13">
      <c r="A573" s="56"/>
      <c r="B573" s="57" t="s">
        <v>2832</v>
      </c>
      <c r="C573" s="57"/>
      <c r="D573" s="58" t="s">
        <v>2833</v>
      </c>
      <c r="E573" s="59">
        <v>18595933025</v>
      </c>
      <c r="F573" s="57" t="s">
        <v>3442</v>
      </c>
      <c r="G573" s="58" t="s">
        <v>3443</v>
      </c>
      <c r="H573" s="61" t="s">
        <v>2586</v>
      </c>
      <c r="I573" s="61" t="s">
        <v>2604</v>
      </c>
      <c r="J573" s="69" t="s">
        <v>2951</v>
      </c>
      <c r="K573" s="70"/>
      <c r="L573" s="71"/>
      <c r="M573" s="56">
        <f>VLOOKUP(G:G,[6]全县城市低保!$H$2:$N$1765,7,0)</f>
        <v>250</v>
      </c>
    </row>
    <row r="574" hidden="1" spans="1:13">
      <c r="A574" s="56">
        <v>411326</v>
      </c>
      <c r="B574" s="57" t="s">
        <v>2832</v>
      </c>
      <c r="C574" s="57" t="s">
        <v>2942</v>
      </c>
      <c r="D574" s="58" t="s">
        <v>2833</v>
      </c>
      <c r="E574" s="59">
        <v>18595933025</v>
      </c>
      <c r="F574" s="57" t="s">
        <v>2832</v>
      </c>
      <c r="G574" s="58" t="s">
        <v>2833</v>
      </c>
      <c r="H574" s="60" t="s">
        <v>2586</v>
      </c>
      <c r="I574" s="61" t="s">
        <v>2604</v>
      </c>
      <c r="J574" s="69" t="s">
        <v>2931</v>
      </c>
      <c r="K574" s="70" t="s">
        <v>3081</v>
      </c>
      <c r="L574" s="71" t="s">
        <v>2834</v>
      </c>
      <c r="M574" s="56">
        <f>VLOOKUP(G:G,[6]全县城市低保!$H$2:$N$1765,7,0)</f>
        <v>250</v>
      </c>
    </row>
    <row r="575" hidden="1" spans="1:13">
      <c r="A575" s="56"/>
      <c r="B575" s="57" t="s">
        <v>1024</v>
      </c>
      <c r="C575" s="57"/>
      <c r="D575" s="58" t="s">
        <v>1025</v>
      </c>
      <c r="E575" s="59">
        <v>15938887476</v>
      </c>
      <c r="F575" s="57" t="s">
        <v>3073</v>
      </c>
      <c r="G575" s="58" t="s">
        <v>3444</v>
      </c>
      <c r="H575" s="60" t="s">
        <v>991</v>
      </c>
      <c r="I575" s="61" t="s">
        <v>992</v>
      </c>
      <c r="J575" s="69" t="s">
        <v>2941</v>
      </c>
      <c r="K575" s="70"/>
      <c r="L575" s="71"/>
      <c r="M575" s="56">
        <f>VLOOKUP(G:G,[6]全县城市低保!$H$2:$N$1765,7,0)</f>
        <v>320</v>
      </c>
    </row>
    <row r="576" hidden="1" spans="1:13">
      <c r="A576" s="56">
        <v>411326</v>
      </c>
      <c r="B576" s="57" t="s">
        <v>1024</v>
      </c>
      <c r="C576" s="57" t="s">
        <v>2942</v>
      </c>
      <c r="D576" s="58" t="s">
        <v>1025</v>
      </c>
      <c r="E576" s="59">
        <v>15938887476</v>
      </c>
      <c r="F576" s="57" t="s">
        <v>1024</v>
      </c>
      <c r="G576" s="58" t="s">
        <v>1025</v>
      </c>
      <c r="H576" s="61" t="s">
        <v>991</v>
      </c>
      <c r="I576" s="61" t="s">
        <v>992</v>
      </c>
      <c r="J576" s="69" t="s">
        <v>2931</v>
      </c>
      <c r="K576" s="70" t="s">
        <v>3037</v>
      </c>
      <c r="L576" s="71" t="s">
        <v>33</v>
      </c>
      <c r="M576" s="56">
        <f>VLOOKUP(G:G,[6]全县城市低保!$H$2:$N$1765,7,0)</f>
        <v>320</v>
      </c>
    </row>
    <row r="577" spans="1:13">
      <c r="A577" s="56">
        <v>411326</v>
      </c>
      <c r="B577" s="57" t="s">
        <v>833</v>
      </c>
      <c r="C577" s="57" t="s">
        <v>2930</v>
      </c>
      <c r="D577" s="58" t="s">
        <v>834</v>
      </c>
      <c r="E577" s="59">
        <v>15037720027</v>
      </c>
      <c r="F577" s="57" t="s">
        <v>833</v>
      </c>
      <c r="G577" s="58" t="s">
        <v>834</v>
      </c>
      <c r="H577" s="62" t="s">
        <v>16</v>
      </c>
      <c r="I577" s="62" t="s">
        <v>666</v>
      </c>
      <c r="J577" s="69" t="s">
        <v>2931</v>
      </c>
      <c r="K577" s="70" t="s">
        <v>3248</v>
      </c>
      <c r="L577" s="71" t="s">
        <v>836</v>
      </c>
      <c r="M577" s="56">
        <f>VLOOKUP(G:G,[6]全县城市低保!$H$2:$N$1765,7,0)</f>
        <v>450</v>
      </c>
    </row>
    <row r="578" spans="1:13">
      <c r="A578" s="56"/>
      <c r="B578" s="57" t="s">
        <v>857</v>
      </c>
      <c r="C578" s="57"/>
      <c r="D578" s="58" t="s">
        <v>858</v>
      </c>
      <c r="E578" s="59">
        <v>13723032151</v>
      </c>
      <c r="F578" s="57" t="s">
        <v>3445</v>
      </c>
      <c r="G578" s="143" t="s">
        <v>3446</v>
      </c>
      <c r="H578" s="60" t="s">
        <v>16</v>
      </c>
      <c r="I578" s="61" t="s">
        <v>666</v>
      </c>
      <c r="J578" s="69" t="s">
        <v>2951</v>
      </c>
      <c r="K578" s="73"/>
      <c r="L578" s="72"/>
      <c r="M578" s="56">
        <f>VLOOKUP(G:G,[6]全县城市低保!$H$2:$N$1765,7,0)</f>
        <v>190</v>
      </c>
    </row>
    <row r="579" ht="24" spans="1:13">
      <c r="A579" s="56"/>
      <c r="B579" s="57" t="s">
        <v>857</v>
      </c>
      <c r="C579" s="57"/>
      <c r="D579" s="58" t="s">
        <v>858</v>
      </c>
      <c r="E579" s="59">
        <v>13723032151</v>
      </c>
      <c r="F579" s="57" t="s">
        <v>3447</v>
      </c>
      <c r="G579" s="143" t="s">
        <v>3448</v>
      </c>
      <c r="H579" s="60" t="s">
        <v>16</v>
      </c>
      <c r="I579" s="61" t="s">
        <v>666</v>
      </c>
      <c r="J579" s="57" t="s">
        <v>3103</v>
      </c>
      <c r="K579" s="70"/>
      <c r="L579" s="71"/>
      <c r="M579" s="56">
        <f>VLOOKUP(G:G,[6]全县城市低保!$H$2:$N$1765,7,0)</f>
        <v>190</v>
      </c>
    </row>
    <row r="580" spans="1:13">
      <c r="A580" s="56">
        <v>411326</v>
      </c>
      <c r="B580" s="57" t="s">
        <v>857</v>
      </c>
      <c r="C580" s="57">
        <v>3</v>
      </c>
      <c r="D580" s="58" t="s">
        <v>858</v>
      </c>
      <c r="E580" s="59">
        <v>13723032151</v>
      </c>
      <c r="F580" s="57" t="s">
        <v>857</v>
      </c>
      <c r="G580" s="58" t="s">
        <v>858</v>
      </c>
      <c r="H580" s="60" t="s">
        <v>16</v>
      </c>
      <c r="I580" s="61" t="s">
        <v>666</v>
      </c>
      <c r="J580" s="57" t="s">
        <v>2931</v>
      </c>
      <c r="K580" s="70" t="s">
        <v>2980</v>
      </c>
      <c r="L580" s="71" t="s">
        <v>216</v>
      </c>
      <c r="M580" s="56">
        <f>VLOOKUP(G:G,[6]全县城市低保!$H$2:$N$1765,7,0)</f>
        <v>200</v>
      </c>
    </row>
    <row r="581" hidden="1" spans="1:13">
      <c r="A581" s="56"/>
      <c r="B581" s="57" t="s">
        <v>1030</v>
      </c>
      <c r="C581" s="57"/>
      <c r="D581" s="58" t="s">
        <v>1031</v>
      </c>
      <c r="E581" s="59">
        <v>15137795531</v>
      </c>
      <c r="F581" s="57" t="s">
        <v>3449</v>
      </c>
      <c r="G581" s="58" t="s">
        <v>3450</v>
      </c>
      <c r="H581" s="61" t="s">
        <v>991</v>
      </c>
      <c r="I581" s="61" t="s">
        <v>992</v>
      </c>
      <c r="J581" s="69" t="s">
        <v>2941</v>
      </c>
      <c r="K581" s="70"/>
      <c r="L581" s="72"/>
      <c r="M581" s="56">
        <f>VLOOKUP(G:G,[6]全县城市低保!$H$2:$N$1765,7,0)</f>
        <v>210</v>
      </c>
    </row>
    <row r="582" hidden="1" spans="1:13">
      <c r="A582" s="56"/>
      <c r="B582" s="57" t="s">
        <v>1030</v>
      </c>
      <c r="C582" s="57"/>
      <c r="D582" s="58" t="s">
        <v>1031</v>
      </c>
      <c r="E582" s="59">
        <v>15137795531</v>
      </c>
      <c r="F582" s="57" t="s">
        <v>3451</v>
      </c>
      <c r="G582" s="58" t="s">
        <v>3452</v>
      </c>
      <c r="H582" s="61" t="s">
        <v>991</v>
      </c>
      <c r="I582" s="61" t="s">
        <v>992</v>
      </c>
      <c r="J582" s="69" t="s">
        <v>2941</v>
      </c>
      <c r="K582" s="70"/>
      <c r="L582" s="71"/>
      <c r="M582" s="56">
        <f>VLOOKUP(G:G,[6]全县城市低保!$H$2:$N$1765,7,0)</f>
        <v>210</v>
      </c>
    </row>
    <row r="583" hidden="1" spans="1:13">
      <c r="A583" s="56">
        <v>411326</v>
      </c>
      <c r="B583" s="57" t="s">
        <v>1030</v>
      </c>
      <c r="C583" s="57" t="s">
        <v>2937</v>
      </c>
      <c r="D583" s="58" t="s">
        <v>1031</v>
      </c>
      <c r="E583" s="59">
        <v>15137795531</v>
      </c>
      <c r="F583" s="57" t="s">
        <v>1030</v>
      </c>
      <c r="G583" s="58" t="s">
        <v>1031</v>
      </c>
      <c r="H583" s="60" t="s">
        <v>991</v>
      </c>
      <c r="I583" s="61" t="s">
        <v>992</v>
      </c>
      <c r="J583" s="69" t="s">
        <v>2931</v>
      </c>
      <c r="K583" s="70" t="s">
        <v>3007</v>
      </c>
      <c r="L583" s="71" t="s">
        <v>777</v>
      </c>
      <c r="M583" s="56">
        <f>VLOOKUP(G:G,[6]全县城市低保!$H$2:$N$1765,7,0)</f>
        <v>210</v>
      </c>
    </row>
    <row r="584" spans="1:13">
      <c r="A584" s="56"/>
      <c r="B584" s="57" t="s">
        <v>763</v>
      </c>
      <c r="C584" s="57"/>
      <c r="D584" s="58" t="s">
        <v>764</v>
      </c>
      <c r="E584" s="59">
        <v>13333633151</v>
      </c>
      <c r="F584" s="57" t="s">
        <v>3453</v>
      </c>
      <c r="G584" s="58" t="s">
        <v>3454</v>
      </c>
      <c r="H584" s="61" t="s">
        <v>16</v>
      </c>
      <c r="I584" s="61" t="s">
        <v>666</v>
      </c>
      <c r="J584" s="69" t="s">
        <v>2941</v>
      </c>
      <c r="K584" s="70"/>
      <c r="L584" s="71"/>
      <c r="M584" s="56">
        <f>VLOOKUP(G:G,[6]全县城市低保!$H$2:$N$1765,7,0)</f>
        <v>200</v>
      </c>
    </row>
    <row r="585" spans="1:13">
      <c r="A585" s="56"/>
      <c r="B585" s="57" t="s">
        <v>763</v>
      </c>
      <c r="C585" s="57"/>
      <c r="D585" s="58" t="s">
        <v>764</v>
      </c>
      <c r="E585" s="59">
        <v>13333633151</v>
      </c>
      <c r="F585" s="57" t="s">
        <v>3455</v>
      </c>
      <c r="G585" s="58" t="s">
        <v>3456</v>
      </c>
      <c r="H585" s="62" t="s">
        <v>16</v>
      </c>
      <c r="I585" s="62" t="s">
        <v>666</v>
      </c>
      <c r="J585" s="69" t="s">
        <v>2956</v>
      </c>
      <c r="K585" s="70"/>
      <c r="L585" s="71"/>
      <c r="M585" s="56">
        <f>VLOOKUP(G:G,[6]全县城市低保!$H$2:$N$1765,7,0)</f>
        <v>200</v>
      </c>
    </row>
    <row r="586" spans="1:13">
      <c r="A586" s="56">
        <v>411326</v>
      </c>
      <c r="B586" s="57" t="s">
        <v>763</v>
      </c>
      <c r="C586" s="57" t="s">
        <v>2937</v>
      </c>
      <c r="D586" s="58" t="s">
        <v>764</v>
      </c>
      <c r="E586" s="59">
        <v>13333633151</v>
      </c>
      <c r="F586" s="57" t="s">
        <v>763</v>
      </c>
      <c r="G586" s="58" t="s">
        <v>764</v>
      </c>
      <c r="H586" s="60" t="s">
        <v>16</v>
      </c>
      <c r="I586" s="61" t="s">
        <v>666</v>
      </c>
      <c r="J586" s="69" t="s">
        <v>2931</v>
      </c>
      <c r="K586" s="73" t="s">
        <v>3005</v>
      </c>
      <c r="L586" s="72" t="s">
        <v>765</v>
      </c>
      <c r="M586" s="56">
        <f>VLOOKUP(G:G,[6]全县城市低保!$H$2:$N$1765,7,0)</f>
        <v>190</v>
      </c>
    </row>
    <row r="587" spans="1:13">
      <c r="A587" s="56"/>
      <c r="B587" s="57" t="s">
        <v>698</v>
      </c>
      <c r="C587" s="57"/>
      <c r="D587" s="58" t="s">
        <v>699</v>
      </c>
      <c r="E587" s="59">
        <v>13598215061</v>
      </c>
      <c r="F587" s="57" t="s">
        <v>3457</v>
      </c>
      <c r="G587" s="58" t="s">
        <v>3458</v>
      </c>
      <c r="H587" s="60" t="s">
        <v>16</v>
      </c>
      <c r="I587" s="61" t="s">
        <v>666</v>
      </c>
      <c r="J587" s="57" t="s">
        <v>2951</v>
      </c>
      <c r="K587" s="70"/>
      <c r="L587" s="71"/>
      <c r="M587" s="56">
        <f>VLOOKUP(G:G,[6]全县城市低保!$H$2:$N$1765,7,0)</f>
        <v>180</v>
      </c>
    </row>
    <row r="588" spans="1:13">
      <c r="A588" s="56"/>
      <c r="B588" s="57" t="s">
        <v>698</v>
      </c>
      <c r="C588" s="57"/>
      <c r="D588" s="58" t="s">
        <v>699</v>
      </c>
      <c r="E588" s="59">
        <v>13598215061</v>
      </c>
      <c r="F588" s="57" t="s">
        <v>3459</v>
      </c>
      <c r="G588" s="58" t="s">
        <v>3460</v>
      </c>
      <c r="H588" s="60" t="s">
        <v>16</v>
      </c>
      <c r="I588" s="61" t="s">
        <v>666</v>
      </c>
      <c r="J588" s="57" t="s">
        <v>2956</v>
      </c>
      <c r="K588" s="70"/>
      <c r="L588" s="71"/>
      <c r="M588" s="56">
        <f>VLOOKUP(G:G,[6]全县城市低保!$H$2:$N$1765,7,0)</f>
        <v>180</v>
      </c>
    </row>
    <row r="589" spans="1:13">
      <c r="A589" s="56">
        <v>411326</v>
      </c>
      <c r="B589" s="57" t="s">
        <v>698</v>
      </c>
      <c r="C589" s="57" t="s">
        <v>2937</v>
      </c>
      <c r="D589" s="58" t="s">
        <v>699</v>
      </c>
      <c r="E589" s="59">
        <v>13598215061</v>
      </c>
      <c r="F589" s="57" t="s">
        <v>698</v>
      </c>
      <c r="G589" s="58" t="s">
        <v>699</v>
      </c>
      <c r="H589" s="61" t="s">
        <v>16</v>
      </c>
      <c r="I589" s="61" t="s">
        <v>666</v>
      </c>
      <c r="J589" s="69" t="s">
        <v>2931</v>
      </c>
      <c r="K589" s="70" t="s">
        <v>2936</v>
      </c>
      <c r="L589" s="72" t="s">
        <v>175</v>
      </c>
      <c r="M589" s="56">
        <f>VLOOKUP(G:G,[6]全县城市低保!$H$2:$N$1765,7,0)</f>
        <v>180</v>
      </c>
    </row>
    <row r="590" hidden="1" spans="1:13">
      <c r="A590" s="56"/>
      <c r="B590" s="57" t="s">
        <v>1020</v>
      </c>
      <c r="C590" s="57"/>
      <c r="D590" s="58" t="s">
        <v>1021</v>
      </c>
      <c r="E590" s="59">
        <v>13723035812</v>
      </c>
      <c r="F590" s="57" t="s">
        <v>3461</v>
      </c>
      <c r="G590" s="58" t="s">
        <v>3462</v>
      </c>
      <c r="H590" s="61" t="s">
        <v>991</v>
      </c>
      <c r="I590" s="61" t="s">
        <v>992</v>
      </c>
      <c r="J590" s="69" t="s">
        <v>2951</v>
      </c>
      <c r="K590" s="70"/>
      <c r="L590" s="71"/>
      <c r="M590" s="56">
        <f>VLOOKUP(G:G,[6]全县城市低保!$H$2:$N$1765,7,0)</f>
        <v>215</v>
      </c>
    </row>
    <row r="591" hidden="1" spans="1:13">
      <c r="A591" s="56"/>
      <c r="B591" s="57" t="s">
        <v>1020</v>
      </c>
      <c r="C591" s="57"/>
      <c r="D591" s="58" t="s">
        <v>1021</v>
      </c>
      <c r="E591" s="59">
        <v>13723035812</v>
      </c>
      <c r="F591" s="57" t="s">
        <v>3463</v>
      </c>
      <c r="G591" s="58" t="s">
        <v>3464</v>
      </c>
      <c r="H591" s="60" t="s">
        <v>991</v>
      </c>
      <c r="I591" s="61" t="s">
        <v>992</v>
      </c>
      <c r="J591" s="69" t="s">
        <v>2956</v>
      </c>
      <c r="K591" s="70"/>
      <c r="L591" s="71"/>
      <c r="M591" s="56">
        <f>VLOOKUP(G:G,[6]全县城市低保!$H$2:$N$1765,7,0)</f>
        <v>215</v>
      </c>
    </row>
    <row r="592" hidden="1" spans="1:13">
      <c r="A592" s="56">
        <v>411326</v>
      </c>
      <c r="B592" s="57" t="s">
        <v>1020</v>
      </c>
      <c r="C592" s="57" t="s">
        <v>2937</v>
      </c>
      <c r="D592" s="58" t="s">
        <v>1021</v>
      </c>
      <c r="E592" s="59">
        <v>13723035812</v>
      </c>
      <c r="F592" s="57" t="s">
        <v>1020</v>
      </c>
      <c r="G592" s="58" t="s">
        <v>1021</v>
      </c>
      <c r="H592" s="61" t="s">
        <v>991</v>
      </c>
      <c r="I592" s="74" t="s">
        <v>992</v>
      </c>
      <c r="J592" s="69" t="s">
        <v>2931</v>
      </c>
      <c r="K592" s="75" t="s">
        <v>3152</v>
      </c>
      <c r="L592" s="72" t="s">
        <v>33</v>
      </c>
      <c r="M592" s="56">
        <f>VLOOKUP(G:G,[6]全县城市低保!$H$2:$N$1765,7,0)</f>
        <v>215</v>
      </c>
    </row>
    <row r="593" hidden="1" spans="1:13">
      <c r="A593" s="56">
        <v>411326</v>
      </c>
      <c r="B593" s="57" t="s">
        <v>1894</v>
      </c>
      <c r="C593" s="57">
        <v>1</v>
      </c>
      <c r="D593" s="143" t="s">
        <v>1895</v>
      </c>
      <c r="E593" s="59">
        <v>13838998223</v>
      </c>
      <c r="F593" s="57" t="s">
        <v>1894</v>
      </c>
      <c r="G593" s="143" t="s">
        <v>1895</v>
      </c>
      <c r="H593" s="61" t="s">
        <v>1783</v>
      </c>
      <c r="I593" s="62" t="s">
        <v>1814</v>
      </c>
      <c r="J593" s="69" t="s">
        <v>2931</v>
      </c>
      <c r="K593" s="70" t="s">
        <v>3465</v>
      </c>
      <c r="L593" s="71" t="s">
        <v>1079</v>
      </c>
      <c r="M593" s="56">
        <f>VLOOKUP(G:G,[6]全县城市低保!$H$2:$N$1765,7,0)</f>
        <v>460</v>
      </c>
    </row>
    <row r="594" spans="1:13">
      <c r="A594" s="56">
        <v>411326</v>
      </c>
      <c r="B594" s="57" t="s">
        <v>28</v>
      </c>
      <c r="C594" s="57" t="s">
        <v>2930</v>
      </c>
      <c r="D594" s="58" t="s">
        <v>29</v>
      </c>
      <c r="E594" s="59">
        <v>13409289662</v>
      </c>
      <c r="F594" s="57" t="s">
        <v>28</v>
      </c>
      <c r="G594" s="58" t="s">
        <v>29</v>
      </c>
      <c r="H594" s="60" t="s">
        <v>16</v>
      </c>
      <c r="I594" s="61" t="s">
        <v>17</v>
      </c>
      <c r="J594" s="69" t="s">
        <v>2931</v>
      </c>
      <c r="K594" s="70" t="s">
        <v>2948</v>
      </c>
      <c r="L594" s="71" t="s">
        <v>30</v>
      </c>
      <c r="M594" s="56">
        <f>VLOOKUP(G:G,[6]全县城市低保!$H$2:$N$1765,7,0)</f>
        <v>425</v>
      </c>
    </row>
    <row r="595" hidden="1" spans="1:13">
      <c r="A595" s="56"/>
      <c r="B595" s="57" t="s">
        <v>1086</v>
      </c>
      <c r="C595" s="57"/>
      <c r="D595" s="58" t="s">
        <v>1087</v>
      </c>
      <c r="E595" s="59">
        <v>18317218271</v>
      </c>
      <c r="F595" s="57" t="s">
        <v>3466</v>
      </c>
      <c r="G595" s="58" t="s">
        <v>3467</v>
      </c>
      <c r="H595" s="61" t="s">
        <v>991</v>
      </c>
      <c r="I595" s="61" t="s">
        <v>992</v>
      </c>
      <c r="J595" s="69" t="s">
        <v>2941</v>
      </c>
      <c r="K595" s="70"/>
      <c r="L595" s="71"/>
      <c r="M595" s="56">
        <f>VLOOKUP(G:G,[6]全县城市低保!$H$2:$N$1765,7,0)</f>
        <v>180</v>
      </c>
    </row>
    <row r="596" hidden="1" spans="1:13">
      <c r="A596" s="56"/>
      <c r="B596" s="57" t="s">
        <v>1086</v>
      </c>
      <c r="C596" s="57"/>
      <c r="D596" s="58" t="s">
        <v>1087</v>
      </c>
      <c r="E596" s="59">
        <v>18317218271</v>
      </c>
      <c r="F596" s="57" t="s">
        <v>3468</v>
      </c>
      <c r="G596" s="58" t="s">
        <v>3469</v>
      </c>
      <c r="H596" s="62" t="s">
        <v>991</v>
      </c>
      <c r="I596" s="62" t="s">
        <v>992</v>
      </c>
      <c r="J596" s="69" t="s">
        <v>2956</v>
      </c>
      <c r="K596" s="70"/>
      <c r="L596" s="71"/>
      <c r="M596" s="56">
        <f>VLOOKUP(G:G,[6]全县城市低保!$H$2:$N$1765,7,0)</f>
        <v>180</v>
      </c>
    </row>
    <row r="597" hidden="1" spans="1:13">
      <c r="A597" s="56">
        <v>411326</v>
      </c>
      <c r="B597" s="57" t="s">
        <v>1086</v>
      </c>
      <c r="C597" s="57" t="s">
        <v>2937</v>
      </c>
      <c r="D597" s="58" t="s">
        <v>1087</v>
      </c>
      <c r="E597" s="59">
        <v>18317218271</v>
      </c>
      <c r="F597" s="57" t="s">
        <v>1086</v>
      </c>
      <c r="G597" s="58" t="s">
        <v>1087</v>
      </c>
      <c r="H597" s="60" t="s">
        <v>991</v>
      </c>
      <c r="I597" s="61" t="s">
        <v>992</v>
      </c>
      <c r="J597" s="69" t="s">
        <v>2931</v>
      </c>
      <c r="K597" s="73" t="s">
        <v>2943</v>
      </c>
      <c r="L597" s="72" t="s">
        <v>1088</v>
      </c>
      <c r="M597" s="56">
        <f>VLOOKUP(G:G,[6]全县城市低保!$H$2:$N$1765,7,0)</f>
        <v>180</v>
      </c>
    </row>
    <row r="598" hidden="1" spans="1:13">
      <c r="A598" s="56"/>
      <c r="B598" s="57" t="s">
        <v>1760</v>
      </c>
      <c r="C598" s="57"/>
      <c r="D598" s="58" t="s">
        <v>1761</v>
      </c>
      <c r="E598" s="59">
        <v>13603775183</v>
      </c>
      <c r="F598" s="57" t="s">
        <v>3470</v>
      </c>
      <c r="G598" s="58" t="s">
        <v>3471</v>
      </c>
      <c r="H598" s="60" t="s">
        <v>1719</v>
      </c>
      <c r="I598" s="61" t="s">
        <v>1723</v>
      </c>
      <c r="J598" s="57" t="s">
        <v>2956</v>
      </c>
      <c r="K598" s="70"/>
      <c r="L598" s="71"/>
      <c r="M598" s="56">
        <f>VLOOKUP(G:G,[6]全县城市低保!$H$2:$N$1765,7,0)</f>
        <v>290</v>
      </c>
    </row>
    <row r="599" hidden="1" spans="1:13">
      <c r="A599" s="56">
        <v>411326</v>
      </c>
      <c r="B599" s="57" t="s">
        <v>1760</v>
      </c>
      <c r="C599" s="57" t="s">
        <v>2942</v>
      </c>
      <c r="D599" s="58" t="s">
        <v>1761</v>
      </c>
      <c r="E599" s="59">
        <v>13603775183</v>
      </c>
      <c r="F599" s="57" t="s">
        <v>1760</v>
      </c>
      <c r="G599" s="58" t="s">
        <v>1761</v>
      </c>
      <c r="H599" s="60" t="s">
        <v>1719</v>
      </c>
      <c r="I599" s="61" t="s">
        <v>1723</v>
      </c>
      <c r="J599" s="57" t="s">
        <v>2931</v>
      </c>
      <c r="K599" s="70" t="s">
        <v>3067</v>
      </c>
      <c r="L599" s="71" t="s">
        <v>1762</v>
      </c>
      <c r="M599" s="56">
        <f>VLOOKUP(G:G,[6]全县城市低保!$H$2:$N$1765,7,0)</f>
        <v>290</v>
      </c>
    </row>
    <row r="600" hidden="1" spans="1:13">
      <c r="A600" s="56"/>
      <c r="B600" s="57" t="s">
        <v>1621</v>
      </c>
      <c r="C600" s="57"/>
      <c r="D600" s="58" t="s">
        <v>1622</v>
      </c>
      <c r="E600" s="59">
        <v>15893559609</v>
      </c>
      <c r="F600" s="57" t="s">
        <v>3472</v>
      </c>
      <c r="G600" s="58" t="s">
        <v>3473</v>
      </c>
      <c r="H600" s="61" t="s">
        <v>991</v>
      </c>
      <c r="I600" s="61" t="s">
        <v>1390</v>
      </c>
      <c r="J600" s="69" t="s">
        <v>2951</v>
      </c>
      <c r="K600" s="70"/>
      <c r="L600" s="72"/>
      <c r="M600" s="56">
        <f>VLOOKUP(G:G,[6]全县城市低保!$H$2:$N$1765,7,0)</f>
        <v>230</v>
      </c>
    </row>
    <row r="601" hidden="1" spans="1:13">
      <c r="A601" s="56">
        <v>411326</v>
      </c>
      <c r="B601" s="57" t="s">
        <v>1621</v>
      </c>
      <c r="C601" s="57" t="s">
        <v>2942</v>
      </c>
      <c r="D601" s="58" t="s">
        <v>1622</v>
      </c>
      <c r="E601" s="59">
        <v>15893559609</v>
      </c>
      <c r="F601" s="57" t="s">
        <v>1621</v>
      </c>
      <c r="G601" s="58" t="s">
        <v>1622</v>
      </c>
      <c r="H601" s="61" t="s">
        <v>991</v>
      </c>
      <c r="I601" s="61" t="s">
        <v>1390</v>
      </c>
      <c r="J601" s="69" t="s">
        <v>2931</v>
      </c>
      <c r="K601" s="70" t="s">
        <v>2964</v>
      </c>
      <c r="L601" s="71" t="s">
        <v>830</v>
      </c>
      <c r="M601" s="56">
        <f>VLOOKUP(G:G,[6]全县城市低保!$H$2:$N$1765,7,0)</f>
        <v>230</v>
      </c>
    </row>
    <row r="602" hidden="1" spans="1:13">
      <c r="A602" s="56"/>
      <c r="B602" s="57" t="s">
        <v>2045</v>
      </c>
      <c r="C602" s="57"/>
      <c r="D602" s="58" t="s">
        <v>2046</v>
      </c>
      <c r="E602" s="59">
        <v>13838748807</v>
      </c>
      <c r="F602" s="57" t="s">
        <v>3474</v>
      </c>
      <c r="G602" s="58" t="s">
        <v>3475</v>
      </c>
      <c r="H602" s="61" t="s">
        <v>2047</v>
      </c>
      <c r="I602" s="62" t="s">
        <v>2048</v>
      </c>
      <c r="J602" s="69" t="s">
        <v>2951</v>
      </c>
      <c r="K602" s="70"/>
      <c r="L602" s="71"/>
      <c r="M602" s="56">
        <f>VLOOKUP(G:G,[6]全县城市低保!$H$2:$N$1765,7,0)</f>
        <v>200</v>
      </c>
    </row>
    <row r="603" hidden="1" spans="1:13">
      <c r="A603" s="56">
        <v>411326</v>
      </c>
      <c r="B603" s="57" t="s">
        <v>2045</v>
      </c>
      <c r="C603" s="57" t="s">
        <v>2942</v>
      </c>
      <c r="D603" s="58" t="s">
        <v>2046</v>
      </c>
      <c r="E603" s="59">
        <v>13838748807</v>
      </c>
      <c r="F603" s="57" t="s">
        <v>2045</v>
      </c>
      <c r="G603" s="58" t="s">
        <v>2046</v>
      </c>
      <c r="H603" s="60" t="s">
        <v>2047</v>
      </c>
      <c r="I603" s="61" t="s">
        <v>2048</v>
      </c>
      <c r="J603" s="69" t="s">
        <v>2931</v>
      </c>
      <c r="K603" s="70" t="s">
        <v>2948</v>
      </c>
      <c r="L603" s="71" t="s">
        <v>27</v>
      </c>
      <c r="M603" s="56">
        <f>VLOOKUP(G:G,[6]全县城市低保!$H$2:$N$1765,7,0)</f>
        <v>200</v>
      </c>
    </row>
    <row r="604" hidden="1" spans="1:13">
      <c r="A604" s="56">
        <v>411326</v>
      </c>
      <c r="B604" s="57" t="s">
        <v>1724</v>
      </c>
      <c r="C604" s="57" t="s">
        <v>2930</v>
      </c>
      <c r="D604" s="58" t="s">
        <v>1725</v>
      </c>
      <c r="E604" s="59">
        <v>18738724152</v>
      </c>
      <c r="F604" s="57" t="s">
        <v>1724</v>
      </c>
      <c r="G604" s="58" t="s">
        <v>1725</v>
      </c>
      <c r="H604" s="61" t="s">
        <v>1719</v>
      </c>
      <c r="I604" s="61" t="s">
        <v>1723</v>
      </c>
      <c r="J604" s="69" t="s">
        <v>2931</v>
      </c>
      <c r="K604" s="70" t="s">
        <v>3028</v>
      </c>
      <c r="L604" s="71" t="s">
        <v>27</v>
      </c>
      <c r="M604" s="56">
        <f>VLOOKUP(G:G,[6]全县城市低保!$H$2:$N$1765,7,0)</f>
        <v>415</v>
      </c>
    </row>
    <row r="605" spans="1:13">
      <c r="A605" s="56"/>
      <c r="B605" s="57" t="s">
        <v>848</v>
      </c>
      <c r="C605" s="57" t="s">
        <v>2937</v>
      </c>
      <c r="D605" s="58" t="s">
        <v>849</v>
      </c>
      <c r="E605" s="59">
        <v>13569214516</v>
      </c>
      <c r="F605" s="57" t="s">
        <v>848</v>
      </c>
      <c r="G605" s="58" t="s">
        <v>849</v>
      </c>
      <c r="H605" s="62" t="s">
        <v>16</v>
      </c>
      <c r="I605" s="62" t="s">
        <v>666</v>
      </c>
      <c r="J605" s="69" t="s">
        <v>2931</v>
      </c>
      <c r="K605" s="70" t="s">
        <v>3033</v>
      </c>
      <c r="L605" s="71" t="s">
        <v>850</v>
      </c>
      <c r="M605" s="56">
        <f>VLOOKUP(G:G,[6]全县城市低保!$H$2:$N$1765,7,0)</f>
        <v>500</v>
      </c>
    </row>
    <row r="606" hidden="1" spans="1:13">
      <c r="A606" s="56">
        <v>411326</v>
      </c>
      <c r="B606" s="57" t="s">
        <v>2636</v>
      </c>
      <c r="C606" s="57" t="s">
        <v>2930</v>
      </c>
      <c r="D606" s="58" t="s">
        <v>2637</v>
      </c>
      <c r="E606" s="59">
        <v>18272754786</v>
      </c>
      <c r="F606" s="57" t="s">
        <v>2636</v>
      </c>
      <c r="G606" s="58" t="s">
        <v>2637</v>
      </c>
      <c r="H606" s="60" t="s">
        <v>2586</v>
      </c>
      <c r="I606" s="61" t="s">
        <v>2638</v>
      </c>
      <c r="J606" s="69" t="s">
        <v>2931</v>
      </c>
      <c r="K606" s="73" t="s">
        <v>2936</v>
      </c>
      <c r="L606" s="72" t="s">
        <v>33</v>
      </c>
      <c r="M606" s="56">
        <f>VLOOKUP(G:G,[6]全县城市低保!$H$2:$N$1765,7,0)</f>
        <v>455</v>
      </c>
    </row>
    <row r="607" hidden="1" spans="1:13">
      <c r="A607" s="56"/>
      <c r="B607" s="57" t="s">
        <v>1640</v>
      </c>
      <c r="C607" s="57"/>
      <c r="D607" s="58" t="s">
        <v>1641</v>
      </c>
      <c r="E607" s="59">
        <v>18338202363</v>
      </c>
      <c r="F607" s="57" t="s">
        <v>3476</v>
      </c>
      <c r="G607" s="58" t="s">
        <v>3477</v>
      </c>
      <c r="H607" s="60" t="s">
        <v>991</v>
      </c>
      <c r="I607" s="61" t="s">
        <v>1390</v>
      </c>
      <c r="J607" s="57" t="s">
        <v>2979</v>
      </c>
      <c r="K607" s="70"/>
      <c r="L607" s="71"/>
      <c r="M607" s="56">
        <f>VLOOKUP(G:G,[6]全县城市低保!$H$2:$N$1765,7,0)</f>
        <v>180</v>
      </c>
    </row>
    <row r="608" hidden="1" spans="1:13">
      <c r="A608" s="56"/>
      <c r="B608" s="57" t="s">
        <v>1640</v>
      </c>
      <c r="C608" s="57"/>
      <c r="D608" s="58" t="s">
        <v>1641</v>
      </c>
      <c r="E608" s="59">
        <v>18338202363</v>
      </c>
      <c r="F608" s="57" t="s">
        <v>3478</v>
      </c>
      <c r="G608" s="58" t="s">
        <v>3479</v>
      </c>
      <c r="H608" s="61" t="s">
        <v>991</v>
      </c>
      <c r="I608" s="61" t="s">
        <v>1390</v>
      </c>
      <c r="J608" s="69" t="s">
        <v>2979</v>
      </c>
      <c r="K608" s="70"/>
      <c r="L608" s="72"/>
      <c r="M608" s="56">
        <f>VLOOKUP(G:G,[6]全县城市低保!$H$2:$N$1765,7,0)</f>
        <v>180</v>
      </c>
    </row>
    <row r="609" hidden="1" spans="1:13">
      <c r="A609" s="56">
        <v>411326</v>
      </c>
      <c r="B609" s="57" t="s">
        <v>1640</v>
      </c>
      <c r="C609" s="57" t="s">
        <v>2937</v>
      </c>
      <c r="D609" s="58" t="s">
        <v>1641</v>
      </c>
      <c r="E609" s="59">
        <v>18338202363</v>
      </c>
      <c r="F609" s="57" t="s">
        <v>1640</v>
      </c>
      <c r="G609" s="58" t="s">
        <v>1641</v>
      </c>
      <c r="H609" s="61" t="s">
        <v>991</v>
      </c>
      <c r="I609" s="61" t="s">
        <v>1390</v>
      </c>
      <c r="J609" s="69" t="s">
        <v>2931</v>
      </c>
      <c r="K609" s="70" t="s">
        <v>3033</v>
      </c>
      <c r="L609" s="71" t="s">
        <v>1107</v>
      </c>
      <c r="M609" s="56">
        <f>VLOOKUP(G:G,[6]全县城市低保!$H$2:$N$1765,7,0)</f>
        <v>200</v>
      </c>
    </row>
    <row r="610" hidden="1" spans="1:13">
      <c r="A610" s="56">
        <v>411326</v>
      </c>
      <c r="B610" s="57" t="s">
        <v>2343</v>
      </c>
      <c r="C610" s="57" t="s">
        <v>2930</v>
      </c>
      <c r="D610" s="58" t="s">
        <v>2344</v>
      </c>
      <c r="E610" s="59">
        <v>18337786377</v>
      </c>
      <c r="F610" s="57" t="s">
        <v>2343</v>
      </c>
      <c r="G610" s="58" t="s">
        <v>2344</v>
      </c>
      <c r="H610" s="60" t="s">
        <v>2314</v>
      </c>
      <c r="I610" s="61" t="s">
        <v>2239</v>
      </c>
      <c r="J610" s="69" t="s">
        <v>2931</v>
      </c>
      <c r="K610" s="70" t="s">
        <v>2948</v>
      </c>
      <c r="L610" s="71" t="s">
        <v>1396</v>
      </c>
      <c r="M610" s="56">
        <f>VLOOKUP(G:G,[6]全县城市低保!$H$2:$N$1765,7,0)</f>
        <v>355</v>
      </c>
    </row>
    <row r="611" hidden="1" spans="1:13">
      <c r="A611" s="56">
        <v>411326</v>
      </c>
      <c r="B611" s="57" t="s">
        <v>2512</v>
      </c>
      <c r="C611" s="57" t="s">
        <v>2930</v>
      </c>
      <c r="D611" s="58" t="s">
        <v>2513</v>
      </c>
      <c r="E611" s="59">
        <v>15893593896</v>
      </c>
      <c r="F611" s="57" t="s">
        <v>2512</v>
      </c>
      <c r="G611" s="58" t="s">
        <v>2513</v>
      </c>
      <c r="H611" s="61" t="s">
        <v>2455</v>
      </c>
      <c r="I611" s="74" t="s">
        <v>2478</v>
      </c>
      <c r="J611" s="69" t="s">
        <v>2931</v>
      </c>
      <c r="K611" s="75" t="s">
        <v>3037</v>
      </c>
      <c r="L611" s="72" t="s">
        <v>19</v>
      </c>
      <c r="M611" s="56">
        <f>VLOOKUP(G:G,[6]全县城市低保!$H$2:$N$1765,7,0)</f>
        <v>415</v>
      </c>
    </row>
    <row r="612" spans="1:13">
      <c r="A612" s="56"/>
      <c r="B612" s="57" t="s">
        <v>524</v>
      </c>
      <c r="C612" s="57"/>
      <c r="D612" s="58" t="s">
        <v>525</v>
      </c>
      <c r="E612" s="59">
        <v>15993180370</v>
      </c>
      <c r="F612" s="57" t="s">
        <v>3480</v>
      </c>
      <c r="G612" s="58" t="s">
        <v>3481</v>
      </c>
      <c r="H612" s="61" t="s">
        <v>16</v>
      </c>
      <c r="I612" s="62" t="s">
        <v>452</v>
      </c>
      <c r="J612" s="69" t="s">
        <v>2956</v>
      </c>
      <c r="K612" s="70"/>
      <c r="L612" s="71"/>
      <c r="M612" s="56">
        <f>VLOOKUP(G:G,[6]全县城市低保!$H$2:$N$1765,7,0)</f>
        <v>345</v>
      </c>
    </row>
    <row r="613" spans="1:13">
      <c r="A613" s="56">
        <v>411326</v>
      </c>
      <c r="B613" s="57" t="s">
        <v>524</v>
      </c>
      <c r="C613" s="57" t="s">
        <v>2942</v>
      </c>
      <c r="D613" s="58" t="s">
        <v>525</v>
      </c>
      <c r="E613" s="59">
        <v>15993180370</v>
      </c>
      <c r="F613" s="57" t="s">
        <v>524</v>
      </c>
      <c r="G613" s="58" t="s">
        <v>525</v>
      </c>
      <c r="H613" s="60" t="s">
        <v>16</v>
      </c>
      <c r="I613" s="61" t="s">
        <v>452</v>
      </c>
      <c r="J613" s="69" t="s">
        <v>2931</v>
      </c>
      <c r="K613" s="70" t="s">
        <v>3070</v>
      </c>
      <c r="L613" s="71" t="s">
        <v>30</v>
      </c>
      <c r="M613" s="56">
        <f>VLOOKUP(G:G,[6]全县城市低保!$H$2:$N$1765,7,0)</f>
        <v>345</v>
      </c>
    </row>
    <row r="614" hidden="1" spans="1:13">
      <c r="A614" s="56">
        <v>411326</v>
      </c>
      <c r="B614" s="57" t="s">
        <v>2483</v>
      </c>
      <c r="C614" s="57" t="s">
        <v>2930</v>
      </c>
      <c r="D614" s="58" t="s">
        <v>2484</v>
      </c>
      <c r="E614" s="59">
        <v>15225679246</v>
      </c>
      <c r="F614" s="57" t="s">
        <v>2483</v>
      </c>
      <c r="G614" s="58" t="s">
        <v>2484</v>
      </c>
      <c r="H614" s="61" t="s">
        <v>2455</v>
      </c>
      <c r="I614" s="61" t="s">
        <v>2478</v>
      </c>
      <c r="J614" s="69" t="s">
        <v>2931</v>
      </c>
      <c r="K614" s="70" t="s">
        <v>3028</v>
      </c>
      <c r="L614" s="71" t="s">
        <v>27</v>
      </c>
      <c r="M614" s="56">
        <f>VLOOKUP(G:G,[6]全县城市低保!$H$2:$N$1765,7,0)</f>
        <v>455</v>
      </c>
    </row>
    <row r="615" hidden="1" spans="1:13">
      <c r="A615" s="56">
        <v>411326</v>
      </c>
      <c r="B615" s="57" t="s">
        <v>1721</v>
      </c>
      <c r="C615" s="57" t="s">
        <v>2930</v>
      </c>
      <c r="D615" s="58" t="s">
        <v>1722</v>
      </c>
      <c r="E615" s="59">
        <v>13598292921</v>
      </c>
      <c r="F615" s="57" t="s">
        <v>1721</v>
      </c>
      <c r="G615" s="58" t="s">
        <v>1722</v>
      </c>
      <c r="H615" s="62" t="s">
        <v>1719</v>
      </c>
      <c r="I615" s="62" t="s">
        <v>1723</v>
      </c>
      <c r="J615" s="69" t="s">
        <v>2931</v>
      </c>
      <c r="K615" s="70" t="s">
        <v>2936</v>
      </c>
      <c r="L615" s="71" t="s">
        <v>33</v>
      </c>
      <c r="M615" s="56">
        <f>VLOOKUP(G:G,[6]全县城市低保!$H$2:$N$1765,7,0)</f>
        <v>495</v>
      </c>
    </row>
    <row r="616" hidden="1" spans="1:13">
      <c r="A616" s="56">
        <v>411326</v>
      </c>
      <c r="B616" s="57" t="s">
        <v>1289</v>
      </c>
      <c r="C616" s="57" t="s">
        <v>2930</v>
      </c>
      <c r="D616" s="58" t="s">
        <v>1290</v>
      </c>
      <c r="E616" s="59">
        <v>15225677528</v>
      </c>
      <c r="F616" s="57" t="s">
        <v>1289</v>
      </c>
      <c r="G616" s="58" t="s">
        <v>1290</v>
      </c>
      <c r="H616" s="60" t="s">
        <v>991</v>
      </c>
      <c r="I616" s="61" t="s">
        <v>1220</v>
      </c>
      <c r="J616" s="69" t="s">
        <v>2931</v>
      </c>
      <c r="K616" s="73" t="s">
        <v>2943</v>
      </c>
      <c r="L616" s="72" t="s">
        <v>830</v>
      </c>
      <c r="M616" s="56">
        <f>VLOOKUP(G:G,[6]全县城市低保!$H$2:$N$1765,7,0)</f>
        <v>455</v>
      </c>
    </row>
    <row r="617" spans="1:13">
      <c r="A617" s="56"/>
      <c r="B617" s="57" t="s">
        <v>398</v>
      </c>
      <c r="C617" s="57"/>
      <c r="D617" s="143" t="s">
        <v>399</v>
      </c>
      <c r="E617" s="59">
        <v>18749052571</v>
      </c>
      <c r="F617" s="57" t="s">
        <v>3482</v>
      </c>
      <c r="G617" s="143" t="s">
        <v>3483</v>
      </c>
      <c r="H617" s="60" t="s">
        <v>16</v>
      </c>
      <c r="I617" s="61" t="s">
        <v>139</v>
      </c>
      <c r="J617" s="57" t="s">
        <v>2951</v>
      </c>
      <c r="K617" s="70"/>
      <c r="L617" s="71"/>
      <c r="M617" s="56">
        <f>VLOOKUP(G:G,[6]全县城市低保!$H$2:$N$1765,7,0)</f>
        <v>170</v>
      </c>
    </row>
    <row r="618" spans="1:13">
      <c r="A618" s="56"/>
      <c r="B618" s="57" t="s">
        <v>398</v>
      </c>
      <c r="C618" s="57"/>
      <c r="D618" s="143" t="s">
        <v>399</v>
      </c>
      <c r="E618" s="59">
        <v>18749052571</v>
      </c>
      <c r="F618" s="57" t="s">
        <v>3484</v>
      </c>
      <c r="G618" s="58" t="s">
        <v>3485</v>
      </c>
      <c r="H618" s="60" t="s">
        <v>16</v>
      </c>
      <c r="I618" s="61" t="s">
        <v>139</v>
      </c>
      <c r="J618" s="57" t="s">
        <v>2941</v>
      </c>
      <c r="K618" s="70"/>
      <c r="L618" s="71"/>
      <c r="M618" s="56">
        <f>VLOOKUP(G:G,[6]全县城市低保!$H$2:$N$1765,7,0)</f>
        <v>170</v>
      </c>
    </row>
    <row r="619" spans="1:13">
      <c r="A619" s="56">
        <v>411326</v>
      </c>
      <c r="B619" s="57" t="s">
        <v>398</v>
      </c>
      <c r="C619" s="57">
        <v>3</v>
      </c>
      <c r="D619" s="143" t="s">
        <v>399</v>
      </c>
      <c r="E619" s="59">
        <v>18749052571</v>
      </c>
      <c r="F619" s="57" t="s">
        <v>398</v>
      </c>
      <c r="G619" s="143" t="s">
        <v>399</v>
      </c>
      <c r="H619" s="61" t="s">
        <v>16</v>
      </c>
      <c r="I619" s="61" t="s">
        <v>139</v>
      </c>
      <c r="J619" s="69" t="s">
        <v>2931</v>
      </c>
      <c r="K619" s="70" t="s">
        <v>3171</v>
      </c>
      <c r="L619" s="72" t="s">
        <v>400</v>
      </c>
      <c r="M619" s="56">
        <f>VLOOKUP(G:G,[6]全县城市低保!$H$2:$N$1765,7,0)</f>
        <v>160</v>
      </c>
    </row>
    <row r="620" hidden="1" spans="1:13">
      <c r="A620" s="56">
        <v>411326</v>
      </c>
      <c r="B620" s="57" t="s">
        <v>2279</v>
      </c>
      <c r="C620" s="57" t="s">
        <v>2930</v>
      </c>
      <c r="D620" s="58" t="s">
        <v>2280</v>
      </c>
      <c r="E620" s="59">
        <v>18891454628</v>
      </c>
      <c r="F620" s="57" t="s">
        <v>2279</v>
      </c>
      <c r="G620" s="58" t="s">
        <v>2280</v>
      </c>
      <c r="H620" s="61" t="s">
        <v>2269</v>
      </c>
      <c r="I620" s="61" t="s">
        <v>2281</v>
      </c>
      <c r="J620" s="69" t="s">
        <v>2931</v>
      </c>
      <c r="K620" s="70" t="s">
        <v>3486</v>
      </c>
      <c r="L620" s="71" t="s">
        <v>30</v>
      </c>
      <c r="M620" s="56">
        <f>VLOOKUP(G:G,[6]全县城市低保!$H$2:$N$1765,7,0)</f>
        <v>455</v>
      </c>
    </row>
    <row r="621" spans="1:13">
      <c r="A621" s="56">
        <v>411326</v>
      </c>
      <c r="B621" s="57" t="s">
        <v>964</v>
      </c>
      <c r="C621" s="57" t="s">
        <v>2930</v>
      </c>
      <c r="D621" s="58" t="s">
        <v>965</v>
      </c>
      <c r="E621" s="59">
        <v>15036259928</v>
      </c>
      <c r="F621" s="57" t="s">
        <v>964</v>
      </c>
      <c r="G621" s="58" t="s">
        <v>965</v>
      </c>
      <c r="H621" s="60" t="s">
        <v>16</v>
      </c>
      <c r="I621" s="61" t="s">
        <v>933</v>
      </c>
      <c r="J621" s="69" t="s">
        <v>2931</v>
      </c>
      <c r="K621" s="70" t="s">
        <v>3487</v>
      </c>
      <c r="L621" s="71" t="s">
        <v>76</v>
      </c>
      <c r="M621" s="56">
        <f>VLOOKUP(G:G,[6]全县城市低保!$H$2:$N$1765,7,0)</f>
        <v>360</v>
      </c>
    </row>
    <row r="622" hidden="1" spans="1:13">
      <c r="A622" s="56">
        <v>411326</v>
      </c>
      <c r="B622" s="57" t="s">
        <v>1806</v>
      </c>
      <c r="C622" s="57" t="s">
        <v>2930</v>
      </c>
      <c r="D622" s="58" t="s">
        <v>1807</v>
      </c>
      <c r="E622" s="59">
        <v>15890429250</v>
      </c>
      <c r="F622" s="57" t="s">
        <v>1806</v>
      </c>
      <c r="G622" s="58" t="s">
        <v>1807</v>
      </c>
      <c r="H622" s="61" t="s">
        <v>1783</v>
      </c>
      <c r="I622" s="74" t="s">
        <v>1800</v>
      </c>
      <c r="J622" s="69" t="s">
        <v>2931</v>
      </c>
      <c r="K622" s="75" t="s">
        <v>2935</v>
      </c>
      <c r="L622" s="72" t="s">
        <v>1396</v>
      </c>
      <c r="M622" s="56">
        <f>VLOOKUP(G:G,[6]全县城市低保!$H$2:$N$1765,7,0)</f>
        <v>365</v>
      </c>
    </row>
    <row r="623" spans="1:13">
      <c r="A623" s="56">
        <v>411326</v>
      </c>
      <c r="B623" s="57" t="s">
        <v>202</v>
      </c>
      <c r="C623" s="57" t="s">
        <v>2930</v>
      </c>
      <c r="D623" s="58" t="s">
        <v>203</v>
      </c>
      <c r="E623" s="59">
        <v>13673779836</v>
      </c>
      <c r="F623" s="57" t="s">
        <v>202</v>
      </c>
      <c r="G623" s="58" t="s">
        <v>203</v>
      </c>
      <c r="H623" s="61" t="s">
        <v>16</v>
      </c>
      <c r="I623" s="62" t="s">
        <v>139</v>
      </c>
      <c r="J623" s="69" t="s">
        <v>2931</v>
      </c>
      <c r="K623" s="70" t="s">
        <v>2934</v>
      </c>
      <c r="L623" s="71" t="s">
        <v>204</v>
      </c>
      <c r="M623" s="56">
        <f>VLOOKUP(G:G,[6]全县城市低保!$H$2:$N$1765,7,0)</f>
        <v>465</v>
      </c>
    </row>
    <row r="624" hidden="1" spans="1:13">
      <c r="A624" s="56">
        <v>411326</v>
      </c>
      <c r="B624" s="57" t="s">
        <v>2235</v>
      </c>
      <c r="C624" s="57" t="s">
        <v>2930</v>
      </c>
      <c r="D624" s="58" t="s">
        <v>2236</v>
      </c>
      <c r="E624" s="59">
        <v>15838473086</v>
      </c>
      <c r="F624" s="57" t="s">
        <v>2235</v>
      </c>
      <c r="G624" s="58" t="s">
        <v>2236</v>
      </c>
      <c r="H624" s="60" t="s">
        <v>2181</v>
      </c>
      <c r="I624" s="61" t="s">
        <v>2201</v>
      </c>
      <c r="J624" s="69" t="s">
        <v>2931</v>
      </c>
      <c r="K624" s="70" t="s">
        <v>3384</v>
      </c>
      <c r="L624" s="71" t="s">
        <v>1186</v>
      </c>
      <c r="M624" s="56">
        <v>500</v>
      </c>
    </row>
    <row r="625" spans="1:13">
      <c r="A625" s="56">
        <v>411326</v>
      </c>
      <c r="B625" s="57" t="s">
        <v>264</v>
      </c>
      <c r="C625" s="57" t="s">
        <v>2930</v>
      </c>
      <c r="D625" s="58" t="s">
        <v>265</v>
      </c>
      <c r="E625" s="59">
        <v>13507631705</v>
      </c>
      <c r="F625" s="57" t="s">
        <v>264</v>
      </c>
      <c r="G625" s="58" t="s">
        <v>265</v>
      </c>
      <c r="H625" s="61" t="s">
        <v>16</v>
      </c>
      <c r="I625" s="61" t="s">
        <v>139</v>
      </c>
      <c r="J625" s="69" t="s">
        <v>2931</v>
      </c>
      <c r="K625" s="70" t="s">
        <v>3005</v>
      </c>
      <c r="L625" s="71" t="s">
        <v>266</v>
      </c>
      <c r="M625" s="56">
        <f>VLOOKUP(G:G,[6]全县城市低保!$H$2:$N$1765,7,0)</f>
        <v>375</v>
      </c>
    </row>
    <row r="626" hidden="1" spans="1:13">
      <c r="A626" s="56">
        <v>411326</v>
      </c>
      <c r="B626" s="57" t="s">
        <v>2131</v>
      </c>
      <c r="C626" s="57" t="s">
        <v>2930</v>
      </c>
      <c r="D626" s="58" t="s">
        <v>2132</v>
      </c>
      <c r="E626" s="59">
        <v>15565754669</v>
      </c>
      <c r="F626" s="57" t="s">
        <v>2131</v>
      </c>
      <c r="G626" s="58" t="s">
        <v>2132</v>
      </c>
      <c r="H626" s="62" t="s">
        <v>2092</v>
      </c>
      <c r="I626" s="62" t="s">
        <v>2133</v>
      </c>
      <c r="J626" s="69" t="s">
        <v>2931</v>
      </c>
      <c r="K626" s="70" t="s">
        <v>2999</v>
      </c>
      <c r="L626" s="71" t="s">
        <v>2134</v>
      </c>
      <c r="M626" s="56">
        <f>VLOOKUP(G:G,[6]全县城市低保!$H$2:$N$1765,7,0)</f>
        <v>465</v>
      </c>
    </row>
    <row r="627" hidden="1" spans="1:13">
      <c r="A627" s="56">
        <v>411326</v>
      </c>
      <c r="B627" s="57" t="s">
        <v>2720</v>
      </c>
      <c r="C627" s="57" t="s">
        <v>2930</v>
      </c>
      <c r="D627" s="58" t="s">
        <v>2721</v>
      </c>
      <c r="E627" s="59">
        <v>18567285318</v>
      </c>
      <c r="F627" s="57" t="s">
        <v>2720</v>
      </c>
      <c r="G627" s="58" t="s">
        <v>2721</v>
      </c>
      <c r="H627" s="60" t="s">
        <v>2586</v>
      </c>
      <c r="I627" s="61" t="s">
        <v>2590</v>
      </c>
      <c r="J627" s="69" t="s">
        <v>2931</v>
      </c>
      <c r="K627" s="73" t="s">
        <v>3007</v>
      </c>
      <c r="L627" s="72" t="s">
        <v>33</v>
      </c>
      <c r="M627" s="56">
        <f>VLOOKUP(G:G,[6]全县城市低保!$H$2:$N$1765,7,0)</f>
        <v>345</v>
      </c>
    </row>
    <row r="628" spans="1:13">
      <c r="A628" s="56">
        <v>411326</v>
      </c>
      <c r="B628" s="57" t="s">
        <v>361</v>
      </c>
      <c r="C628" s="57" t="s">
        <v>2930</v>
      </c>
      <c r="D628" s="58" t="s">
        <v>362</v>
      </c>
      <c r="E628" s="59">
        <v>15083449996</v>
      </c>
      <c r="F628" s="57" t="s">
        <v>361</v>
      </c>
      <c r="G628" s="58" t="s">
        <v>362</v>
      </c>
      <c r="H628" s="60" t="s">
        <v>16</v>
      </c>
      <c r="I628" s="61" t="s">
        <v>139</v>
      </c>
      <c r="J628" s="57" t="s">
        <v>2931</v>
      </c>
      <c r="K628" s="70" t="s">
        <v>2997</v>
      </c>
      <c r="L628" s="71" t="s">
        <v>363</v>
      </c>
      <c r="M628" s="56">
        <f>VLOOKUP(G:G,[6]全县城市低保!$H$2:$N$1765,7,0)</f>
        <v>330</v>
      </c>
    </row>
    <row r="629" hidden="1" spans="1:13">
      <c r="A629" s="56">
        <v>411326</v>
      </c>
      <c r="B629" s="57" t="s">
        <v>1577</v>
      </c>
      <c r="C629" s="57" t="s">
        <v>2930</v>
      </c>
      <c r="D629" s="58" t="s">
        <v>1578</v>
      </c>
      <c r="E629" s="59">
        <v>18738781073</v>
      </c>
      <c r="F629" s="57" t="s">
        <v>1577</v>
      </c>
      <c r="G629" s="58" t="s">
        <v>1578</v>
      </c>
      <c r="H629" s="60" t="s">
        <v>991</v>
      </c>
      <c r="I629" s="61" t="s">
        <v>1390</v>
      </c>
      <c r="J629" s="57" t="s">
        <v>2931</v>
      </c>
      <c r="K629" s="70" t="s">
        <v>3090</v>
      </c>
      <c r="L629" s="71" t="s">
        <v>1579</v>
      </c>
      <c r="M629" s="56">
        <f>VLOOKUP(G:G,[6]全县城市低保!$H$2:$N$1765,7,0)</f>
        <v>340</v>
      </c>
    </row>
    <row r="630" hidden="1" spans="1:13">
      <c r="A630" s="56">
        <v>411326</v>
      </c>
      <c r="B630" s="57" t="s">
        <v>1801</v>
      </c>
      <c r="C630" s="57" t="s">
        <v>2930</v>
      </c>
      <c r="D630" s="58" t="s">
        <v>1802</v>
      </c>
      <c r="E630" s="59">
        <v>15238146310</v>
      </c>
      <c r="F630" s="57" t="s">
        <v>1801</v>
      </c>
      <c r="G630" s="58" t="s">
        <v>1802</v>
      </c>
      <c r="H630" s="61" t="s">
        <v>1783</v>
      </c>
      <c r="I630" s="61" t="s">
        <v>1800</v>
      </c>
      <c r="J630" s="69" t="s">
        <v>2931</v>
      </c>
      <c r="K630" s="70" t="s">
        <v>2948</v>
      </c>
      <c r="L630" s="72" t="s">
        <v>19</v>
      </c>
      <c r="M630" s="56">
        <f>VLOOKUP(G:G,[6]全县城市低保!$H$2:$N$1765,7,0)</f>
        <v>435</v>
      </c>
    </row>
    <row r="631" hidden="1" spans="1:13">
      <c r="A631" s="56">
        <v>411326</v>
      </c>
      <c r="B631" s="57" t="s">
        <v>1479</v>
      </c>
      <c r="C631" s="57" t="s">
        <v>2930</v>
      </c>
      <c r="D631" s="58" t="s">
        <v>1480</v>
      </c>
      <c r="E631" s="59">
        <v>13949399881</v>
      </c>
      <c r="F631" s="57" t="s">
        <v>1479</v>
      </c>
      <c r="G631" s="58" t="s">
        <v>1480</v>
      </c>
      <c r="H631" s="61" t="s">
        <v>991</v>
      </c>
      <c r="I631" s="61" t="s">
        <v>1390</v>
      </c>
      <c r="J631" s="69" t="s">
        <v>2931</v>
      </c>
      <c r="K631" s="70" t="s">
        <v>3088</v>
      </c>
      <c r="L631" s="71" t="s">
        <v>1481</v>
      </c>
      <c r="M631" s="56">
        <f>VLOOKUP(G:G,[6]全县城市低保!$H$2:$N$1765,7,0)</f>
        <v>505</v>
      </c>
    </row>
    <row r="632" spans="1:13">
      <c r="A632" s="56">
        <v>411326</v>
      </c>
      <c r="B632" s="57" t="s">
        <v>98</v>
      </c>
      <c r="C632" s="57" t="s">
        <v>2930</v>
      </c>
      <c r="D632" s="58" t="s">
        <v>99</v>
      </c>
      <c r="E632" s="59">
        <v>15649360285</v>
      </c>
      <c r="F632" s="57" t="s">
        <v>98</v>
      </c>
      <c r="G632" s="58" t="s">
        <v>99</v>
      </c>
      <c r="H632" s="60" t="s">
        <v>16</v>
      </c>
      <c r="I632" s="61" t="s">
        <v>17</v>
      </c>
      <c r="J632" s="69" t="s">
        <v>2931</v>
      </c>
      <c r="K632" s="70" t="s">
        <v>3033</v>
      </c>
      <c r="L632" s="71" t="s">
        <v>76</v>
      </c>
      <c r="M632" s="56">
        <f>VLOOKUP(G:G,[6]全县城市低保!$H$2:$N$1765,7,0)</f>
        <v>230</v>
      </c>
    </row>
    <row r="633" spans="1:13">
      <c r="A633" s="56">
        <v>411326</v>
      </c>
      <c r="B633" s="57" t="s">
        <v>469</v>
      </c>
      <c r="C633" s="57" t="s">
        <v>2930</v>
      </c>
      <c r="D633" s="58" t="s">
        <v>470</v>
      </c>
      <c r="E633" s="59">
        <v>13837767925</v>
      </c>
      <c r="F633" s="57" t="s">
        <v>469</v>
      </c>
      <c r="G633" s="58" t="s">
        <v>470</v>
      </c>
      <c r="H633" s="61" t="s">
        <v>16</v>
      </c>
      <c r="I633" s="74" t="s">
        <v>452</v>
      </c>
      <c r="J633" s="69" t="s">
        <v>2931</v>
      </c>
      <c r="K633" s="75" t="s">
        <v>2948</v>
      </c>
      <c r="L633" s="72" t="s">
        <v>157</v>
      </c>
      <c r="M633" s="56">
        <f>VLOOKUP(G:G,[6]全县城市低保!$H$2:$N$1765,7,0)</f>
        <v>370</v>
      </c>
    </row>
    <row r="634" hidden="1" spans="1:13">
      <c r="A634" s="56">
        <v>411326</v>
      </c>
      <c r="B634" s="57" t="s">
        <v>2189</v>
      </c>
      <c r="C634" s="57" t="s">
        <v>2930</v>
      </c>
      <c r="D634" s="58" t="s">
        <v>2190</v>
      </c>
      <c r="E634" s="59">
        <v>13523641738</v>
      </c>
      <c r="F634" s="57" t="s">
        <v>2189</v>
      </c>
      <c r="G634" s="58" t="s">
        <v>2190</v>
      </c>
      <c r="H634" s="61" t="s">
        <v>2181</v>
      </c>
      <c r="I634" s="62" t="s">
        <v>2191</v>
      </c>
      <c r="J634" s="69" t="s">
        <v>2931</v>
      </c>
      <c r="K634" s="70" t="s">
        <v>2935</v>
      </c>
      <c r="L634" s="71" t="s">
        <v>33</v>
      </c>
      <c r="M634" s="56">
        <f>VLOOKUP(G:G,[6]全县城市低保!$H$2:$N$1765,7,0)</f>
        <v>380</v>
      </c>
    </row>
    <row r="635" hidden="1" spans="1:13">
      <c r="A635" s="56">
        <v>411326</v>
      </c>
      <c r="B635" s="57" t="s">
        <v>1404</v>
      </c>
      <c r="C635" s="57" t="s">
        <v>2930</v>
      </c>
      <c r="D635" s="58" t="s">
        <v>1405</v>
      </c>
      <c r="E635" s="59">
        <v>13782143544</v>
      </c>
      <c r="F635" s="57" t="s">
        <v>1404</v>
      </c>
      <c r="G635" s="58" t="s">
        <v>1405</v>
      </c>
      <c r="H635" s="61" t="s">
        <v>991</v>
      </c>
      <c r="I635" s="61" t="s">
        <v>1390</v>
      </c>
      <c r="J635" s="69" t="s">
        <v>2931</v>
      </c>
      <c r="K635" s="70" t="s">
        <v>2948</v>
      </c>
      <c r="L635" s="71" t="s">
        <v>19</v>
      </c>
      <c r="M635" s="56">
        <f>VLOOKUP(G:G,[6]全县城市低保!$H$2:$N$1765,7,0)</f>
        <v>490</v>
      </c>
    </row>
    <row r="636" hidden="1" spans="1:13">
      <c r="A636" s="56"/>
      <c r="B636" s="57" t="s">
        <v>1486</v>
      </c>
      <c r="C636" s="57"/>
      <c r="D636" s="58" t="s">
        <v>1487</v>
      </c>
      <c r="E636" s="59">
        <v>15938809982</v>
      </c>
      <c r="F636" s="57" t="s">
        <v>3488</v>
      </c>
      <c r="G636" s="58" t="s">
        <v>3489</v>
      </c>
      <c r="H636" s="62" t="s">
        <v>991</v>
      </c>
      <c r="I636" s="62" t="s">
        <v>1390</v>
      </c>
      <c r="J636" s="69" t="s">
        <v>3077</v>
      </c>
      <c r="K636" s="70"/>
      <c r="L636" s="71"/>
      <c r="M636" s="56">
        <f>VLOOKUP(G:G,[6]全县城市低保!$H$2:$N$1765,7,0)</f>
        <v>200</v>
      </c>
    </row>
    <row r="637" hidden="1" spans="1:13">
      <c r="A637" s="56">
        <v>411326</v>
      </c>
      <c r="B637" s="57" t="s">
        <v>1486</v>
      </c>
      <c r="C637" s="57" t="s">
        <v>2942</v>
      </c>
      <c r="D637" s="58" t="s">
        <v>1487</v>
      </c>
      <c r="E637" s="59">
        <v>15938809982</v>
      </c>
      <c r="F637" s="57" t="s">
        <v>1486</v>
      </c>
      <c r="G637" s="58" t="s">
        <v>1487</v>
      </c>
      <c r="H637" s="60" t="s">
        <v>991</v>
      </c>
      <c r="I637" s="61" t="s">
        <v>1390</v>
      </c>
      <c r="J637" s="69" t="s">
        <v>2931</v>
      </c>
      <c r="K637" s="73" t="s">
        <v>3090</v>
      </c>
      <c r="L637" s="72" t="s">
        <v>50</v>
      </c>
      <c r="M637" s="56">
        <f>VLOOKUP(G:G,[6]全县城市低保!$H$2:$N$1765,7,0)</f>
        <v>200</v>
      </c>
    </row>
    <row r="638" hidden="1" spans="1:13">
      <c r="A638" s="56"/>
      <c r="B638" s="57" t="s">
        <v>1026</v>
      </c>
      <c r="C638" s="57"/>
      <c r="D638" s="58" t="s">
        <v>1027</v>
      </c>
      <c r="E638" s="59">
        <v>15938422508</v>
      </c>
      <c r="F638" s="57" t="s">
        <v>3490</v>
      </c>
      <c r="G638" s="58" t="s">
        <v>3491</v>
      </c>
      <c r="H638" s="60" t="s">
        <v>991</v>
      </c>
      <c r="I638" s="61" t="s">
        <v>992</v>
      </c>
      <c r="J638" s="57" t="s">
        <v>2951</v>
      </c>
      <c r="K638" s="70"/>
      <c r="L638" s="71"/>
      <c r="M638" s="56">
        <f>VLOOKUP(G:G,[6]全县城市低保!$H$2:$N$1765,7,0)</f>
        <v>220</v>
      </c>
    </row>
    <row r="639" hidden="1" spans="1:13">
      <c r="A639" s="56"/>
      <c r="B639" s="57" t="s">
        <v>1026</v>
      </c>
      <c r="C639" s="57"/>
      <c r="D639" s="58" t="s">
        <v>1027</v>
      </c>
      <c r="E639" s="59">
        <v>15938422508</v>
      </c>
      <c r="F639" s="57" t="s">
        <v>3492</v>
      </c>
      <c r="G639" s="58" t="s">
        <v>3493</v>
      </c>
      <c r="H639" s="61" t="s">
        <v>991</v>
      </c>
      <c r="I639" s="61" t="s">
        <v>992</v>
      </c>
      <c r="J639" s="69" t="s">
        <v>3103</v>
      </c>
      <c r="K639" s="70"/>
      <c r="L639" s="72"/>
      <c r="M639" s="56">
        <f>VLOOKUP(G:G,[6]全县城市低保!$H$2:$N$1765,7,0)</f>
        <v>220</v>
      </c>
    </row>
    <row r="640" hidden="1" spans="1:13">
      <c r="A640" s="56">
        <v>411326</v>
      </c>
      <c r="B640" s="57" t="s">
        <v>1026</v>
      </c>
      <c r="C640" s="57" t="s">
        <v>2937</v>
      </c>
      <c r="D640" s="58" t="s">
        <v>1027</v>
      </c>
      <c r="E640" s="59">
        <v>15938422508</v>
      </c>
      <c r="F640" s="57" t="s">
        <v>1026</v>
      </c>
      <c r="G640" s="58" t="s">
        <v>1027</v>
      </c>
      <c r="H640" s="61" t="s">
        <v>991</v>
      </c>
      <c r="I640" s="61" t="s">
        <v>992</v>
      </c>
      <c r="J640" s="69" t="s">
        <v>2931</v>
      </c>
      <c r="K640" s="70" t="s">
        <v>3116</v>
      </c>
      <c r="L640" s="71" t="s">
        <v>33</v>
      </c>
      <c r="M640" s="56">
        <f>VLOOKUP(G:G,[6]全县城市低保!$H$2:$N$1765,7,0)</f>
        <v>230</v>
      </c>
    </row>
    <row r="641" spans="1:13">
      <c r="A641" s="56">
        <v>411326</v>
      </c>
      <c r="B641" s="57" t="s">
        <v>837</v>
      </c>
      <c r="C641" s="57" t="s">
        <v>2930</v>
      </c>
      <c r="D641" s="58" t="s">
        <v>838</v>
      </c>
      <c r="E641" s="59">
        <v>15937726183</v>
      </c>
      <c r="F641" s="57" t="s">
        <v>837</v>
      </c>
      <c r="G641" s="58" t="s">
        <v>838</v>
      </c>
      <c r="H641" s="60" t="s">
        <v>16</v>
      </c>
      <c r="I641" s="61" t="s">
        <v>666</v>
      </c>
      <c r="J641" s="69" t="s">
        <v>2931</v>
      </c>
      <c r="K641" s="70" t="s">
        <v>2997</v>
      </c>
      <c r="L641" s="71" t="s">
        <v>839</v>
      </c>
      <c r="M641" s="56">
        <f>VLOOKUP(G:G,[6]全县城市低保!$H$2:$N$1765,7,0)</f>
        <v>350</v>
      </c>
    </row>
    <row r="642" hidden="1" spans="1:13">
      <c r="A642" s="56">
        <v>411326</v>
      </c>
      <c r="B642" s="57" t="s">
        <v>1269</v>
      </c>
      <c r="C642" s="57" t="s">
        <v>2930</v>
      </c>
      <c r="D642" s="58" t="s">
        <v>1270</v>
      </c>
      <c r="E642" s="59">
        <v>13608455356</v>
      </c>
      <c r="F642" s="57" t="s">
        <v>1269</v>
      </c>
      <c r="G642" s="58" t="s">
        <v>1270</v>
      </c>
      <c r="H642" s="61" t="s">
        <v>991</v>
      </c>
      <c r="I642" s="74" t="s">
        <v>1220</v>
      </c>
      <c r="J642" s="69" t="s">
        <v>2931</v>
      </c>
      <c r="K642" s="75" t="s">
        <v>3026</v>
      </c>
      <c r="L642" s="72" t="s">
        <v>73</v>
      </c>
      <c r="M642" s="56">
        <f>VLOOKUP(G:G,[6]全县城市低保!$H$2:$N$1765,7,0)</f>
        <v>475</v>
      </c>
    </row>
    <row r="643" hidden="1" spans="1:13">
      <c r="A643" s="56">
        <v>411326</v>
      </c>
      <c r="B643" s="57" t="s">
        <v>1223</v>
      </c>
      <c r="C643" s="57" t="s">
        <v>2930</v>
      </c>
      <c r="D643" s="58" t="s">
        <v>1224</v>
      </c>
      <c r="E643" s="59">
        <v>13837709388</v>
      </c>
      <c r="F643" s="57" t="s">
        <v>1223</v>
      </c>
      <c r="G643" s="58" t="s">
        <v>1224</v>
      </c>
      <c r="H643" s="61" t="s">
        <v>991</v>
      </c>
      <c r="I643" s="62" t="s">
        <v>1220</v>
      </c>
      <c r="J643" s="69" t="s">
        <v>2931</v>
      </c>
      <c r="K643" s="70" t="s">
        <v>2948</v>
      </c>
      <c r="L643" s="71" t="s">
        <v>27</v>
      </c>
      <c r="M643" s="56">
        <f>VLOOKUP(G:G,[6]全县城市低保!$H$2:$N$1765,7,0)</f>
        <v>415</v>
      </c>
    </row>
    <row r="644" spans="1:13">
      <c r="A644" s="56"/>
      <c r="B644" s="57" t="s">
        <v>676</v>
      </c>
      <c r="C644" s="57"/>
      <c r="D644" s="58" t="s">
        <v>677</v>
      </c>
      <c r="E644" s="59">
        <v>13782024117</v>
      </c>
      <c r="F644" s="57" t="s">
        <v>3494</v>
      </c>
      <c r="G644" s="58" t="s">
        <v>3495</v>
      </c>
      <c r="H644" s="60" t="s">
        <v>16</v>
      </c>
      <c r="I644" s="61" t="s">
        <v>666</v>
      </c>
      <c r="J644" s="69" t="s">
        <v>2951</v>
      </c>
      <c r="K644" s="70"/>
      <c r="L644" s="71"/>
      <c r="M644" s="56">
        <f>VLOOKUP(G:G,[6]全县城市低保!$H$2:$N$1765,7,0)</f>
        <v>350</v>
      </c>
    </row>
    <row r="645" spans="1:13">
      <c r="A645" s="56">
        <v>411326</v>
      </c>
      <c r="B645" s="57" t="s">
        <v>676</v>
      </c>
      <c r="C645" s="57" t="s">
        <v>2942</v>
      </c>
      <c r="D645" s="58" t="s">
        <v>677</v>
      </c>
      <c r="E645" s="59">
        <v>13782024117</v>
      </c>
      <c r="F645" s="57" t="s">
        <v>676</v>
      </c>
      <c r="G645" s="58" t="s">
        <v>677</v>
      </c>
      <c r="H645" s="61" t="s">
        <v>16</v>
      </c>
      <c r="I645" s="61" t="s">
        <v>666</v>
      </c>
      <c r="J645" s="69" t="s">
        <v>2931</v>
      </c>
      <c r="K645" s="70" t="s">
        <v>2948</v>
      </c>
      <c r="L645" s="71" t="s">
        <v>678</v>
      </c>
      <c r="M645" s="56">
        <f>VLOOKUP(G:G,[6]全县城市低保!$H$2:$N$1765,7,0)</f>
        <v>350</v>
      </c>
    </row>
    <row r="646" hidden="1" spans="1:13">
      <c r="A646" s="56">
        <v>411326</v>
      </c>
      <c r="B646" s="57" t="s">
        <v>2805</v>
      </c>
      <c r="C646" s="57" t="s">
        <v>2930</v>
      </c>
      <c r="D646" s="58" t="s">
        <v>2806</v>
      </c>
      <c r="E646" s="59">
        <v>15038771922</v>
      </c>
      <c r="F646" s="57" t="s">
        <v>2805</v>
      </c>
      <c r="G646" s="58" t="s">
        <v>2806</v>
      </c>
      <c r="H646" s="62" t="s">
        <v>2586</v>
      </c>
      <c r="I646" s="62" t="s">
        <v>2807</v>
      </c>
      <c r="J646" s="69" t="s">
        <v>2931</v>
      </c>
      <c r="K646" s="70">
        <v>2016.6</v>
      </c>
      <c r="L646" s="71" t="s">
        <v>33</v>
      </c>
      <c r="M646" s="56">
        <f>VLOOKUP(G:G,[6]全县城市低保!$H$2:$N$1765,7,0)</f>
        <v>450</v>
      </c>
    </row>
    <row r="647" spans="1:13">
      <c r="A647" s="56">
        <v>411326</v>
      </c>
      <c r="B647" s="57" t="s">
        <v>966</v>
      </c>
      <c r="C647" s="57" t="s">
        <v>2930</v>
      </c>
      <c r="D647" s="58" t="s">
        <v>967</v>
      </c>
      <c r="E647" s="59">
        <v>15138441138</v>
      </c>
      <c r="F647" s="57" t="s">
        <v>966</v>
      </c>
      <c r="G647" s="58" t="s">
        <v>967</v>
      </c>
      <c r="H647" s="60" t="s">
        <v>16</v>
      </c>
      <c r="I647" s="61" t="s">
        <v>933</v>
      </c>
      <c r="J647" s="69" t="s">
        <v>2931</v>
      </c>
      <c r="K647" s="73" t="s">
        <v>3487</v>
      </c>
      <c r="L647" s="72" t="s">
        <v>76</v>
      </c>
      <c r="M647" s="56">
        <f>VLOOKUP(G:G,[6]全县城市低保!$H$2:$N$1765,7,0)</f>
        <v>355</v>
      </c>
    </row>
    <row r="648" hidden="1" spans="1:13">
      <c r="A648" s="56">
        <v>411326</v>
      </c>
      <c r="B648" s="57" t="s">
        <v>1947</v>
      </c>
      <c r="C648" s="57" t="s">
        <v>2930</v>
      </c>
      <c r="D648" s="58" t="s">
        <v>1948</v>
      </c>
      <c r="E648" s="59">
        <v>13949356036</v>
      </c>
      <c r="F648" s="57" t="s">
        <v>1947</v>
      </c>
      <c r="G648" s="58" t="s">
        <v>1948</v>
      </c>
      <c r="H648" s="60" t="s">
        <v>1914</v>
      </c>
      <c r="I648" s="61" t="s">
        <v>1949</v>
      </c>
      <c r="J648" s="57" t="s">
        <v>2931</v>
      </c>
      <c r="K648" s="70" t="s">
        <v>3028</v>
      </c>
      <c r="L648" s="71" t="s">
        <v>27</v>
      </c>
      <c r="M648" s="56">
        <f>VLOOKUP(G:G,[6]全县城市低保!$H$2:$N$1765,7,0)</f>
        <v>345</v>
      </c>
    </row>
    <row r="649" spans="1:13">
      <c r="A649" s="56">
        <v>411326</v>
      </c>
      <c r="B649" s="57" t="s">
        <v>757</v>
      </c>
      <c r="C649" s="57" t="s">
        <v>2930</v>
      </c>
      <c r="D649" s="58" t="s">
        <v>758</v>
      </c>
      <c r="E649" s="59">
        <v>15893576886</v>
      </c>
      <c r="F649" s="57" t="s">
        <v>757</v>
      </c>
      <c r="G649" s="58" t="s">
        <v>758</v>
      </c>
      <c r="H649" s="60" t="s">
        <v>16</v>
      </c>
      <c r="I649" s="61" t="s">
        <v>666</v>
      </c>
      <c r="J649" s="57" t="s">
        <v>2931</v>
      </c>
      <c r="K649" s="70" t="s">
        <v>3088</v>
      </c>
      <c r="L649" s="71" t="s">
        <v>76</v>
      </c>
      <c r="M649" s="56">
        <f>VLOOKUP(G:G,[6]全县城市低保!$H$2:$N$1765,7,0)</f>
        <v>455</v>
      </c>
    </row>
    <row r="650" spans="1:13">
      <c r="A650" s="56">
        <v>411326</v>
      </c>
      <c r="B650" s="57" t="s">
        <v>522</v>
      </c>
      <c r="C650" s="57" t="s">
        <v>2930</v>
      </c>
      <c r="D650" s="58" t="s">
        <v>523</v>
      </c>
      <c r="E650" s="59">
        <v>13937740559</v>
      </c>
      <c r="F650" s="57" t="s">
        <v>522</v>
      </c>
      <c r="G650" s="58" t="s">
        <v>523</v>
      </c>
      <c r="H650" s="61" t="s">
        <v>16</v>
      </c>
      <c r="I650" s="61" t="s">
        <v>452</v>
      </c>
      <c r="J650" s="69" t="s">
        <v>2931</v>
      </c>
      <c r="K650" s="70" t="s">
        <v>3007</v>
      </c>
      <c r="L650" s="72" t="s">
        <v>30</v>
      </c>
      <c r="M650" s="56">
        <f>VLOOKUP(G:G,[6]全县城市低保!$H$2:$N$1765,7,0)</f>
        <v>425</v>
      </c>
    </row>
    <row r="651" spans="1:13">
      <c r="A651" s="56"/>
      <c r="B651" s="57" t="s">
        <v>231</v>
      </c>
      <c r="C651" s="57"/>
      <c r="D651" s="58" t="s">
        <v>232</v>
      </c>
      <c r="E651" s="59">
        <v>15938836330</v>
      </c>
      <c r="F651" s="57" t="s">
        <v>3496</v>
      </c>
      <c r="G651" s="58" t="s">
        <v>3497</v>
      </c>
      <c r="H651" s="61" t="s">
        <v>16</v>
      </c>
      <c r="I651" s="61" t="s">
        <v>139</v>
      </c>
      <c r="J651" s="69" t="s">
        <v>2941</v>
      </c>
      <c r="K651" s="70"/>
      <c r="L651" s="71"/>
      <c r="M651" s="56">
        <f>VLOOKUP(G:G,[6]全县城市低保!$H$2:$N$1765,7,0)</f>
        <v>305</v>
      </c>
    </row>
    <row r="652" spans="1:13">
      <c r="A652" s="56">
        <v>411326</v>
      </c>
      <c r="B652" s="57" t="s">
        <v>231</v>
      </c>
      <c r="C652" s="57" t="s">
        <v>2942</v>
      </c>
      <c r="D652" s="58" t="s">
        <v>232</v>
      </c>
      <c r="E652" s="59">
        <v>15938836330</v>
      </c>
      <c r="F652" s="57" t="s">
        <v>231</v>
      </c>
      <c r="G652" s="58" t="s">
        <v>232</v>
      </c>
      <c r="H652" s="60" t="s">
        <v>16</v>
      </c>
      <c r="I652" s="61" t="s">
        <v>139</v>
      </c>
      <c r="J652" s="69" t="s">
        <v>2931</v>
      </c>
      <c r="K652" s="70" t="s">
        <v>3005</v>
      </c>
      <c r="L652" s="71" t="s">
        <v>233</v>
      </c>
      <c r="M652" s="56">
        <f>VLOOKUP(G:G,[6]全县城市低保!$H$2:$N$1765,7,0)</f>
        <v>305</v>
      </c>
    </row>
    <row r="653" hidden="1" spans="1:13">
      <c r="A653" s="56">
        <v>411326</v>
      </c>
      <c r="B653" s="57" t="s">
        <v>1015</v>
      </c>
      <c r="C653" s="57">
        <v>1</v>
      </c>
      <c r="D653" s="58" t="s">
        <v>1016</v>
      </c>
      <c r="E653" s="59">
        <v>60588280</v>
      </c>
      <c r="F653" s="57" t="s">
        <v>1015</v>
      </c>
      <c r="G653" s="58" t="s">
        <v>1016</v>
      </c>
      <c r="H653" s="61" t="s">
        <v>991</v>
      </c>
      <c r="I653" s="74" t="s">
        <v>992</v>
      </c>
      <c r="J653" s="69" t="s">
        <v>2931</v>
      </c>
      <c r="K653" s="75" t="s">
        <v>3047</v>
      </c>
      <c r="L653" s="72" t="s">
        <v>33</v>
      </c>
      <c r="M653" s="56">
        <f>VLOOKUP(G:G,[6]全县城市低保!$H$2:$N$1765,7,0)</f>
        <v>500</v>
      </c>
    </row>
    <row r="654" hidden="1" spans="1:13">
      <c r="A654" s="56">
        <v>411326</v>
      </c>
      <c r="B654" s="57" t="s">
        <v>2054</v>
      </c>
      <c r="C654" s="57" t="s">
        <v>2930</v>
      </c>
      <c r="D654" s="58" t="s">
        <v>2055</v>
      </c>
      <c r="E654" s="59">
        <v>15938876275</v>
      </c>
      <c r="F654" s="57" t="s">
        <v>2054</v>
      </c>
      <c r="G654" s="58" t="s">
        <v>2055</v>
      </c>
      <c r="H654" s="61" t="s">
        <v>2047</v>
      </c>
      <c r="I654" s="62" t="s">
        <v>2048</v>
      </c>
      <c r="J654" s="69" t="s">
        <v>2931</v>
      </c>
      <c r="K654" s="70" t="s">
        <v>2948</v>
      </c>
      <c r="L654" s="71" t="s">
        <v>342</v>
      </c>
      <c r="M654" s="56">
        <v>570</v>
      </c>
    </row>
    <row r="655" hidden="1" spans="1:13">
      <c r="A655" s="56"/>
      <c r="B655" s="57" t="s">
        <v>1644</v>
      </c>
      <c r="C655" s="57"/>
      <c r="D655" s="58" t="s">
        <v>1645</v>
      </c>
      <c r="E655" s="59">
        <v>18738739804</v>
      </c>
      <c r="F655" s="57" t="s">
        <v>3498</v>
      </c>
      <c r="G655" s="58" t="s">
        <v>3499</v>
      </c>
      <c r="H655" s="60" t="s">
        <v>991</v>
      </c>
      <c r="I655" s="61" t="s">
        <v>1390</v>
      </c>
      <c r="J655" s="69" t="s">
        <v>2951</v>
      </c>
      <c r="K655" s="70"/>
      <c r="L655" s="71"/>
      <c r="M655" s="56">
        <f>VLOOKUP(G:G,[6]全县城市低保!$H$2:$N$1765,7,0)</f>
        <v>205</v>
      </c>
    </row>
    <row r="656" hidden="1" spans="1:13">
      <c r="A656" s="56">
        <v>411326</v>
      </c>
      <c r="B656" s="57" t="s">
        <v>1644</v>
      </c>
      <c r="C656" s="57" t="s">
        <v>2942</v>
      </c>
      <c r="D656" s="58" t="s">
        <v>1645</v>
      </c>
      <c r="E656" s="59">
        <v>18738739804</v>
      </c>
      <c r="F656" s="57" t="s">
        <v>1644</v>
      </c>
      <c r="G656" s="58" t="s">
        <v>1645</v>
      </c>
      <c r="H656" s="61" t="s">
        <v>991</v>
      </c>
      <c r="I656" s="61" t="s">
        <v>1390</v>
      </c>
      <c r="J656" s="69" t="s">
        <v>2931</v>
      </c>
      <c r="K656" s="70" t="s">
        <v>3033</v>
      </c>
      <c r="L656" s="71" t="s">
        <v>1646</v>
      </c>
      <c r="M656" s="56">
        <f>VLOOKUP(G:G,[6]全县城市低保!$H$2:$N$1765,7,0)</f>
        <v>205</v>
      </c>
    </row>
    <row r="657" hidden="1" spans="1:13">
      <c r="A657" s="56"/>
      <c r="B657" s="57" t="s">
        <v>1488</v>
      </c>
      <c r="C657" s="57"/>
      <c r="D657" s="58" t="s">
        <v>1489</v>
      </c>
      <c r="E657" s="59">
        <v>13733114319</v>
      </c>
      <c r="F657" s="57" t="s">
        <v>3500</v>
      </c>
      <c r="G657" s="58" t="s">
        <v>3501</v>
      </c>
      <c r="H657" s="62" t="s">
        <v>991</v>
      </c>
      <c r="I657" s="62" t="s">
        <v>1390</v>
      </c>
      <c r="J657" s="69" t="s">
        <v>2951</v>
      </c>
      <c r="K657" s="70"/>
      <c r="L657" s="71"/>
      <c r="M657" s="56">
        <f>VLOOKUP(G:G,[6]全县城市低保!$H$2:$N$1765,7,0)</f>
        <v>275</v>
      </c>
    </row>
    <row r="658" hidden="1" spans="1:13">
      <c r="A658" s="56">
        <v>411326</v>
      </c>
      <c r="B658" s="57" t="s">
        <v>1488</v>
      </c>
      <c r="C658" s="57" t="s">
        <v>2942</v>
      </c>
      <c r="D658" s="58" t="s">
        <v>1489</v>
      </c>
      <c r="E658" s="59">
        <v>13733114319</v>
      </c>
      <c r="F658" s="57" t="s">
        <v>1488</v>
      </c>
      <c r="G658" s="58" t="s">
        <v>1489</v>
      </c>
      <c r="H658" s="60" t="s">
        <v>991</v>
      </c>
      <c r="I658" s="61" t="s">
        <v>1390</v>
      </c>
      <c r="J658" s="69" t="s">
        <v>2931</v>
      </c>
      <c r="K658" s="73" t="s">
        <v>3014</v>
      </c>
      <c r="L658" s="72" t="s">
        <v>1491</v>
      </c>
      <c r="M658" s="56">
        <f>VLOOKUP(G:G,[6]全县城市低保!$H$2:$N$1765,7,0)</f>
        <v>275</v>
      </c>
    </row>
    <row r="659" spans="1:13">
      <c r="A659" s="56">
        <v>411326</v>
      </c>
      <c r="B659" s="57" t="s">
        <v>813</v>
      </c>
      <c r="C659" s="57" t="s">
        <v>2930</v>
      </c>
      <c r="D659" s="58" t="s">
        <v>814</v>
      </c>
      <c r="E659" s="59">
        <v>18739035610</v>
      </c>
      <c r="F659" s="57" t="s">
        <v>813</v>
      </c>
      <c r="G659" s="58" t="s">
        <v>814</v>
      </c>
      <c r="H659" s="61" t="s">
        <v>16</v>
      </c>
      <c r="I659" s="61" t="s">
        <v>666</v>
      </c>
      <c r="J659" s="69" t="s">
        <v>2931</v>
      </c>
      <c r="K659" s="70" t="s">
        <v>3054</v>
      </c>
      <c r="L659" s="72" t="s">
        <v>76</v>
      </c>
      <c r="M659" s="56">
        <f>VLOOKUP(G:G,[6]全县城市低保!$H$2:$N$1765,7,0)</f>
        <v>480</v>
      </c>
    </row>
    <row r="660" spans="1:13">
      <c r="A660" s="56">
        <v>411326</v>
      </c>
      <c r="B660" s="57" t="s">
        <v>3502</v>
      </c>
      <c r="C660" s="57" t="s">
        <v>2930</v>
      </c>
      <c r="D660" s="58" t="s">
        <v>302</v>
      </c>
      <c r="E660" s="59">
        <v>13333670487</v>
      </c>
      <c r="F660" s="57" t="s">
        <v>301</v>
      </c>
      <c r="G660" s="58" t="s">
        <v>302</v>
      </c>
      <c r="H660" s="61" t="s">
        <v>16</v>
      </c>
      <c r="I660" s="61" t="s">
        <v>139</v>
      </c>
      <c r="J660" s="69" t="s">
        <v>2931</v>
      </c>
      <c r="K660" s="70" t="s">
        <v>2960</v>
      </c>
      <c r="L660" s="71" t="s">
        <v>304</v>
      </c>
      <c r="M660" s="56">
        <f>VLOOKUP(G:G,[6]全县城市低保!$H$2:$N$1765,7,0)</f>
        <v>310</v>
      </c>
    </row>
    <row r="661" hidden="1" spans="1:13">
      <c r="A661" s="56">
        <v>411326</v>
      </c>
      <c r="B661" s="57" t="s">
        <v>1898</v>
      </c>
      <c r="C661" s="57">
        <v>1</v>
      </c>
      <c r="D661" s="143" t="s">
        <v>1899</v>
      </c>
      <c r="E661" s="59">
        <v>15237775035</v>
      </c>
      <c r="F661" s="57" t="s">
        <v>1898</v>
      </c>
      <c r="G661" s="143" t="s">
        <v>1899</v>
      </c>
      <c r="H661" s="60" t="s">
        <v>1783</v>
      </c>
      <c r="I661" s="61" t="s">
        <v>1814</v>
      </c>
      <c r="J661" s="69" t="s">
        <v>2931</v>
      </c>
      <c r="K661" s="70" t="s">
        <v>2969</v>
      </c>
      <c r="L661" s="71" t="s">
        <v>765</v>
      </c>
      <c r="M661" s="56">
        <v>400</v>
      </c>
    </row>
    <row r="662" hidden="1" spans="1:13">
      <c r="A662" s="56"/>
      <c r="B662" s="57" t="s">
        <v>1565</v>
      </c>
      <c r="C662" s="57"/>
      <c r="D662" s="58" t="s">
        <v>1566</v>
      </c>
      <c r="E662" s="59">
        <v>13782190360</v>
      </c>
      <c r="F662" s="57" t="s">
        <v>1565</v>
      </c>
      <c r="G662" s="58" t="s">
        <v>1566</v>
      </c>
      <c r="H662" s="61" t="s">
        <v>991</v>
      </c>
      <c r="I662" s="74" t="s">
        <v>1390</v>
      </c>
      <c r="J662" s="69" t="s">
        <v>2931</v>
      </c>
      <c r="K662" s="75"/>
      <c r="L662" s="72"/>
      <c r="M662" s="56">
        <f>VLOOKUP(G:G,[6]全县城市低保!$H$2:$N$1765,7,0)</f>
        <v>290</v>
      </c>
    </row>
    <row r="663" hidden="1" spans="1:13">
      <c r="A663" s="56">
        <v>411326</v>
      </c>
      <c r="B663" s="57" t="s">
        <v>1565</v>
      </c>
      <c r="C663" s="57" t="s">
        <v>2942</v>
      </c>
      <c r="D663" s="58" t="s">
        <v>1566</v>
      </c>
      <c r="E663" s="59">
        <v>13782190360</v>
      </c>
      <c r="F663" s="57" t="s">
        <v>3503</v>
      </c>
      <c r="G663" s="58" t="s">
        <v>3504</v>
      </c>
      <c r="H663" s="61" t="s">
        <v>991</v>
      </c>
      <c r="I663" s="62" t="s">
        <v>1390</v>
      </c>
      <c r="J663" s="69" t="s">
        <v>3032</v>
      </c>
      <c r="K663" s="70" t="s">
        <v>2943</v>
      </c>
      <c r="L663" s="71" t="s">
        <v>1568</v>
      </c>
      <c r="M663" s="56">
        <f>VLOOKUP(G:G,[6]全县城市低保!$H$2:$N$1765,7,0)</f>
        <v>290</v>
      </c>
    </row>
    <row r="664" hidden="1" spans="1:13">
      <c r="A664" s="56">
        <v>411326</v>
      </c>
      <c r="B664" s="57" t="s">
        <v>2658</v>
      </c>
      <c r="C664" s="57" t="s">
        <v>2930</v>
      </c>
      <c r="D664" s="58" t="s">
        <v>2659</v>
      </c>
      <c r="E664" s="59">
        <v>18749033358</v>
      </c>
      <c r="F664" s="57" t="s">
        <v>2658</v>
      </c>
      <c r="G664" s="58" t="s">
        <v>2659</v>
      </c>
      <c r="H664" s="60" t="s">
        <v>2586</v>
      </c>
      <c r="I664" s="61" t="s">
        <v>2604</v>
      </c>
      <c r="J664" s="69" t="s">
        <v>2931</v>
      </c>
      <c r="K664" s="70" t="s">
        <v>3047</v>
      </c>
      <c r="L664" s="71" t="s">
        <v>157</v>
      </c>
      <c r="M664" s="56">
        <f>VLOOKUP(G:G,[6]全县城市低保!$H$2:$N$1765,7,0)</f>
        <v>455</v>
      </c>
    </row>
    <row r="665" hidden="1" spans="1:13">
      <c r="A665" s="56"/>
      <c r="B665" s="57" t="s">
        <v>2069</v>
      </c>
      <c r="C665" s="57"/>
      <c r="D665" s="58" t="s">
        <v>2070</v>
      </c>
      <c r="E665" s="59">
        <v>13569222825</v>
      </c>
      <c r="F665" s="57" t="s">
        <v>3505</v>
      </c>
      <c r="G665" s="58" t="s">
        <v>3506</v>
      </c>
      <c r="H665" s="60" t="s">
        <v>2047</v>
      </c>
      <c r="I665" s="61" t="s">
        <v>2048</v>
      </c>
      <c r="J665" s="69" t="s">
        <v>2956</v>
      </c>
      <c r="K665" s="73"/>
      <c r="L665" s="72"/>
      <c r="M665" s="56">
        <f>VLOOKUP(G:G,[6]全县城市低保!$H$2:$N$1765,7,0)</f>
        <v>280</v>
      </c>
    </row>
    <row r="666" hidden="1" spans="1:13">
      <c r="A666" s="56">
        <v>411326</v>
      </c>
      <c r="B666" s="57" t="s">
        <v>2069</v>
      </c>
      <c r="C666" s="57" t="s">
        <v>2942</v>
      </c>
      <c r="D666" s="58" t="s">
        <v>2070</v>
      </c>
      <c r="E666" s="59">
        <v>13569222825</v>
      </c>
      <c r="F666" s="57" t="s">
        <v>2069</v>
      </c>
      <c r="G666" s="58" t="s">
        <v>2070</v>
      </c>
      <c r="H666" s="60" t="s">
        <v>2047</v>
      </c>
      <c r="I666" s="61" t="s">
        <v>2048</v>
      </c>
      <c r="J666" s="57" t="s">
        <v>2931</v>
      </c>
      <c r="K666" s="70" t="s">
        <v>2994</v>
      </c>
      <c r="L666" s="71" t="s">
        <v>33</v>
      </c>
      <c r="M666" s="56">
        <f>VLOOKUP(G:G,[6]全县城市低保!$H$2:$N$1765,7,0)</f>
        <v>280</v>
      </c>
    </row>
    <row r="667" hidden="1" spans="1:13">
      <c r="A667" s="56"/>
      <c r="B667" s="57" t="s">
        <v>1529</v>
      </c>
      <c r="C667" s="57"/>
      <c r="D667" s="58" t="s">
        <v>1530</v>
      </c>
      <c r="E667" s="59">
        <v>13721805030</v>
      </c>
      <c r="F667" s="57" t="s">
        <v>3507</v>
      </c>
      <c r="G667" s="58" t="s">
        <v>3508</v>
      </c>
      <c r="H667" s="60" t="s">
        <v>991</v>
      </c>
      <c r="I667" s="61" t="s">
        <v>1390</v>
      </c>
      <c r="J667" s="57" t="s">
        <v>2951</v>
      </c>
      <c r="K667" s="70"/>
      <c r="L667" s="71"/>
      <c r="M667" s="56">
        <f>VLOOKUP(G:G,[6]全县城市低保!$H$2:$N$1765,7,0)</f>
        <v>225</v>
      </c>
    </row>
    <row r="668" hidden="1" spans="1:13">
      <c r="A668" s="56">
        <v>411326</v>
      </c>
      <c r="B668" s="57" t="s">
        <v>1529</v>
      </c>
      <c r="C668" s="57" t="s">
        <v>2942</v>
      </c>
      <c r="D668" s="58" t="s">
        <v>1530</v>
      </c>
      <c r="E668" s="59">
        <v>13721805030</v>
      </c>
      <c r="F668" s="57" t="s">
        <v>1529</v>
      </c>
      <c r="G668" s="58" t="s">
        <v>1530</v>
      </c>
      <c r="H668" s="61" t="s">
        <v>991</v>
      </c>
      <c r="I668" s="61" t="s">
        <v>1390</v>
      </c>
      <c r="J668" s="69" t="s">
        <v>2931</v>
      </c>
      <c r="K668" s="70" t="s">
        <v>3014</v>
      </c>
      <c r="L668" s="72" t="s">
        <v>1531</v>
      </c>
      <c r="M668" s="56">
        <f>VLOOKUP(G:G,[6]全县城市低保!$H$2:$N$1765,7,0)</f>
        <v>225</v>
      </c>
    </row>
    <row r="669" spans="1:13">
      <c r="A669" s="56">
        <v>411326</v>
      </c>
      <c r="B669" s="57" t="s">
        <v>176</v>
      </c>
      <c r="C669" s="57" t="s">
        <v>2930</v>
      </c>
      <c r="D669" s="58" t="s">
        <v>177</v>
      </c>
      <c r="E669" s="59">
        <v>13598213050</v>
      </c>
      <c r="F669" s="57" t="s">
        <v>176</v>
      </c>
      <c r="G669" s="58" t="s">
        <v>177</v>
      </c>
      <c r="H669" s="61" t="s">
        <v>16</v>
      </c>
      <c r="I669" s="61" t="s">
        <v>139</v>
      </c>
      <c r="J669" s="69" t="s">
        <v>2931</v>
      </c>
      <c r="K669" s="70" t="s">
        <v>3047</v>
      </c>
      <c r="L669" s="71" t="s">
        <v>45</v>
      </c>
      <c r="M669" s="56">
        <f>VLOOKUP(G:G,[6]全县城市低保!$H$2:$N$1765,7,0)</f>
        <v>275</v>
      </c>
    </row>
    <row r="670" spans="1:13">
      <c r="A670" s="56"/>
      <c r="B670" s="57" t="s">
        <v>176</v>
      </c>
      <c r="C670" s="57"/>
      <c r="D670" s="58" t="s">
        <v>177</v>
      </c>
      <c r="E670" s="59">
        <v>13598213050</v>
      </c>
      <c r="F670" s="57" t="s">
        <v>3509</v>
      </c>
      <c r="G670" s="58" t="s">
        <v>3510</v>
      </c>
      <c r="H670" s="60" t="s">
        <v>16</v>
      </c>
      <c r="I670" s="61" t="s">
        <v>139</v>
      </c>
      <c r="J670" s="69" t="s">
        <v>2941</v>
      </c>
      <c r="K670" s="70"/>
      <c r="L670" s="71"/>
      <c r="M670" s="56">
        <f>VLOOKUP(G:G,[6]全县城市低保!$H$2:$N$1765,7,0)</f>
        <v>275</v>
      </c>
    </row>
    <row r="671" hidden="1" spans="1:13">
      <c r="A671" s="56"/>
      <c r="B671" s="57" t="s">
        <v>2629</v>
      </c>
      <c r="C671" s="57"/>
      <c r="D671" s="58" t="s">
        <v>2630</v>
      </c>
      <c r="E671" s="59">
        <v>13643996205</v>
      </c>
      <c r="F671" s="57" t="s">
        <v>3511</v>
      </c>
      <c r="G671" s="58" t="s">
        <v>3512</v>
      </c>
      <c r="H671" s="61" t="s">
        <v>2586</v>
      </c>
      <c r="I671" s="74" t="s">
        <v>2590</v>
      </c>
      <c r="J671" s="69" t="s">
        <v>2941</v>
      </c>
      <c r="K671" s="75"/>
      <c r="L671" s="72"/>
      <c r="M671" s="56">
        <f>VLOOKUP(G:G,[6]全县城市低保!$H$2:$N$1765,7,0)</f>
        <v>295</v>
      </c>
    </row>
    <row r="672" hidden="1" spans="1:13">
      <c r="A672" s="56">
        <v>411326</v>
      </c>
      <c r="B672" s="57" t="s">
        <v>2629</v>
      </c>
      <c r="C672" s="57" t="s">
        <v>2942</v>
      </c>
      <c r="D672" s="58" t="s">
        <v>2630</v>
      </c>
      <c r="E672" s="59">
        <v>13643996205</v>
      </c>
      <c r="F672" s="57" t="s">
        <v>2629</v>
      </c>
      <c r="G672" s="58" t="s">
        <v>2630</v>
      </c>
      <c r="H672" s="61" t="s">
        <v>2586</v>
      </c>
      <c r="I672" s="62" t="s">
        <v>2590</v>
      </c>
      <c r="J672" s="69" t="s">
        <v>2931</v>
      </c>
      <c r="K672" s="70" t="s">
        <v>2936</v>
      </c>
      <c r="L672" s="71" t="s">
        <v>175</v>
      </c>
      <c r="M672" s="56">
        <f>VLOOKUP(G:G,[6]全县城市低保!$H$2:$N$1765,7,0)</f>
        <v>295</v>
      </c>
    </row>
    <row r="673" hidden="1" spans="1:13">
      <c r="A673" s="56"/>
      <c r="B673" s="57" t="s">
        <v>2854</v>
      </c>
      <c r="C673" s="57"/>
      <c r="D673" s="58" t="s">
        <v>2855</v>
      </c>
      <c r="E673" s="59">
        <v>15036201139</v>
      </c>
      <c r="F673" s="57" t="s">
        <v>3513</v>
      </c>
      <c r="G673" s="58" t="s">
        <v>3514</v>
      </c>
      <c r="H673" s="60" t="s">
        <v>2586</v>
      </c>
      <c r="I673" s="61" t="s">
        <v>2604</v>
      </c>
      <c r="J673" s="69" t="s">
        <v>2951</v>
      </c>
      <c r="K673" s="70"/>
      <c r="L673" s="71"/>
      <c r="M673" s="56">
        <f>VLOOKUP(G:G,[6]全县城市低保!$H$2:$N$1765,7,0)</f>
        <v>255</v>
      </c>
    </row>
    <row r="674" hidden="1" spans="1:13">
      <c r="A674" s="56">
        <v>411326</v>
      </c>
      <c r="B674" s="57" t="s">
        <v>2854</v>
      </c>
      <c r="C674" s="57" t="s">
        <v>2942</v>
      </c>
      <c r="D674" s="58" t="s">
        <v>2855</v>
      </c>
      <c r="E674" s="59">
        <v>15036201139</v>
      </c>
      <c r="F674" s="57" t="s">
        <v>2854</v>
      </c>
      <c r="G674" s="58" t="s">
        <v>2855</v>
      </c>
      <c r="H674" s="61" t="s">
        <v>2586</v>
      </c>
      <c r="I674" s="61" t="s">
        <v>2604</v>
      </c>
      <c r="J674" s="69" t="s">
        <v>2931</v>
      </c>
      <c r="K674" s="70" t="s">
        <v>3515</v>
      </c>
      <c r="L674" s="71" t="s">
        <v>2856</v>
      </c>
      <c r="M674" s="56">
        <f>VLOOKUP(G:G,[6]全县城市低保!$H$2:$N$1765,7,0)</f>
        <v>255</v>
      </c>
    </row>
    <row r="675" hidden="1" spans="1:13">
      <c r="A675" s="56"/>
      <c r="B675" s="57" t="s">
        <v>2485</v>
      </c>
      <c r="C675" s="57"/>
      <c r="D675" s="58" t="s">
        <v>2486</v>
      </c>
      <c r="E675" s="59">
        <v>13937701431</v>
      </c>
      <c r="F675" s="57" t="s">
        <v>3516</v>
      </c>
      <c r="G675" s="58" t="s">
        <v>3517</v>
      </c>
      <c r="H675" s="62" t="s">
        <v>2455</v>
      </c>
      <c r="I675" s="62" t="s">
        <v>2478</v>
      </c>
      <c r="J675" s="69" t="s">
        <v>2951</v>
      </c>
      <c r="K675" s="70"/>
      <c r="L675" s="71"/>
      <c r="M675" s="56">
        <f>VLOOKUP(G:G,[6]全县城市低保!$H$2:$N$1765,7,0)</f>
        <v>285</v>
      </c>
    </row>
    <row r="676" hidden="1" spans="1:13">
      <c r="A676" s="56">
        <v>411326</v>
      </c>
      <c r="B676" s="57" t="s">
        <v>2485</v>
      </c>
      <c r="C676" s="57" t="s">
        <v>2942</v>
      </c>
      <c r="D676" s="58" t="s">
        <v>2486</v>
      </c>
      <c r="E676" s="59">
        <v>13937701431</v>
      </c>
      <c r="F676" s="57" t="s">
        <v>2485</v>
      </c>
      <c r="G676" s="58" t="s">
        <v>2486</v>
      </c>
      <c r="H676" s="60" t="s">
        <v>2455</v>
      </c>
      <c r="I676" s="61" t="s">
        <v>2478</v>
      </c>
      <c r="J676" s="69" t="s">
        <v>2931</v>
      </c>
      <c r="K676" s="73" t="s">
        <v>3028</v>
      </c>
      <c r="L676" s="72" t="s">
        <v>33</v>
      </c>
      <c r="M676" s="56">
        <f>VLOOKUP(G:G,[6]全县城市低保!$H$2:$N$1765,7,0)</f>
        <v>285</v>
      </c>
    </row>
    <row r="677" spans="1:13">
      <c r="A677" s="56"/>
      <c r="B677" s="57" t="s">
        <v>199</v>
      </c>
      <c r="C677" s="57"/>
      <c r="D677" s="58" t="s">
        <v>200</v>
      </c>
      <c r="E677" s="59">
        <v>13525674199</v>
      </c>
      <c r="F677" s="57" t="s">
        <v>3518</v>
      </c>
      <c r="G677" s="58" t="s">
        <v>3519</v>
      </c>
      <c r="H677" s="60" t="s">
        <v>16</v>
      </c>
      <c r="I677" s="61" t="s">
        <v>139</v>
      </c>
      <c r="J677" s="57" t="s">
        <v>2956</v>
      </c>
      <c r="K677" s="70"/>
      <c r="L677" s="71"/>
      <c r="M677" s="56">
        <f>VLOOKUP(G:G,[6]全县城市低保!$H$2:$N$1765,7,0)</f>
        <v>220</v>
      </c>
    </row>
    <row r="678" spans="1:13">
      <c r="A678" s="56"/>
      <c r="B678" s="57" t="s">
        <v>199</v>
      </c>
      <c r="C678" s="57"/>
      <c r="D678" s="58" t="s">
        <v>200</v>
      </c>
      <c r="E678" s="59">
        <v>13525674199</v>
      </c>
      <c r="F678" s="57" t="s">
        <v>3520</v>
      </c>
      <c r="G678" s="143" t="s">
        <v>3521</v>
      </c>
      <c r="H678" s="60" t="s">
        <v>16</v>
      </c>
      <c r="I678" s="61" t="s">
        <v>139</v>
      </c>
      <c r="J678" s="57" t="s">
        <v>2956</v>
      </c>
      <c r="K678" s="70"/>
      <c r="L678" s="71"/>
      <c r="M678" s="56">
        <f>VLOOKUP(G:G,[6]全县城市低保!$H$2:$N$1765,7,0)</f>
        <v>220</v>
      </c>
    </row>
    <row r="679" spans="1:13">
      <c r="A679" s="56">
        <v>411326</v>
      </c>
      <c r="B679" s="57" t="s">
        <v>199</v>
      </c>
      <c r="C679" s="57" t="s">
        <v>2937</v>
      </c>
      <c r="D679" s="58" t="s">
        <v>200</v>
      </c>
      <c r="E679" s="59">
        <v>13525674199</v>
      </c>
      <c r="F679" s="57" t="s">
        <v>199</v>
      </c>
      <c r="G679" s="58" t="s">
        <v>200</v>
      </c>
      <c r="H679" s="61" t="s">
        <v>16</v>
      </c>
      <c r="I679" s="61" t="s">
        <v>139</v>
      </c>
      <c r="J679" s="69" t="s">
        <v>2931</v>
      </c>
      <c r="K679" s="70" t="s">
        <v>2934</v>
      </c>
      <c r="L679" s="72" t="s">
        <v>201</v>
      </c>
      <c r="M679" s="56">
        <f>VLOOKUP(G:G,[6]全县城市低保!$H$2:$N$1765,7,0)</f>
        <v>210</v>
      </c>
    </row>
    <row r="680" hidden="1" spans="1:13">
      <c r="A680" s="56">
        <v>411326</v>
      </c>
      <c r="B680" s="57" t="s">
        <v>1293</v>
      </c>
      <c r="C680" s="57" t="s">
        <v>2930</v>
      </c>
      <c r="D680" s="58" t="s">
        <v>1294</v>
      </c>
      <c r="E680" s="59">
        <v>15839987779</v>
      </c>
      <c r="F680" s="57" t="s">
        <v>1293</v>
      </c>
      <c r="G680" s="58" t="s">
        <v>1294</v>
      </c>
      <c r="H680" s="61" t="s">
        <v>991</v>
      </c>
      <c r="I680" s="74" t="s">
        <v>1220</v>
      </c>
      <c r="J680" s="69" t="s">
        <v>2931</v>
      </c>
      <c r="K680" s="75" t="s">
        <v>3090</v>
      </c>
      <c r="L680" s="72" t="s">
        <v>1295</v>
      </c>
      <c r="M680" s="56">
        <f>VLOOKUP(G:G,[6]全县城市低保!$H$2:$N$1765,7,0)</f>
        <v>300</v>
      </c>
    </row>
    <row r="681" hidden="1" spans="1:13">
      <c r="A681" s="56"/>
      <c r="B681" s="57" t="s">
        <v>1296</v>
      </c>
      <c r="C681" s="57"/>
      <c r="D681" s="143" t="s">
        <v>1297</v>
      </c>
      <c r="E681" s="59">
        <v>18537783107</v>
      </c>
      <c r="F681" s="57" t="s">
        <v>3522</v>
      </c>
      <c r="G681" s="143" t="s">
        <v>3523</v>
      </c>
      <c r="H681" s="61" t="s">
        <v>991</v>
      </c>
      <c r="I681" s="62" t="s">
        <v>1220</v>
      </c>
      <c r="J681" s="69" t="s">
        <v>2951</v>
      </c>
      <c r="K681" s="70"/>
      <c r="L681" s="71"/>
      <c r="M681" s="56">
        <f>VLOOKUP(G:G,[6]全县城市低保!$H$2:$N$1765,7,0)</f>
        <v>210</v>
      </c>
    </row>
    <row r="682" hidden="1" spans="1:13">
      <c r="A682" s="56">
        <v>411326</v>
      </c>
      <c r="B682" s="57" t="s">
        <v>1296</v>
      </c>
      <c r="C682" s="57">
        <v>2</v>
      </c>
      <c r="D682" s="143" t="s">
        <v>1297</v>
      </c>
      <c r="E682" s="59">
        <v>18537783107</v>
      </c>
      <c r="F682" s="57" t="s">
        <v>1296</v>
      </c>
      <c r="G682" s="143" t="s">
        <v>1297</v>
      </c>
      <c r="H682" s="60" t="s">
        <v>991</v>
      </c>
      <c r="I682" s="61" t="s">
        <v>1220</v>
      </c>
      <c r="J682" s="69" t="s">
        <v>2931</v>
      </c>
      <c r="K682" s="70" t="s">
        <v>2983</v>
      </c>
      <c r="L682" s="71" t="s">
        <v>1298</v>
      </c>
      <c r="M682" s="56">
        <f>VLOOKUP(G:G,[6]全县城市低保!$H$2:$N$1765,7,0)</f>
        <v>210</v>
      </c>
    </row>
    <row r="683" hidden="1" spans="1:13">
      <c r="A683" s="56">
        <v>411326</v>
      </c>
      <c r="B683" s="57" t="s">
        <v>2541</v>
      </c>
      <c r="C683" s="57" t="s">
        <v>2930</v>
      </c>
      <c r="D683" s="58" t="s">
        <v>2542</v>
      </c>
      <c r="E683" s="59">
        <v>15737739101</v>
      </c>
      <c r="F683" s="57" t="s">
        <v>2541</v>
      </c>
      <c r="G683" s="58" t="s">
        <v>2542</v>
      </c>
      <c r="H683" s="61" t="s">
        <v>2455</v>
      </c>
      <c r="I683" s="61" t="s">
        <v>2465</v>
      </c>
      <c r="J683" s="69" t="s">
        <v>2931</v>
      </c>
      <c r="K683" s="70">
        <v>2016.1</v>
      </c>
      <c r="L683" s="71" t="s">
        <v>2543</v>
      </c>
      <c r="M683" s="56">
        <f>VLOOKUP(G:G,[6]全县城市低保!$H$2:$N$1765,7,0)</f>
        <v>475</v>
      </c>
    </row>
    <row r="684" hidden="1" spans="1:13">
      <c r="A684" s="56">
        <v>411326</v>
      </c>
      <c r="B684" s="57" t="s">
        <v>2453</v>
      </c>
      <c r="C684" s="57" t="s">
        <v>2930</v>
      </c>
      <c r="D684" s="58" t="s">
        <v>2454</v>
      </c>
      <c r="E684" s="59">
        <v>13243155788</v>
      </c>
      <c r="F684" s="57" t="s">
        <v>2453</v>
      </c>
      <c r="G684" s="58" t="s">
        <v>2454</v>
      </c>
      <c r="H684" s="60" t="s">
        <v>2455</v>
      </c>
      <c r="I684" s="61" t="s">
        <v>2456</v>
      </c>
      <c r="J684" s="57" t="s">
        <v>2931</v>
      </c>
      <c r="K684" s="70" t="s">
        <v>2948</v>
      </c>
      <c r="L684" s="71" t="s">
        <v>33</v>
      </c>
      <c r="M684" s="56">
        <f>VLOOKUP(G:G,[6]全县城市低保!$H$2:$N$1765,7,0)</f>
        <v>330</v>
      </c>
    </row>
    <row r="685" hidden="1" spans="1:13">
      <c r="A685" s="56">
        <v>411326</v>
      </c>
      <c r="B685" s="57" t="s">
        <v>2781</v>
      </c>
      <c r="C685" s="57" t="s">
        <v>2930</v>
      </c>
      <c r="D685" s="58" t="s">
        <v>2782</v>
      </c>
      <c r="E685" s="59">
        <v>15838722899</v>
      </c>
      <c r="F685" s="57" t="s">
        <v>2781</v>
      </c>
      <c r="G685" s="58" t="s">
        <v>2782</v>
      </c>
      <c r="H685" s="60" t="s">
        <v>2586</v>
      </c>
      <c r="I685" s="61" t="s">
        <v>2604</v>
      </c>
      <c r="J685" s="57" t="s">
        <v>2931</v>
      </c>
      <c r="K685" s="70" t="s">
        <v>2998</v>
      </c>
      <c r="L685" s="71" t="s">
        <v>333</v>
      </c>
      <c r="M685" s="56">
        <f>VLOOKUP(G:G,[6]全县城市低保!$H$2:$N$1765,7,0)</f>
        <v>455</v>
      </c>
    </row>
    <row r="686" hidden="1" spans="1:13">
      <c r="A686" s="56"/>
      <c r="B686" s="57" t="s">
        <v>1535</v>
      </c>
      <c r="C686" s="57"/>
      <c r="D686" s="58" t="s">
        <v>1536</v>
      </c>
      <c r="E686" s="59">
        <v>15839974190</v>
      </c>
      <c r="F686" s="57" t="s">
        <v>3524</v>
      </c>
      <c r="G686" s="58" t="s">
        <v>3525</v>
      </c>
      <c r="H686" s="61" t="s">
        <v>991</v>
      </c>
      <c r="I686" s="61" t="s">
        <v>1390</v>
      </c>
      <c r="J686" s="69" t="s">
        <v>2956</v>
      </c>
      <c r="K686" s="70"/>
      <c r="L686" s="72"/>
      <c r="M686" s="56">
        <f>VLOOKUP(G:G,[6]全县城市低保!$H$2:$N$1765,7,0)</f>
        <v>215</v>
      </c>
    </row>
    <row r="687" hidden="1" spans="1:13">
      <c r="A687" s="56">
        <v>411326</v>
      </c>
      <c r="B687" s="57" t="s">
        <v>1535</v>
      </c>
      <c r="C687" s="57" t="s">
        <v>2942</v>
      </c>
      <c r="D687" s="58" t="s">
        <v>1536</v>
      </c>
      <c r="E687" s="59">
        <v>15839974190</v>
      </c>
      <c r="F687" s="57" t="s">
        <v>1535</v>
      </c>
      <c r="G687" s="58" t="s">
        <v>1536</v>
      </c>
      <c r="H687" s="61" t="s">
        <v>991</v>
      </c>
      <c r="I687" s="61" t="s">
        <v>1390</v>
      </c>
      <c r="J687" s="69" t="s">
        <v>2931</v>
      </c>
      <c r="K687" s="70" t="s">
        <v>3014</v>
      </c>
      <c r="L687" s="71" t="s">
        <v>327</v>
      </c>
      <c r="M687" s="56">
        <f>VLOOKUP(G:G,[6]全县城市低保!$H$2:$N$1765,7,0)</f>
        <v>215</v>
      </c>
    </row>
    <row r="688" hidden="1" spans="1:13">
      <c r="A688" s="56">
        <v>411326</v>
      </c>
      <c r="B688" s="57" t="s">
        <v>1498</v>
      </c>
      <c r="C688" s="57" t="s">
        <v>2930</v>
      </c>
      <c r="D688" s="58" t="s">
        <v>1499</v>
      </c>
      <c r="E688" s="59">
        <v>18338297570</v>
      </c>
      <c r="F688" s="57" t="s">
        <v>1498</v>
      </c>
      <c r="G688" s="58" t="s">
        <v>1499</v>
      </c>
      <c r="H688" s="60" t="s">
        <v>991</v>
      </c>
      <c r="I688" s="61" t="s">
        <v>1390</v>
      </c>
      <c r="J688" s="69" t="s">
        <v>2931</v>
      </c>
      <c r="K688" s="70" t="s">
        <v>3014</v>
      </c>
      <c r="L688" s="71" t="s">
        <v>58</v>
      </c>
      <c r="M688" s="56">
        <f>VLOOKUP(G:G,[6]全县城市低保!$H$2:$N$1765,7,0)</f>
        <v>375</v>
      </c>
    </row>
    <row r="689" hidden="1" spans="1:13">
      <c r="A689" s="56">
        <v>411326</v>
      </c>
      <c r="B689" s="57" t="s">
        <v>1283</v>
      </c>
      <c r="C689" s="57" t="s">
        <v>2930</v>
      </c>
      <c r="D689" s="58" t="s">
        <v>1284</v>
      </c>
      <c r="E689" s="59">
        <v>13607632401</v>
      </c>
      <c r="F689" s="57" t="s">
        <v>1283</v>
      </c>
      <c r="G689" s="58" t="s">
        <v>1284</v>
      </c>
      <c r="H689" s="61" t="s">
        <v>991</v>
      </c>
      <c r="I689" s="62" t="s">
        <v>1220</v>
      </c>
      <c r="J689" s="69" t="s">
        <v>2931</v>
      </c>
      <c r="K689" s="70" t="s">
        <v>2943</v>
      </c>
      <c r="L689" s="71" t="s">
        <v>1285</v>
      </c>
      <c r="M689" s="56">
        <f>VLOOKUP(G:G,[6]全县城市低保!$H$2:$N$1765,7,0)</f>
        <v>375</v>
      </c>
    </row>
    <row r="690" hidden="1" spans="1:13">
      <c r="A690" s="56"/>
      <c r="B690" s="57" t="s">
        <v>1100</v>
      </c>
      <c r="C690" s="57"/>
      <c r="D690" s="58" t="s">
        <v>1101</v>
      </c>
      <c r="E690" s="59">
        <v>13733137625</v>
      </c>
      <c r="F690" s="57" t="s">
        <v>3526</v>
      </c>
      <c r="G690" s="58" t="s">
        <v>3527</v>
      </c>
      <c r="H690" s="61" t="s">
        <v>991</v>
      </c>
      <c r="I690" s="61" t="s">
        <v>992</v>
      </c>
      <c r="J690" s="69" t="s">
        <v>2951</v>
      </c>
      <c r="K690" s="70"/>
      <c r="L690" s="71"/>
      <c r="M690" s="56">
        <f>VLOOKUP(G:G,[6]全县城市低保!$H$2:$N$1765,7,0)</f>
        <v>170</v>
      </c>
    </row>
    <row r="691" hidden="1" spans="1:13">
      <c r="A691" s="56"/>
      <c r="B691" s="57" t="s">
        <v>1100</v>
      </c>
      <c r="C691" s="57"/>
      <c r="D691" s="58" t="s">
        <v>1101</v>
      </c>
      <c r="E691" s="59">
        <v>13733137625</v>
      </c>
      <c r="F691" s="57" t="s">
        <v>3528</v>
      </c>
      <c r="G691" s="58" t="s">
        <v>3529</v>
      </c>
      <c r="H691" s="62" t="s">
        <v>991</v>
      </c>
      <c r="I691" s="62" t="s">
        <v>992</v>
      </c>
      <c r="J691" s="69" t="s">
        <v>2941</v>
      </c>
      <c r="K691" s="70"/>
      <c r="L691" s="71"/>
      <c r="M691" s="56">
        <f>VLOOKUP(G:G,[6]全县城市低保!$H$2:$N$1765,7,0)</f>
        <v>160</v>
      </c>
    </row>
    <row r="692" hidden="1" spans="1:13">
      <c r="A692" s="56">
        <v>411326</v>
      </c>
      <c r="B692" s="57" t="s">
        <v>1100</v>
      </c>
      <c r="C692" s="57" t="s">
        <v>2937</v>
      </c>
      <c r="D692" s="58" t="s">
        <v>1101</v>
      </c>
      <c r="E692" s="59">
        <v>13733137625</v>
      </c>
      <c r="F692" s="57" t="s">
        <v>1100</v>
      </c>
      <c r="G692" s="58" t="s">
        <v>1101</v>
      </c>
      <c r="H692" s="60" t="s">
        <v>991</v>
      </c>
      <c r="I692" s="61" t="s">
        <v>992</v>
      </c>
      <c r="J692" s="69" t="s">
        <v>2931</v>
      </c>
      <c r="K692" s="73" t="s">
        <v>3033</v>
      </c>
      <c r="L692" s="72" t="s">
        <v>50</v>
      </c>
      <c r="M692" s="56">
        <f>VLOOKUP(G:G,[6]全县城市低保!$H$2:$N$1765,7,0)</f>
        <v>160</v>
      </c>
    </row>
    <row r="693" hidden="1" spans="1:13">
      <c r="A693" s="56">
        <v>411326</v>
      </c>
      <c r="B693" s="57" t="s">
        <v>2363</v>
      </c>
      <c r="C693" s="57" t="s">
        <v>2930</v>
      </c>
      <c r="D693" s="58" t="s">
        <v>2364</v>
      </c>
      <c r="E693" s="59">
        <v>15713773949</v>
      </c>
      <c r="F693" s="57" t="s">
        <v>2363</v>
      </c>
      <c r="G693" s="58" t="s">
        <v>2364</v>
      </c>
      <c r="H693" s="60" t="s">
        <v>2314</v>
      </c>
      <c r="I693" s="61" t="s">
        <v>2239</v>
      </c>
      <c r="J693" s="57" t="s">
        <v>2931</v>
      </c>
      <c r="K693" s="70" t="s">
        <v>3530</v>
      </c>
      <c r="L693" s="71" t="s">
        <v>45</v>
      </c>
      <c r="M693" s="56">
        <f>VLOOKUP(G:G,[6]全县城市低保!$H$2:$N$1765,7,0)</f>
        <v>475</v>
      </c>
    </row>
    <row r="694" hidden="1" spans="1:13">
      <c r="A694" s="56">
        <v>411326</v>
      </c>
      <c r="B694" s="57" t="s">
        <v>1513</v>
      </c>
      <c r="C694" s="57" t="s">
        <v>2930</v>
      </c>
      <c r="D694" s="58" t="s">
        <v>1514</v>
      </c>
      <c r="E694" s="59">
        <v>15137725162</v>
      </c>
      <c r="F694" s="57" t="s">
        <v>1513</v>
      </c>
      <c r="G694" s="58" t="s">
        <v>1514</v>
      </c>
      <c r="H694" s="61" t="s">
        <v>991</v>
      </c>
      <c r="I694" s="61" t="s">
        <v>1390</v>
      </c>
      <c r="J694" s="69" t="s">
        <v>2931</v>
      </c>
      <c r="K694" s="70" t="s">
        <v>3014</v>
      </c>
      <c r="L694" s="72" t="s">
        <v>780</v>
      </c>
      <c r="M694" s="56">
        <v>400</v>
      </c>
    </row>
    <row r="695" spans="1:13">
      <c r="A695" s="56">
        <v>411326</v>
      </c>
      <c r="B695" s="57" t="s">
        <v>602</v>
      </c>
      <c r="C695" s="57">
        <v>1</v>
      </c>
      <c r="D695" s="58" t="s">
        <v>603</v>
      </c>
      <c r="E695" s="59">
        <v>13603413832</v>
      </c>
      <c r="F695" s="57" t="s">
        <v>602</v>
      </c>
      <c r="G695" s="58" t="s">
        <v>603</v>
      </c>
      <c r="H695" s="61" t="s">
        <v>16</v>
      </c>
      <c r="I695" s="61" t="s">
        <v>452</v>
      </c>
      <c r="J695" s="69" t="s">
        <v>2931</v>
      </c>
      <c r="K695" s="70" t="s">
        <v>3171</v>
      </c>
      <c r="L695" s="71" t="s">
        <v>45</v>
      </c>
      <c r="M695" s="56">
        <f>VLOOKUP(G:G,[6]全县城市低保!$H$2:$N$1765,7,0)</f>
        <v>450</v>
      </c>
    </row>
    <row r="696" spans="1:13">
      <c r="A696" s="56"/>
      <c r="B696" s="57" t="s">
        <v>952</v>
      </c>
      <c r="C696" s="57"/>
      <c r="D696" s="58" t="s">
        <v>953</v>
      </c>
      <c r="E696" s="59">
        <v>15188224007</v>
      </c>
      <c r="F696" s="57" t="s">
        <v>3531</v>
      </c>
      <c r="G696" s="58" t="s">
        <v>3532</v>
      </c>
      <c r="H696" s="60" t="s">
        <v>16</v>
      </c>
      <c r="I696" s="61" t="s">
        <v>933</v>
      </c>
      <c r="J696" s="69" t="s">
        <v>2951</v>
      </c>
      <c r="K696" s="70"/>
      <c r="L696" s="71"/>
      <c r="M696" s="56">
        <f>VLOOKUP(G:G,[6]全县城市低保!$H$2:$N$1765,7,0)</f>
        <v>270</v>
      </c>
    </row>
    <row r="697" spans="1:13">
      <c r="A697" s="56">
        <v>411326</v>
      </c>
      <c r="B697" s="57" t="s">
        <v>952</v>
      </c>
      <c r="C697" s="57" t="s">
        <v>2942</v>
      </c>
      <c r="D697" s="58" t="s">
        <v>953</v>
      </c>
      <c r="E697" s="59">
        <v>15188224007</v>
      </c>
      <c r="F697" s="57" t="s">
        <v>952</v>
      </c>
      <c r="G697" s="58" t="s">
        <v>953</v>
      </c>
      <c r="H697" s="61" t="s">
        <v>16</v>
      </c>
      <c r="I697" s="74" t="s">
        <v>933</v>
      </c>
      <c r="J697" s="69" t="s">
        <v>2931</v>
      </c>
      <c r="K697" s="75" t="s">
        <v>2932</v>
      </c>
      <c r="L697" s="72" t="s">
        <v>33</v>
      </c>
      <c r="M697" s="56">
        <f>VLOOKUP(G:G,[6]全县城市低保!$H$2:$N$1765,7,0)</f>
        <v>275</v>
      </c>
    </row>
    <row r="698" hidden="1" spans="1:13">
      <c r="A698" s="56">
        <v>411326</v>
      </c>
      <c r="B698" s="57" t="s">
        <v>1815</v>
      </c>
      <c r="C698" s="57" t="s">
        <v>2930</v>
      </c>
      <c r="D698" s="58" t="s">
        <v>1816</v>
      </c>
      <c r="E698" s="59">
        <v>15225657690</v>
      </c>
      <c r="F698" s="57" t="s">
        <v>1815</v>
      </c>
      <c r="G698" s="58" t="s">
        <v>1816</v>
      </c>
      <c r="H698" s="61" t="s">
        <v>1783</v>
      </c>
      <c r="I698" s="62" t="s">
        <v>1814</v>
      </c>
      <c r="J698" s="69" t="s">
        <v>2931</v>
      </c>
      <c r="K698" s="70" t="s">
        <v>3130</v>
      </c>
      <c r="L698" s="71" t="s">
        <v>45</v>
      </c>
      <c r="M698" s="56">
        <f>VLOOKUP(G:G,[6]全县城市低保!$H$2:$N$1765,7,0)</f>
        <v>405</v>
      </c>
    </row>
    <row r="699" hidden="1" spans="1:13">
      <c r="A699" s="56">
        <v>411326</v>
      </c>
      <c r="B699" s="57" t="s">
        <v>1867</v>
      </c>
      <c r="C699" s="57" t="s">
        <v>2930</v>
      </c>
      <c r="D699" s="58" t="s">
        <v>1868</v>
      </c>
      <c r="E699" s="59">
        <v>13837791726</v>
      </c>
      <c r="F699" s="57" t="s">
        <v>1867</v>
      </c>
      <c r="G699" s="58" t="s">
        <v>1868</v>
      </c>
      <c r="H699" s="60" t="s">
        <v>1783</v>
      </c>
      <c r="I699" s="61" t="s">
        <v>1814</v>
      </c>
      <c r="J699" s="69" t="s">
        <v>2931</v>
      </c>
      <c r="K699" s="70" t="s">
        <v>3088</v>
      </c>
      <c r="L699" s="71" t="s">
        <v>76</v>
      </c>
      <c r="M699" s="56">
        <f>VLOOKUP(G:G,[6]全县城市低保!$H$2:$N$1765,7,0)</f>
        <v>330</v>
      </c>
    </row>
    <row r="700" spans="1:13">
      <c r="A700" s="56"/>
      <c r="B700" s="57" t="s">
        <v>874</v>
      </c>
      <c r="C700" s="57">
        <v>1</v>
      </c>
      <c r="D700" s="58" t="s">
        <v>875</v>
      </c>
      <c r="E700" s="59">
        <v>15537772613</v>
      </c>
      <c r="F700" s="57" t="s">
        <v>874</v>
      </c>
      <c r="G700" s="58" t="s">
        <v>875</v>
      </c>
      <c r="H700" s="61" t="s">
        <v>16</v>
      </c>
      <c r="I700" s="61" t="s">
        <v>666</v>
      </c>
      <c r="J700" s="69" t="s">
        <v>2931</v>
      </c>
      <c r="K700" s="70" t="s">
        <v>2986</v>
      </c>
      <c r="L700" s="71" t="s">
        <v>64</v>
      </c>
      <c r="M700" s="56">
        <v>350</v>
      </c>
    </row>
    <row r="701" hidden="1" spans="1:13">
      <c r="A701" s="56">
        <v>411326</v>
      </c>
      <c r="B701" s="57" t="s">
        <v>2532</v>
      </c>
      <c r="C701" s="57" t="s">
        <v>2930</v>
      </c>
      <c r="D701" s="58" t="s">
        <v>2533</v>
      </c>
      <c r="E701" s="59">
        <v>13037656533</v>
      </c>
      <c r="F701" s="57" t="s">
        <v>2532</v>
      </c>
      <c r="G701" s="58" t="s">
        <v>2533</v>
      </c>
      <c r="H701" s="62" t="s">
        <v>2455</v>
      </c>
      <c r="I701" s="62" t="s">
        <v>2511</v>
      </c>
      <c r="J701" s="69" t="s">
        <v>2931</v>
      </c>
      <c r="K701" s="70" t="s">
        <v>3038</v>
      </c>
      <c r="L701" s="71" t="s">
        <v>76</v>
      </c>
      <c r="M701" s="56">
        <f>VLOOKUP(G:G,[6]全县城市低保!$H$2:$N$1765,7,0)</f>
        <v>455</v>
      </c>
    </row>
    <row r="702" hidden="1" spans="1:13">
      <c r="A702" s="56">
        <v>411326</v>
      </c>
      <c r="B702" s="57" t="s">
        <v>2565</v>
      </c>
      <c r="C702" s="57">
        <v>1</v>
      </c>
      <c r="D702" s="58" t="s">
        <v>3533</v>
      </c>
      <c r="E702" s="59">
        <v>15236040897</v>
      </c>
      <c r="F702" s="57" t="s">
        <v>2565</v>
      </c>
      <c r="G702" s="58" t="s">
        <v>3533</v>
      </c>
      <c r="H702" s="60" t="s">
        <v>2455</v>
      </c>
      <c r="I702" s="61" t="s">
        <v>2456</v>
      </c>
      <c r="J702" s="57" t="s">
        <v>2931</v>
      </c>
      <c r="K702" s="70" t="s">
        <v>2980</v>
      </c>
      <c r="L702" s="71" t="s">
        <v>2567</v>
      </c>
      <c r="M702" s="56">
        <f>VLOOKUP(G:G,[6]全县城市低保!$H$2:$N$1765,7,0)</f>
        <v>420</v>
      </c>
    </row>
    <row r="703" hidden="1" spans="1:13">
      <c r="A703" s="56">
        <v>411326</v>
      </c>
      <c r="B703" s="57" t="s">
        <v>1423</v>
      </c>
      <c r="C703" s="57" t="s">
        <v>2942</v>
      </c>
      <c r="D703" s="58" t="s">
        <v>1424</v>
      </c>
      <c r="E703" s="59">
        <v>18438839661</v>
      </c>
      <c r="F703" s="57" t="s">
        <v>1423</v>
      </c>
      <c r="G703" s="58" t="s">
        <v>1424</v>
      </c>
      <c r="H703" s="60" t="s">
        <v>991</v>
      </c>
      <c r="I703" s="61" t="s">
        <v>1390</v>
      </c>
      <c r="J703" s="57" t="s">
        <v>2931</v>
      </c>
      <c r="K703" s="70" t="s">
        <v>2999</v>
      </c>
      <c r="L703" s="71" t="s">
        <v>33</v>
      </c>
      <c r="M703" s="56">
        <f>VLOOKUP(G:G,[6]全县城市低保!$H$2:$N$1765,7,0)</f>
        <v>295</v>
      </c>
    </row>
    <row r="704" hidden="1" spans="1:13">
      <c r="A704" s="56"/>
      <c r="B704" s="57" t="s">
        <v>1423</v>
      </c>
      <c r="C704" s="57"/>
      <c r="D704" s="58" t="s">
        <v>1424</v>
      </c>
      <c r="E704" s="59">
        <v>18438839661</v>
      </c>
      <c r="F704" s="57" t="s">
        <v>3157</v>
      </c>
      <c r="G704" s="58" t="s">
        <v>3534</v>
      </c>
      <c r="H704" s="61" t="s">
        <v>991</v>
      </c>
      <c r="I704" s="61" t="s">
        <v>1390</v>
      </c>
      <c r="J704" s="69" t="s">
        <v>3103</v>
      </c>
      <c r="K704" s="70"/>
      <c r="L704" s="72"/>
      <c r="M704" s="56">
        <f>VLOOKUP(G:G,[6]全县城市低保!$H$2:$N$1765,7,0)</f>
        <v>295</v>
      </c>
    </row>
    <row r="705" spans="1:13">
      <c r="A705" s="56"/>
      <c r="B705" s="57" t="s">
        <v>173</v>
      </c>
      <c r="C705" s="57"/>
      <c r="D705" s="58" t="s">
        <v>174</v>
      </c>
      <c r="E705" s="59">
        <v>13462585342</v>
      </c>
      <c r="F705" s="57" t="s">
        <v>3535</v>
      </c>
      <c r="G705" s="58" t="s">
        <v>3536</v>
      </c>
      <c r="H705" s="61" t="s">
        <v>16</v>
      </c>
      <c r="I705" s="61" t="s">
        <v>139</v>
      </c>
      <c r="J705" s="69" t="s">
        <v>2951</v>
      </c>
      <c r="K705" s="70"/>
      <c r="L705" s="71"/>
      <c r="M705" s="56">
        <f>VLOOKUP(G:G,[6]全县城市低保!$H$2:$N$1765,7,0)</f>
        <v>260</v>
      </c>
    </row>
    <row r="706" spans="1:13">
      <c r="A706" s="56">
        <v>411326</v>
      </c>
      <c r="B706" s="57" t="s">
        <v>173</v>
      </c>
      <c r="C706" s="57" t="s">
        <v>2942</v>
      </c>
      <c r="D706" s="58" t="s">
        <v>174</v>
      </c>
      <c r="E706" s="59">
        <v>13462585342</v>
      </c>
      <c r="F706" s="57" t="s">
        <v>173</v>
      </c>
      <c r="G706" s="58" t="s">
        <v>174</v>
      </c>
      <c r="H706" s="60" t="s">
        <v>16</v>
      </c>
      <c r="I706" s="61" t="s">
        <v>139</v>
      </c>
      <c r="J706" s="69" t="s">
        <v>2931</v>
      </c>
      <c r="K706" s="70" t="s">
        <v>3203</v>
      </c>
      <c r="L706" s="71" t="s">
        <v>175</v>
      </c>
      <c r="M706" s="56">
        <f>VLOOKUP(G:G,[6]全县城市低保!$H$2:$N$1765,7,0)</f>
        <v>260</v>
      </c>
    </row>
    <row r="707" hidden="1" spans="1:13">
      <c r="A707" s="56">
        <v>411326</v>
      </c>
      <c r="B707" s="57" t="s">
        <v>1250</v>
      </c>
      <c r="C707" s="57" t="s">
        <v>2930</v>
      </c>
      <c r="D707" s="58" t="s">
        <v>1251</v>
      </c>
      <c r="E707" s="59">
        <v>18738728766</v>
      </c>
      <c r="F707" s="57" t="s">
        <v>1250</v>
      </c>
      <c r="G707" s="58" t="s">
        <v>1251</v>
      </c>
      <c r="H707" s="61" t="s">
        <v>991</v>
      </c>
      <c r="I707" s="74" t="s">
        <v>1220</v>
      </c>
      <c r="J707" s="69" t="s">
        <v>2931</v>
      </c>
      <c r="K707" s="75" t="s">
        <v>2934</v>
      </c>
      <c r="L707" s="72" t="s">
        <v>30</v>
      </c>
      <c r="M707" s="56">
        <f>VLOOKUP(G:G,[6]全县城市低保!$H$2:$N$1765,7,0)</f>
        <v>405</v>
      </c>
    </row>
    <row r="708" hidden="1" spans="1:13">
      <c r="A708" s="56">
        <v>411326</v>
      </c>
      <c r="B708" s="57" t="s">
        <v>2468</v>
      </c>
      <c r="C708" s="57" t="s">
        <v>2930</v>
      </c>
      <c r="D708" s="58" t="s">
        <v>2469</v>
      </c>
      <c r="E708" s="59">
        <v>15093025226</v>
      </c>
      <c r="F708" s="57" t="s">
        <v>2468</v>
      </c>
      <c r="G708" s="58" t="s">
        <v>2469</v>
      </c>
      <c r="H708" s="61" t="s">
        <v>2455</v>
      </c>
      <c r="I708" s="62" t="s">
        <v>2465</v>
      </c>
      <c r="J708" s="69" t="s">
        <v>2931</v>
      </c>
      <c r="K708" s="70" t="s">
        <v>2936</v>
      </c>
      <c r="L708" s="71" t="s">
        <v>27</v>
      </c>
      <c r="M708" s="56">
        <f>VLOOKUP(G:G,[6]全县城市低保!$H$2:$N$1765,7,0)</f>
        <v>415</v>
      </c>
    </row>
    <row r="709" hidden="1" spans="1:13">
      <c r="A709" s="56">
        <v>411326</v>
      </c>
      <c r="B709" s="57" t="s">
        <v>2544</v>
      </c>
      <c r="C709" s="57" t="s">
        <v>2930</v>
      </c>
      <c r="D709" s="58" t="s">
        <v>2545</v>
      </c>
      <c r="E709" s="59">
        <v>18603855062</v>
      </c>
      <c r="F709" s="57" t="s">
        <v>2544</v>
      </c>
      <c r="G709" s="58" t="s">
        <v>2545</v>
      </c>
      <c r="H709" s="60" t="s">
        <v>2455</v>
      </c>
      <c r="I709" s="61" t="s">
        <v>2506</v>
      </c>
      <c r="J709" s="69" t="s">
        <v>2931</v>
      </c>
      <c r="K709" s="70">
        <v>2016.1</v>
      </c>
      <c r="L709" s="71" t="s">
        <v>2546</v>
      </c>
      <c r="M709" s="56">
        <f>VLOOKUP(G:G,[6]全县城市低保!$H$2:$N$1765,7,0)</f>
        <v>290</v>
      </c>
    </row>
    <row r="710" hidden="1" spans="1:13">
      <c r="A710" s="56"/>
      <c r="B710" s="57" t="s">
        <v>1040</v>
      </c>
      <c r="C710" s="57"/>
      <c r="D710" s="58" t="s">
        <v>1041</v>
      </c>
      <c r="E710" s="59">
        <v>18237770703</v>
      </c>
      <c r="F710" s="57" t="s">
        <v>3537</v>
      </c>
      <c r="G710" s="58" t="s">
        <v>3538</v>
      </c>
      <c r="H710" s="61" t="s">
        <v>991</v>
      </c>
      <c r="I710" s="61" t="s">
        <v>992</v>
      </c>
      <c r="J710" s="69" t="s">
        <v>2956</v>
      </c>
      <c r="K710" s="70"/>
      <c r="L710" s="71"/>
      <c r="M710" s="56">
        <f>VLOOKUP(G:G,[6]全县城市低保!$H$2:$N$1765,7,0)</f>
        <v>315</v>
      </c>
    </row>
    <row r="711" hidden="1" spans="1:13">
      <c r="A711" s="56">
        <v>411326</v>
      </c>
      <c r="B711" s="57" t="s">
        <v>1040</v>
      </c>
      <c r="C711" s="57" t="s">
        <v>2942</v>
      </c>
      <c r="D711" s="58" t="s">
        <v>1041</v>
      </c>
      <c r="E711" s="59">
        <v>18237770703</v>
      </c>
      <c r="F711" s="57" t="s">
        <v>1040</v>
      </c>
      <c r="G711" s="58" t="s">
        <v>1041</v>
      </c>
      <c r="H711" s="62" t="s">
        <v>991</v>
      </c>
      <c r="I711" s="62" t="s">
        <v>992</v>
      </c>
      <c r="J711" s="69" t="s">
        <v>2931</v>
      </c>
      <c r="K711" s="70" t="s">
        <v>2959</v>
      </c>
      <c r="L711" s="71" t="s">
        <v>1042</v>
      </c>
      <c r="M711" s="56">
        <f>VLOOKUP(G:G,[6]全县城市低保!$H$2:$N$1765,7,0)</f>
        <v>315</v>
      </c>
    </row>
    <row r="712" spans="1:13">
      <c r="A712" s="56"/>
      <c r="B712" s="57" t="s">
        <v>293</v>
      </c>
      <c r="C712" s="57"/>
      <c r="D712" s="58" t="s">
        <v>294</v>
      </c>
      <c r="E712" s="59">
        <v>13598226757</v>
      </c>
      <c r="F712" s="57" t="s">
        <v>3539</v>
      </c>
      <c r="G712" s="58" t="s">
        <v>3540</v>
      </c>
      <c r="H712" s="60" t="s">
        <v>16</v>
      </c>
      <c r="I712" s="61" t="s">
        <v>139</v>
      </c>
      <c r="J712" s="69" t="s">
        <v>2951</v>
      </c>
      <c r="K712" s="73"/>
      <c r="L712" s="72"/>
      <c r="M712" s="56">
        <f>VLOOKUP(G:G,[6]全县城市低保!$H$2:$N$1765,7,0)</f>
        <v>150</v>
      </c>
    </row>
    <row r="713" spans="1:13">
      <c r="A713" s="81"/>
      <c r="B713" s="82" t="s">
        <v>293</v>
      </c>
      <c r="C713" s="82"/>
      <c r="D713" s="83" t="s">
        <v>294</v>
      </c>
      <c r="E713" s="84">
        <v>13598226757</v>
      </c>
      <c r="F713" s="82" t="s">
        <v>3541</v>
      </c>
      <c r="G713" s="83" t="s">
        <v>3542</v>
      </c>
      <c r="H713" s="85" t="s">
        <v>16</v>
      </c>
      <c r="I713" s="86" t="s">
        <v>139</v>
      </c>
      <c r="J713" s="82" t="s">
        <v>2941</v>
      </c>
      <c r="K713" s="87"/>
      <c r="L713" s="88"/>
      <c r="M713" s="81">
        <f>VLOOKUP(G:G,[6]全县城市低保!$H$2:$N$1765,7,0)</f>
        <v>150</v>
      </c>
    </row>
    <row r="714" spans="1:13">
      <c r="A714" s="56">
        <v>411326</v>
      </c>
      <c r="B714" s="57" t="s">
        <v>293</v>
      </c>
      <c r="C714" s="57" t="s">
        <v>2937</v>
      </c>
      <c r="D714" s="58" t="s">
        <v>294</v>
      </c>
      <c r="E714" s="59">
        <v>13598226757</v>
      </c>
      <c r="F714" s="57" t="s">
        <v>293</v>
      </c>
      <c r="G714" s="58" t="s">
        <v>294</v>
      </c>
      <c r="H714" s="61" t="s">
        <v>16</v>
      </c>
      <c r="I714" s="61" t="s">
        <v>139</v>
      </c>
      <c r="J714" s="69" t="s">
        <v>2931</v>
      </c>
      <c r="K714" s="70" t="s">
        <v>3005</v>
      </c>
      <c r="L714" s="72"/>
      <c r="M714" s="56">
        <v>260</v>
      </c>
    </row>
    <row r="715" spans="1:13">
      <c r="A715" s="56"/>
      <c r="B715" s="57" t="s">
        <v>340</v>
      </c>
      <c r="C715" s="57"/>
      <c r="D715" s="58" t="s">
        <v>341</v>
      </c>
      <c r="E715" s="59">
        <v>18211865521</v>
      </c>
      <c r="F715" s="57" t="s">
        <v>3543</v>
      </c>
      <c r="G715" s="58" t="s">
        <v>3544</v>
      </c>
      <c r="H715" s="61" t="s">
        <v>16</v>
      </c>
      <c r="I715" s="61" t="s">
        <v>139</v>
      </c>
      <c r="J715" s="69" t="s">
        <v>2951</v>
      </c>
      <c r="K715" s="70"/>
      <c r="L715" s="71"/>
      <c r="M715" s="56">
        <f>VLOOKUP(G:G,[6]全县城市低保!$H$2:$N$1765,7,0)</f>
        <v>280</v>
      </c>
    </row>
    <row r="716" spans="1:13">
      <c r="A716" s="56">
        <v>411326</v>
      </c>
      <c r="B716" s="57" t="s">
        <v>340</v>
      </c>
      <c r="C716" s="57" t="s">
        <v>2942</v>
      </c>
      <c r="D716" s="58" t="s">
        <v>341</v>
      </c>
      <c r="E716" s="59">
        <v>18211865521</v>
      </c>
      <c r="F716" s="57" t="s">
        <v>340</v>
      </c>
      <c r="G716" s="58" t="s">
        <v>341</v>
      </c>
      <c r="H716" s="60" t="s">
        <v>16</v>
      </c>
      <c r="I716" s="61" t="s">
        <v>139</v>
      </c>
      <c r="J716" s="69" t="s">
        <v>2931</v>
      </c>
      <c r="K716" s="70" t="s">
        <v>2960</v>
      </c>
      <c r="L716" s="71" t="s">
        <v>342</v>
      </c>
      <c r="M716" s="56">
        <f>VLOOKUP(G:G,[6]全县城市低保!$H$2:$N$1765,7,0)</f>
        <v>280</v>
      </c>
    </row>
    <row r="717" hidden="1" spans="1:13">
      <c r="A717" s="56">
        <v>411326</v>
      </c>
      <c r="B717" s="57" t="s">
        <v>2843</v>
      </c>
      <c r="C717" s="57" t="s">
        <v>2930</v>
      </c>
      <c r="D717" s="58" t="s">
        <v>2844</v>
      </c>
      <c r="E717" s="59">
        <v>15538763620</v>
      </c>
      <c r="F717" s="57" t="s">
        <v>2843</v>
      </c>
      <c r="G717" s="58" t="s">
        <v>2844</v>
      </c>
      <c r="H717" s="61" t="s">
        <v>2586</v>
      </c>
      <c r="I717" s="74" t="s">
        <v>2678</v>
      </c>
      <c r="J717" s="69" t="s">
        <v>2931</v>
      </c>
      <c r="K717" s="75" t="s">
        <v>3081</v>
      </c>
      <c r="L717" s="72" t="s">
        <v>2845</v>
      </c>
      <c r="M717" s="56">
        <f>VLOOKUP(G:G,[6]全县城市低保!$H$2:$N$1765,7,0)</f>
        <v>405</v>
      </c>
    </row>
    <row r="718" hidden="1" spans="1:13">
      <c r="A718" s="56">
        <v>411326</v>
      </c>
      <c r="B718" s="57" t="s">
        <v>1892</v>
      </c>
      <c r="C718" s="57" t="s">
        <v>2930</v>
      </c>
      <c r="D718" s="58" t="s">
        <v>1893</v>
      </c>
      <c r="E718" s="59">
        <v>13949356841</v>
      </c>
      <c r="F718" s="57" t="s">
        <v>1892</v>
      </c>
      <c r="G718" s="58" t="s">
        <v>1893</v>
      </c>
      <c r="H718" s="61" t="s">
        <v>1783</v>
      </c>
      <c r="I718" s="61" t="s">
        <v>1800</v>
      </c>
      <c r="J718" s="69" t="s">
        <v>2931</v>
      </c>
      <c r="K718" s="70" t="s">
        <v>3027</v>
      </c>
      <c r="L718" s="71" t="s">
        <v>1891</v>
      </c>
      <c r="M718" s="56">
        <f>VLOOKUP(G:G,[6]全县城市低保!$H$2:$N$1765,7,0)</f>
        <v>500</v>
      </c>
    </row>
    <row r="719" hidden="1" spans="1:13">
      <c r="A719" s="56">
        <v>411326</v>
      </c>
      <c r="B719" s="57" t="s">
        <v>2135</v>
      </c>
      <c r="C719" s="57" t="s">
        <v>2930</v>
      </c>
      <c r="D719" s="58" t="s">
        <v>2136</v>
      </c>
      <c r="E719" s="59">
        <v>69367618</v>
      </c>
      <c r="F719" s="57" t="s">
        <v>2135</v>
      </c>
      <c r="G719" s="58" t="s">
        <v>2136</v>
      </c>
      <c r="H719" s="62" t="s">
        <v>2092</v>
      </c>
      <c r="I719" s="62" t="s">
        <v>2127</v>
      </c>
      <c r="J719" s="69" t="s">
        <v>2931</v>
      </c>
      <c r="K719" s="70" t="s">
        <v>3089</v>
      </c>
      <c r="L719" s="71" t="s">
        <v>300</v>
      </c>
      <c r="M719" s="56">
        <f>VLOOKUP(G:G,[6]全县城市低保!$H$2:$N$1765,7,0)</f>
        <v>415</v>
      </c>
    </row>
    <row r="720" spans="1:13">
      <c r="A720" s="56">
        <v>411326</v>
      </c>
      <c r="B720" s="57" t="s">
        <v>267</v>
      </c>
      <c r="C720" s="57" t="s">
        <v>2930</v>
      </c>
      <c r="D720" s="58" t="s">
        <v>268</v>
      </c>
      <c r="E720" s="59">
        <v>13183317226</v>
      </c>
      <c r="F720" s="57" t="s">
        <v>267</v>
      </c>
      <c r="G720" s="58" t="s">
        <v>268</v>
      </c>
      <c r="H720" s="60" t="s">
        <v>16</v>
      </c>
      <c r="I720" s="61" t="s">
        <v>139</v>
      </c>
      <c r="J720" s="57" t="s">
        <v>2931</v>
      </c>
      <c r="K720" s="70" t="s">
        <v>3005</v>
      </c>
      <c r="L720" s="71" t="s">
        <v>76</v>
      </c>
      <c r="M720" s="56">
        <v>520</v>
      </c>
    </row>
    <row r="721" hidden="1" spans="1:13">
      <c r="A721" s="56">
        <v>411326</v>
      </c>
      <c r="B721" s="57" t="s">
        <v>3545</v>
      </c>
      <c r="C721" s="57" t="s">
        <v>2930</v>
      </c>
      <c r="D721" s="58" t="s">
        <v>2095</v>
      </c>
      <c r="E721" s="59">
        <v>13462641985</v>
      </c>
      <c r="F721" s="57" t="s">
        <v>3545</v>
      </c>
      <c r="G721" s="58" t="s">
        <v>2095</v>
      </c>
      <c r="H721" s="60" t="s">
        <v>2092</v>
      </c>
      <c r="I721" s="61" t="s">
        <v>2096</v>
      </c>
      <c r="J721" s="57" t="s">
        <v>2931</v>
      </c>
      <c r="K721" s="70" t="s">
        <v>2948</v>
      </c>
      <c r="L721" s="71" t="s">
        <v>157</v>
      </c>
      <c r="M721" s="56">
        <f>VLOOKUP(G:G,[6]全县城市低保!$H$2:$N$1765,7,0)</f>
        <v>495</v>
      </c>
    </row>
    <row r="722" hidden="1" spans="1:13">
      <c r="A722" s="56"/>
      <c r="B722" s="57" t="s">
        <v>1604</v>
      </c>
      <c r="C722" s="57"/>
      <c r="D722" s="58" t="s">
        <v>1605</v>
      </c>
      <c r="E722" s="59">
        <v>69227678</v>
      </c>
      <c r="F722" s="57" t="s">
        <v>3546</v>
      </c>
      <c r="G722" s="58" t="s">
        <v>3547</v>
      </c>
      <c r="H722" s="61" t="s">
        <v>991</v>
      </c>
      <c r="I722" s="61" t="s">
        <v>1390</v>
      </c>
      <c r="J722" s="69" t="s">
        <v>3032</v>
      </c>
      <c r="K722" s="70"/>
      <c r="L722" s="72"/>
      <c r="M722" s="56">
        <f>VLOOKUP(G:G,[6]全县城市低保!$H$2:$N$1765,7,0)</f>
        <v>270</v>
      </c>
    </row>
    <row r="723" hidden="1" spans="1:13">
      <c r="A723" s="56">
        <v>411326</v>
      </c>
      <c r="B723" s="57" t="s">
        <v>1604</v>
      </c>
      <c r="C723" s="57" t="s">
        <v>2942</v>
      </c>
      <c r="D723" s="58" t="s">
        <v>1605</v>
      </c>
      <c r="E723" s="59">
        <v>69227678</v>
      </c>
      <c r="F723" s="57" t="s">
        <v>1604</v>
      </c>
      <c r="G723" s="58" t="s">
        <v>1605</v>
      </c>
      <c r="H723" s="61" t="s">
        <v>991</v>
      </c>
      <c r="I723" s="61" t="s">
        <v>1390</v>
      </c>
      <c r="J723" s="69" t="s">
        <v>2931</v>
      </c>
      <c r="K723" s="70" t="s">
        <v>3090</v>
      </c>
      <c r="L723" s="71" t="s">
        <v>1606</v>
      </c>
      <c r="M723" s="56">
        <f>VLOOKUP(G:G,[6]全县城市低保!$H$2:$N$1765,7,0)</f>
        <v>270</v>
      </c>
    </row>
    <row r="724" hidden="1" spans="1:13">
      <c r="A724" s="56">
        <v>411326</v>
      </c>
      <c r="B724" s="57" t="s">
        <v>1748</v>
      </c>
      <c r="C724" s="57" t="s">
        <v>2930</v>
      </c>
      <c r="D724" s="58" t="s">
        <v>1749</v>
      </c>
      <c r="E724" s="59">
        <v>13849712226</v>
      </c>
      <c r="F724" s="57" t="s">
        <v>1748</v>
      </c>
      <c r="G724" s="58" t="s">
        <v>1749</v>
      </c>
      <c r="H724" s="60" t="s">
        <v>1719</v>
      </c>
      <c r="I724" s="61" t="s">
        <v>1750</v>
      </c>
      <c r="J724" s="69" t="s">
        <v>2931</v>
      </c>
      <c r="K724" s="70" t="s">
        <v>3014</v>
      </c>
      <c r="L724" s="71" t="s">
        <v>1751</v>
      </c>
      <c r="M724" s="56">
        <v>375</v>
      </c>
    </row>
    <row r="725" spans="1:13">
      <c r="A725" s="56">
        <v>411326</v>
      </c>
      <c r="B725" s="57" t="s">
        <v>467</v>
      </c>
      <c r="C725" s="57" t="s">
        <v>2930</v>
      </c>
      <c r="D725" s="58" t="s">
        <v>468</v>
      </c>
      <c r="E725" s="59">
        <v>15838486812</v>
      </c>
      <c r="F725" s="57" t="s">
        <v>467</v>
      </c>
      <c r="G725" s="58" t="s">
        <v>468</v>
      </c>
      <c r="H725" s="61" t="s">
        <v>16</v>
      </c>
      <c r="I725" s="74" t="s">
        <v>452</v>
      </c>
      <c r="J725" s="69" t="s">
        <v>2931</v>
      </c>
      <c r="K725" s="75" t="s">
        <v>2948</v>
      </c>
      <c r="L725" s="72" t="s">
        <v>27</v>
      </c>
      <c r="M725" s="56">
        <f>VLOOKUP(G:G,[6]全县城市低保!$H$2:$N$1765,7,0)</f>
        <v>390</v>
      </c>
    </row>
    <row r="726" hidden="1" spans="1:13">
      <c r="A726" s="56"/>
      <c r="B726" s="57" t="s">
        <v>2679</v>
      </c>
      <c r="C726" s="57"/>
      <c r="D726" s="58" t="s">
        <v>2680</v>
      </c>
      <c r="E726" s="59">
        <v>18736516379</v>
      </c>
      <c r="F726" s="57" t="s">
        <v>3548</v>
      </c>
      <c r="G726" s="143" t="s">
        <v>3549</v>
      </c>
      <c r="H726" s="61" t="s">
        <v>2586</v>
      </c>
      <c r="I726" s="62" t="s">
        <v>2604</v>
      </c>
      <c r="J726" s="69" t="s">
        <v>3550</v>
      </c>
      <c r="K726" s="70" t="s">
        <v>3551</v>
      </c>
      <c r="L726" s="71"/>
      <c r="M726" s="56">
        <v>210</v>
      </c>
    </row>
    <row r="727" hidden="1" spans="1:13">
      <c r="A727" s="56"/>
      <c r="B727" s="57" t="s">
        <v>2679</v>
      </c>
      <c r="C727" s="57"/>
      <c r="D727" s="58" t="s">
        <v>2680</v>
      </c>
      <c r="E727" s="59">
        <v>18736516379</v>
      </c>
      <c r="F727" s="57" t="s">
        <v>3552</v>
      </c>
      <c r="G727" s="58" t="s">
        <v>3553</v>
      </c>
      <c r="H727" s="61" t="s">
        <v>2586</v>
      </c>
      <c r="I727" s="62" t="s">
        <v>2604</v>
      </c>
      <c r="J727" s="69" t="s">
        <v>2951</v>
      </c>
      <c r="K727" s="70"/>
      <c r="L727" s="71"/>
      <c r="M727" s="56">
        <v>210</v>
      </c>
    </row>
    <row r="728" hidden="1" spans="1:13">
      <c r="A728" s="56">
        <v>411326</v>
      </c>
      <c r="B728" s="57" t="s">
        <v>2679</v>
      </c>
      <c r="C728" s="57" t="s">
        <v>2937</v>
      </c>
      <c r="D728" s="58" t="s">
        <v>2680</v>
      </c>
      <c r="E728" s="59">
        <v>18736516379</v>
      </c>
      <c r="F728" s="57" t="s">
        <v>2679</v>
      </c>
      <c r="G728" s="58" t="s">
        <v>2680</v>
      </c>
      <c r="H728" s="60" t="s">
        <v>2586</v>
      </c>
      <c r="I728" s="61" t="s">
        <v>2604</v>
      </c>
      <c r="J728" s="69" t="s">
        <v>2931</v>
      </c>
      <c r="K728" s="70" t="s">
        <v>3037</v>
      </c>
      <c r="L728" s="71" t="s">
        <v>27</v>
      </c>
      <c r="M728" s="56">
        <v>210</v>
      </c>
    </row>
    <row r="729" hidden="1" spans="1:13">
      <c r="A729" s="56">
        <v>411326</v>
      </c>
      <c r="B729" s="57" t="s">
        <v>1235</v>
      </c>
      <c r="C729" s="57" t="s">
        <v>2930</v>
      </c>
      <c r="D729" s="58" t="s">
        <v>1236</v>
      </c>
      <c r="E729" s="59">
        <v>15838435633</v>
      </c>
      <c r="F729" s="57" t="s">
        <v>1235</v>
      </c>
      <c r="G729" s="58" t="s">
        <v>1236</v>
      </c>
      <c r="H729" s="61" t="s">
        <v>991</v>
      </c>
      <c r="I729" s="61" t="s">
        <v>1220</v>
      </c>
      <c r="J729" s="69" t="s">
        <v>2931</v>
      </c>
      <c r="K729" s="70" t="s">
        <v>3047</v>
      </c>
      <c r="L729" s="71" t="s">
        <v>45</v>
      </c>
      <c r="M729" s="56">
        <f>VLOOKUP(G:G,[6]全县城市低保!$H$2:$N$1765,7,0)</f>
        <v>415</v>
      </c>
    </row>
    <row r="730" hidden="1" spans="1:13">
      <c r="A730" s="56">
        <v>411326</v>
      </c>
      <c r="B730" s="57" t="s">
        <v>1912</v>
      </c>
      <c r="C730" s="57" t="s">
        <v>2930</v>
      </c>
      <c r="D730" s="58" t="s">
        <v>1913</v>
      </c>
      <c r="E730" s="59">
        <v>15670673829</v>
      </c>
      <c r="F730" s="57" t="s">
        <v>1912</v>
      </c>
      <c r="G730" s="58" t="s">
        <v>1913</v>
      </c>
      <c r="H730" s="62" t="s">
        <v>1914</v>
      </c>
      <c r="I730" s="62" t="s">
        <v>1915</v>
      </c>
      <c r="J730" s="69" t="s">
        <v>2931</v>
      </c>
      <c r="K730" s="70" t="s">
        <v>2948</v>
      </c>
      <c r="L730" s="71" t="s">
        <v>27</v>
      </c>
      <c r="M730" s="56">
        <f>VLOOKUP(G:G,[6]全县城市低保!$H$2:$N$1765,7,0)</f>
        <v>375</v>
      </c>
    </row>
    <row r="731" hidden="1" spans="1:13">
      <c r="A731" s="56">
        <v>411326</v>
      </c>
      <c r="B731" s="57" t="s">
        <v>3554</v>
      </c>
      <c r="C731" s="57" t="s">
        <v>2930</v>
      </c>
      <c r="D731" s="58" t="s">
        <v>2338</v>
      </c>
      <c r="E731" s="59">
        <v>13782084817</v>
      </c>
      <c r="F731" s="57" t="s">
        <v>3554</v>
      </c>
      <c r="G731" s="58" t="s">
        <v>2338</v>
      </c>
      <c r="H731" s="60" t="s">
        <v>2314</v>
      </c>
      <c r="I731" s="61" t="s">
        <v>2239</v>
      </c>
      <c r="J731" s="69" t="s">
        <v>2931</v>
      </c>
      <c r="K731" s="73" t="s">
        <v>2948</v>
      </c>
      <c r="L731" s="72" t="s">
        <v>27</v>
      </c>
      <c r="M731" s="56">
        <f>VLOOKUP(G:G,[6]全县城市低保!$H$2:$N$1765,7,0)</f>
        <v>435</v>
      </c>
    </row>
    <row r="732" spans="1:13">
      <c r="A732" s="56"/>
      <c r="B732" s="57" t="s">
        <v>840</v>
      </c>
      <c r="C732" s="57"/>
      <c r="D732" s="58" t="s">
        <v>841</v>
      </c>
      <c r="E732" s="59">
        <v>13569251693</v>
      </c>
      <c r="F732" s="57" t="s">
        <v>3555</v>
      </c>
      <c r="G732" s="58" t="s">
        <v>3556</v>
      </c>
      <c r="H732" s="60" t="s">
        <v>16</v>
      </c>
      <c r="I732" s="61" t="s">
        <v>666</v>
      </c>
      <c r="J732" s="57" t="s">
        <v>2951</v>
      </c>
      <c r="K732" s="70"/>
      <c r="L732" s="71"/>
      <c r="M732" s="56">
        <f>VLOOKUP(G:G,[6]全县城市低保!$H$2:$N$1765,7,0)</f>
        <v>200</v>
      </c>
    </row>
    <row r="733" spans="1:13">
      <c r="A733" s="56"/>
      <c r="B733" s="57" t="s">
        <v>840</v>
      </c>
      <c r="C733" s="57"/>
      <c r="D733" s="58" t="s">
        <v>841</v>
      </c>
      <c r="E733" s="59">
        <v>13569251693</v>
      </c>
      <c r="F733" s="57" t="s">
        <v>3557</v>
      </c>
      <c r="G733" s="58" t="s">
        <v>3558</v>
      </c>
      <c r="H733" s="60" t="s">
        <v>16</v>
      </c>
      <c r="I733" s="61" t="s">
        <v>666</v>
      </c>
      <c r="J733" s="57" t="s">
        <v>2941</v>
      </c>
      <c r="K733" s="70"/>
      <c r="L733" s="71"/>
      <c r="M733" s="56">
        <f>VLOOKUP(G:G,[6]全县城市低保!$H$2:$N$1765,7,0)</f>
        <v>190</v>
      </c>
    </row>
    <row r="734" spans="1:13">
      <c r="A734" s="56">
        <v>411326</v>
      </c>
      <c r="B734" s="57" t="s">
        <v>840</v>
      </c>
      <c r="C734" s="57" t="s">
        <v>2937</v>
      </c>
      <c r="D734" s="58" t="s">
        <v>841</v>
      </c>
      <c r="E734" s="59">
        <v>13569251693</v>
      </c>
      <c r="F734" s="57" t="s">
        <v>840</v>
      </c>
      <c r="G734" s="58" t="s">
        <v>841</v>
      </c>
      <c r="H734" s="61" t="s">
        <v>16</v>
      </c>
      <c r="I734" s="61" t="s">
        <v>666</v>
      </c>
      <c r="J734" s="69" t="s">
        <v>2931</v>
      </c>
      <c r="K734" s="70" t="s">
        <v>3033</v>
      </c>
      <c r="L734" s="72" t="s">
        <v>842</v>
      </c>
      <c r="M734" s="56">
        <f>VLOOKUP(G:G,[6]全县城市低保!$H$2:$N$1765,7,0)</f>
        <v>200</v>
      </c>
    </row>
    <row r="735" spans="1:13">
      <c r="A735" s="56">
        <v>411326</v>
      </c>
      <c r="B735" s="57" t="s">
        <v>931</v>
      </c>
      <c r="C735" s="57" t="s">
        <v>2930</v>
      </c>
      <c r="D735" s="58" t="s">
        <v>932</v>
      </c>
      <c r="E735" s="59">
        <v>15893514568</v>
      </c>
      <c r="F735" s="57" t="s">
        <v>931</v>
      </c>
      <c r="G735" s="58" t="s">
        <v>932</v>
      </c>
      <c r="H735" s="61" t="s">
        <v>16</v>
      </c>
      <c r="I735" s="61" t="s">
        <v>933</v>
      </c>
      <c r="J735" s="69" t="s">
        <v>2931</v>
      </c>
      <c r="K735" s="70" t="s">
        <v>2948</v>
      </c>
      <c r="L735" s="71" t="s">
        <v>19</v>
      </c>
      <c r="M735" s="56">
        <f>VLOOKUP(G:G,[6]全县城市低保!$H$2:$N$1765,7,0)</f>
        <v>475</v>
      </c>
    </row>
    <row r="736" spans="1:13">
      <c r="A736" s="56">
        <v>411326</v>
      </c>
      <c r="B736" s="57" t="s">
        <v>103</v>
      </c>
      <c r="C736" s="57">
        <v>1</v>
      </c>
      <c r="D736" s="143" t="s">
        <v>104</v>
      </c>
      <c r="E736" s="59">
        <v>17613771670</v>
      </c>
      <c r="F736" s="57" t="s">
        <v>103</v>
      </c>
      <c r="G736" s="143" t="s">
        <v>104</v>
      </c>
      <c r="H736" s="60" t="s">
        <v>16</v>
      </c>
      <c r="I736" s="61" t="s">
        <v>17</v>
      </c>
      <c r="J736" s="69" t="s">
        <v>2931</v>
      </c>
      <c r="K736" s="70" t="s">
        <v>2980</v>
      </c>
      <c r="L736" s="71" t="s">
        <v>106</v>
      </c>
      <c r="M736" s="56">
        <f>VLOOKUP(G:G,[6]全县城市低保!$H$2:$N$1765,7,0)</f>
        <v>450</v>
      </c>
    </row>
    <row r="737" hidden="1" spans="1:13">
      <c r="A737" s="56">
        <v>411326</v>
      </c>
      <c r="B737" s="57" t="s">
        <v>2724</v>
      </c>
      <c r="C737" s="57" t="s">
        <v>2930</v>
      </c>
      <c r="D737" s="58" t="s">
        <v>2725</v>
      </c>
      <c r="E737" s="59">
        <v>13598244055</v>
      </c>
      <c r="F737" s="57" t="s">
        <v>2724</v>
      </c>
      <c r="G737" s="58" t="s">
        <v>2725</v>
      </c>
      <c r="H737" s="61" t="s">
        <v>2586</v>
      </c>
      <c r="I737" s="74" t="s">
        <v>2604</v>
      </c>
      <c r="J737" s="69" t="s">
        <v>2931</v>
      </c>
      <c r="K737" s="75" t="s">
        <v>3070</v>
      </c>
      <c r="L737" s="72" t="s">
        <v>19</v>
      </c>
      <c r="M737" s="56">
        <f>VLOOKUP(G:G,[6]全县城市低保!$H$2:$N$1765,7,0)</f>
        <v>495</v>
      </c>
    </row>
    <row r="738" hidden="1" spans="1:13">
      <c r="A738" s="56">
        <v>411326</v>
      </c>
      <c r="B738" s="57" t="s">
        <v>1443</v>
      </c>
      <c r="C738" s="57" t="s">
        <v>2930</v>
      </c>
      <c r="D738" s="58" t="s">
        <v>1444</v>
      </c>
      <c r="E738" s="59">
        <v>15993152443</v>
      </c>
      <c r="F738" s="57" t="s">
        <v>1443</v>
      </c>
      <c r="G738" s="58" t="s">
        <v>1444</v>
      </c>
      <c r="H738" s="61" t="s">
        <v>991</v>
      </c>
      <c r="I738" s="62" t="s">
        <v>1390</v>
      </c>
      <c r="J738" s="69" t="s">
        <v>2931</v>
      </c>
      <c r="K738" s="70" t="s">
        <v>3070</v>
      </c>
      <c r="L738" s="71" t="s">
        <v>204</v>
      </c>
      <c r="M738" s="56">
        <f>VLOOKUP(G:G,[6]全县城市低保!$H$2:$N$1765,7,0)</f>
        <v>470</v>
      </c>
    </row>
    <row r="739" hidden="1" spans="1:13">
      <c r="A739" s="56">
        <v>411326</v>
      </c>
      <c r="B739" s="57" t="s">
        <v>1414</v>
      </c>
      <c r="C739" s="57" t="s">
        <v>2930</v>
      </c>
      <c r="D739" s="58" t="s">
        <v>1415</v>
      </c>
      <c r="E739" s="59">
        <v>15138626962</v>
      </c>
      <c r="F739" s="57" t="s">
        <v>1414</v>
      </c>
      <c r="G739" s="58" t="s">
        <v>1415</v>
      </c>
      <c r="H739" s="60" t="s">
        <v>991</v>
      </c>
      <c r="I739" s="61" t="s">
        <v>1390</v>
      </c>
      <c r="J739" s="69" t="s">
        <v>2931</v>
      </c>
      <c r="K739" s="70" t="s">
        <v>2935</v>
      </c>
      <c r="L739" s="71" t="s">
        <v>19</v>
      </c>
      <c r="M739" s="56">
        <f>VLOOKUP(G:G,[6]全县城市低保!$H$2:$N$1765,7,0)</f>
        <v>395</v>
      </c>
    </row>
    <row r="740" spans="1:13">
      <c r="A740" s="56">
        <v>411326</v>
      </c>
      <c r="B740" s="57" t="s">
        <v>280</v>
      </c>
      <c r="C740" s="57" t="s">
        <v>2930</v>
      </c>
      <c r="D740" s="58" t="s">
        <v>281</v>
      </c>
      <c r="E740" s="59">
        <v>13937795262</v>
      </c>
      <c r="F740" s="57" t="s">
        <v>280</v>
      </c>
      <c r="G740" s="58" t="s">
        <v>281</v>
      </c>
      <c r="H740" s="61" t="s">
        <v>16</v>
      </c>
      <c r="I740" s="61" t="s">
        <v>139</v>
      </c>
      <c r="J740" s="69" t="s">
        <v>2931</v>
      </c>
      <c r="K740" s="70" t="s">
        <v>3005</v>
      </c>
      <c r="L740" s="71" t="s">
        <v>282</v>
      </c>
      <c r="M740" s="56">
        <f>VLOOKUP(G:G,[6]全县城市低保!$H$2:$N$1765,7,0)</f>
        <v>400</v>
      </c>
    </row>
    <row r="741" hidden="1" spans="1:13">
      <c r="A741" s="56">
        <v>411326</v>
      </c>
      <c r="B741" s="57" t="s">
        <v>1848</v>
      </c>
      <c r="C741" s="57" t="s">
        <v>2930</v>
      </c>
      <c r="D741" s="58" t="s">
        <v>1849</v>
      </c>
      <c r="E741" s="59">
        <v>15993175913</v>
      </c>
      <c r="F741" s="57" t="s">
        <v>1848</v>
      </c>
      <c r="G741" s="58" t="s">
        <v>1849</v>
      </c>
      <c r="H741" s="62" t="s">
        <v>1783</v>
      </c>
      <c r="I741" s="62" t="s">
        <v>1850</v>
      </c>
      <c r="J741" s="69" t="s">
        <v>2931</v>
      </c>
      <c r="K741" s="70" t="s">
        <v>2998</v>
      </c>
      <c r="L741" s="71" t="s">
        <v>1851</v>
      </c>
      <c r="M741" s="56">
        <f>VLOOKUP(G:G,[6]全县城市低保!$H$2:$N$1765,7,0)</f>
        <v>445</v>
      </c>
    </row>
    <row r="742" hidden="1" spans="1:13">
      <c r="A742" s="56">
        <v>411326</v>
      </c>
      <c r="B742" s="57" t="s">
        <v>1043</v>
      </c>
      <c r="C742" s="57" t="s">
        <v>2930</v>
      </c>
      <c r="D742" s="58" t="s">
        <v>1044</v>
      </c>
      <c r="E742" s="59">
        <v>13838756147</v>
      </c>
      <c r="F742" s="57" t="s">
        <v>1043</v>
      </c>
      <c r="G742" s="58" t="s">
        <v>1044</v>
      </c>
      <c r="H742" s="60" t="s">
        <v>991</v>
      </c>
      <c r="I742" s="61" t="s">
        <v>992</v>
      </c>
      <c r="J742" s="69" t="s">
        <v>2931</v>
      </c>
      <c r="K742" s="73" t="s">
        <v>3123</v>
      </c>
      <c r="L742" s="72" t="s">
        <v>1045</v>
      </c>
      <c r="M742" s="56">
        <f>VLOOKUP(G:G,[6]全县城市低保!$H$2:$N$1765,7,0)</f>
        <v>385</v>
      </c>
    </row>
    <row r="743" hidden="1" spans="1:13">
      <c r="A743" s="56">
        <v>411326</v>
      </c>
      <c r="B743" s="57" t="s">
        <v>1547</v>
      </c>
      <c r="C743" s="57" t="s">
        <v>2930</v>
      </c>
      <c r="D743" s="58" t="s">
        <v>1548</v>
      </c>
      <c r="E743" s="59">
        <v>15893551615</v>
      </c>
      <c r="F743" s="57" t="s">
        <v>1547</v>
      </c>
      <c r="G743" s="58" t="s">
        <v>1548</v>
      </c>
      <c r="H743" s="60" t="s">
        <v>991</v>
      </c>
      <c r="I743" s="61" t="s">
        <v>1390</v>
      </c>
      <c r="J743" s="57" t="s">
        <v>2931</v>
      </c>
      <c r="K743" s="70" t="s">
        <v>2943</v>
      </c>
      <c r="L743" s="71" t="s">
        <v>777</v>
      </c>
      <c r="M743" s="56">
        <f>VLOOKUP(G:G,[6]全县城市低保!$H$2:$N$1765,7,0)</f>
        <v>375</v>
      </c>
    </row>
    <row r="744" hidden="1" spans="1:13">
      <c r="A744" s="56">
        <v>411326</v>
      </c>
      <c r="B744" s="57" t="s">
        <v>2750</v>
      </c>
      <c r="C744" s="57" t="s">
        <v>2930</v>
      </c>
      <c r="D744" s="58" t="s">
        <v>2751</v>
      </c>
      <c r="E744" s="59">
        <v>15936178683</v>
      </c>
      <c r="F744" s="57" t="s">
        <v>2750</v>
      </c>
      <c r="G744" s="58" t="s">
        <v>2751</v>
      </c>
      <c r="H744" s="60" t="s">
        <v>2586</v>
      </c>
      <c r="I744" s="61" t="s">
        <v>2714</v>
      </c>
      <c r="J744" s="57" t="s">
        <v>2931</v>
      </c>
      <c r="K744" s="70" t="s">
        <v>2932</v>
      </c>
      <c r="L744" s="71" t="s">
        <v>1433</v>
      </c>
      <c r="M744" s="56">
        <f>VLOOKUP(G:G,[6]全县城市低保!$H$2:$N$1765,7,0)</f>
        <v>475</v>
      </c>
    </row>
    <row r="745" hidden="1" spans="1:13">
      <c r="A745" s="56"/>
      <c r="B745" s="57" t="s">
        <v>1080</v>
      </c>
      <c r="C745" s="57"/>
      <c r="D745" s="58" t="s">
        <v>1081</v>
      </c>
      <c r="E745" s="59">
        <v>15225652085</v>
      </c>
      <c r="F745" s="57" t="s">
        <v>3559</v>
      </c>
      <c r="G745" s="58" t="s">
        <v>3560</v>
      </c>
      <c r="H745" s="61" t="s">
        <v>991</v>
      </c>
      <c r="I745" s="61" t="s">
        <v>992</v>
      </c>
      <c r="J745" s="69" t="s">
        <v>2951</v>
      </c>
      <c r="K745" s="70"/>
      <c r="L745" s="72"/>
      <c r="M745" s="56">
        <f>VLOOKUP(G:G,[6]全县城市低保!$H$2:$N$1765,7,0)</f>
        <v>270</v>
      </c>
    </row>
    <row r="746" hidden="1" spans="1:13">
      <c r="A746" s="56">
        <v>411326</v>
      </c>
      <c r="B746" s="57" t="s">
        <v>1080</v>
      </c>
      <c r="C746" s="57" t="s">
        <v>2942</v>
      </c>
      <c r="D746" s="58" t="s">
        <v>1081</v>
      </c>
      <c r="E746" s="59">
        <v>15225652085</v>
      </c>
      <c r="F746" s="57" t="s">
        <v>1080</v>
      </c>
      <c r="G746" s="58" t="s">
        <v>1081</v>
      </c>
      <c r="H746" s="61" t="s">
        <v>991</v>
      </c>
      <c r="I746" s="61" t="s">
        <v>992</v>
      </c>
      <c r="J746" s="69" t="s">
        <v>2931</v>
      </c>
      <c r="K746" s="70" t="s">
        <v>2943</v>
      </c>
      <c r="L746" s="71" t="s">
        <v>1082</v>
      </c>
      <c r="M746" s="56">
        <f>VLOOKUP(G:G,[6]全县城市低保!$H$2:$N$1765,7,0)</f>
        <v>270</v>
      </c>
    </row>
    <row r="747" hidden="1" spans="1:13">
      <c r="A747" s="56">
        <v>411326</v>
      </c>
      <c r="B747" s="57" t="s">
        <v>2504</v>
      </c>
      <c r="C747" s="57" t="s">
        <v>2930</v>
      </c>
      <c r="D747" s="58" t="s">
        <v>2505</v>
      </c>
      <c r="E747" s="59">
        <v>18737757265</v>
      </c>
      <c r="F747" s="57" t="s">
        <v>2504</v>
      </c>
      <c r="G747" s="58" t="s">
        <v>2505</v>
      </c>
      <c r="H747" s="60" t="s">
        <v>2455</v>
      </c>
      <c r="I747" s="61" t="s">
        <v>2506</v>
      </c>
      <c r="J747" s="69" t="s">
        <v>2931</v>
      </c>
      <c r="K747" s="70" t="s">
        <v>3037</v>
      </c>
      <c r="L747" s="71" t="s">
        <v>45</v>
      </c>
      <c r="M747" s="56">
        <f>VLOOKUP(G:G,[6]全县城市低保!$H$2:$N$1765,7,0)</f>
        <v>465</v>
      </c>
    </row>
    <row r="748" spans="1:13">
      <c r="A748" s="56">
        <v>411326</v>
      </c>
      <c r="B748" s="57" t="s">
        <v>163</v>
      </c>
      <c r="C748" s="57" t="s">
        <v>2930</v>
      </c>
      <c r="D748" s="58" t="s">
        <v>164</v>
      </c>
      <c r="E748" s="59">
        <v>15037722494</v>
      </c>
      <c r="F748" s="57" t="s">
        <v>163</v>
      </c>
      <c r="G748" s="58" t="s">
        <v>164</v>
      </c>
      <c r="H748" s="61" t="s">
        <v>16</v>
      </c>
      <c r="I748" s="74" t="s">
        <v>139</v>
      </c>
      <c r="J748" s="69" t="s">
        <v>2931</v>
      </c>
      <c r="K748" s="75" t="s">
        <v>2935</v>
      </c>
      <c r="L748" s="72" t="s">
        <v>45</v>
      </c>
      <c r="M748" s="56">
        <f>VLOOKUP(G:G,[6]全县城市低保!$H$2:$N$1765,7,0)</f>
        <v>495</v>
      </c>
    </row>
    <row r="749" hidden="1" spans="1:13">
      <c r="A749" s="56">
        <v>411326</v>
      </c>
      <c r="B749" s="57" t="s">
        <v>1673</v>
      </c>
      <c r="C749" s="57" t="s">
        <v>2930</v>
      </c>
      <c r="D749" s="58" t="s">
        <v>2838</v>
      </c>
      <c r="E749" s="59">
        <v>13384076993</v>
      </c>
      <c r="F749" s="57" t="s">
        <v>1673</v>
      </c>
      <c r="G749" s="58" t="s">
        <v>2838</v>
      </c>
      <c r="H749" s="61" t="s">
        <v>2586</v>
      </c>
      <c r="I749" s="62" t="s">
        <v>2604</v>
      </c>
      <c r="J749" s="69" t="s">
        <v>2931</v>
      </c>
      <c r="K749" s="70" t="s">
        <v>3081</v>
      </c>
      <c r="L749" s="71" t="s">
        <v>2839</v>
      </c>
      <c r="M749" s="56">
        <f>VLOOKUP(G:G,[6]全县城市低保!$H$2:$N$1765,7,0)</f>
        <v>395</v>
      </c>
    </row>
    <row r="750" hidden="1" spans="1:13">
      <c r="A750" s="56">
        <v>411326</v>
      </c>
      <c r="B750" s="57" t="s">
        <v>2671</v>
      </c>
      <c r="C750" s="57" t="s">
        <v>2930</v>
      </c>
      <c r="D750" s="58" t="s">
        <v>2672</v>
      </c>
      <c r="E750" s="59">
        <v>15838746538</v>
      </c>
      <c r="F750" s="57" t="s">
        <v>2671</v>
      </c>
      <c r="G750" s="58" t="s">
        <v>2672</v>
      </c>
      <c r="H750" s="60" t="s">
        <v>2586</v>
      </c>
      <c r="I750" s="61" t="s">
        <v>2596</v>
      </c>
      <c r="J750" s="69" t="s">
        <v>2931</v>
      </c>
      <c r="K750" s="70" t="s">
        <v>2999</v>
      </c>
      <c r="L750" s="71" t="s">
        <v>45</v>
      </c>
      <c r="M750" s="56">
        <f>VLOOKUP(G:G,[6]全县城市低保!$H$2:$N$1765,7,0)</f>
        <v>435</v>
      </c>
    </row>
    <row r="751" hidden="1" spans="1:13">
      <c r="A751" s="56">
        <v>411326</v>
      </c>
      <c r="B751" s="57" t="s">
        <v>1552</v>
      </c>
      <c r="C751" s="57" t="s">
        <v>2930</v>
      </c>
      <c r="D751" s="58" t="s">
        <v>1553</v>
      </c>
      <c r="E751" s="59">
        <v>15890404555</v>
      </c>
      <c r="F751" s="57" t="s">
        <v>1552</v>
      </c>
      <c r="G751" s="58" t="s">
        <v>1553</v>
      </c>
      <c r="H751" s="61" t="s">
        <v>991</v>
      </c>
      <c r="I751" s="61" t="s">
        <v>1390</v>
      </c>
      <c r="J751" s="69" t="s">
        <v>2931</v>
      </c>
      <c r="K751" s="70" t="s">
        <v>2943</v>
      </c>
      <c r="L751" s="71" t="s">
        <v>58</v>
      </c>
      <c r="M751" s="56">
        <f>VLOOKUP(G:G,[6]全县城市低保!$H$2:$N$1765,7,0)</f>
        <v>435</v>
      </c>
    </row>
    <row r="752" hidden="1" spans="1:13">
      <c r="A752" s="56">
        <v>411326</v>
      </c>
      <c r="B752" s="57" t="s">
        <v>2425</v>
      </c>
      <c r="C752" s="57" t="s">
        <v>2930</v>
      </c>
      <c r="D752" s="58" t="s">
        <v>2426</v>
      </c>
      <c r="E752" s="59">
        <v>13722235809</v>
      </c>
      <c r="F752" s="57" t="s">
        <v>2425</v>
      </c>
      <c r="G752" s="58" t="s">
        <v>2426</v>
      </c>
      <c r="H752" s="62" t="s">
        <v>2401</v>
      </c>
      <c r="I752" s="62" t="s">
        <v>2427</v>
      </c>
      <c r="J752" s="69" t="s">
        <v>2931</v>
      </c>
      <c r="K752" s="70" t="s">
        <v>3034</v>
      </c>
      <c r="L752" s="71" t="s">
        <v>19</v>
      </c>
      <c r="M752" s="56">
        <f>VLOOKUP(G:G,[6]全县城市低保!$H$2:$N$1765,7,0)</f>
        <v>455</v>
      </c>
    </row>
    <row r="753" hidden="1" spans="1:13">
      <c r="A753" s="56"/>
      <c r="B753" s="57" t="s">
        <v>3561</v>
      </c>
      <c r="C753" s="57"/>
      <c r="D753" s="58" t="s">
        <v>3562</v>
      </c>
      <c r="E753" s="59">
        <v>15224893637</v>
      </c>
      <c r="F753" s="57" t="s">
        <v>2369</v>
      </c>
      <c r="G753" s="58" t="s">
        <v>2370</v>
      </c>
      <c r="H753" s="60" t="s">
        <v>2314</v>
      </c>
      <c r="I753" s="61" t="s">
        <v>2315</v>
      </c>
      <c r="J753" s="69" t="s">
        <v>2941</v>
      </c>
      <c r="K753" s="73"/>
      <c r="L753" s="72"/>
      <c r="M753" s="56">
        <v>320</v>
      </c>
    </row>
    <row r="754" hidden="1" spans="1:13">
      <c r="A754" s="56">
        <v>411326</v>
      </c>
      <c r="B754" s="57" t="s">
        <v>3561</v>
      </c>
      <c r="C754" s="57" t="s">
        <v>2942</v>
      </c>
      <c r="D754" s="58" t="s">
        <v>3562</v>
      </c>
      <c r="E754" s="59">
        <v>15224893637</v>
      </c>
      <c r="F754" s="57" t="s">
        <v>3561</v>
      </c>
      <c r="G754" s="58" t="s">
        <v>3562</v>
      </c>
      <c r="H754" s="60" t="s">
        <v>2314</v>
      </c>
      <c r="I754" s="61" t="s">
        <v>2315</v>
      </c>
      <c r="J754" s="57" t="s">
        <v>2931</v>
      </c>
      <c r="K754" s="70" t="s">
        <v>3563</v>
      </c>
      <c r="L754" s="71" t="s">
        <v>19</v>
      </c>
      <c r="M754" s="56">
        <v>320</v>
      </c>
    </row>
    <row r="755" spans="1:13">
      <c r="A755" s="56">
        <v>411326</v>
      </c>
      <c r="B755" s="57" t="s">
        <v>137</v>
      </c>
      <c r="C755" s="57" t="s">
        <v>2930</v>
      </c>
      <c r="D755" s="58" t="s">
        <v>138</v>
      </c>
      <c r="E755" s="59">
        <v>15837700488</v>
      </c>
      <c r="F755" s="57" t="s">
        <v>137</v>
      </c>
      <c r="G755" s="58" t="s">
        <v>138</v>
      </c>
      <c r="H755" s="61" t="s">
        <v>16</v>
      </c>
      <c r="I755" s="61" t="s">
        <v>139</v>
      </c>
      <c r="J755" s="69" t="s">
        <v>2931</v>
      </c>
      <c r="K755" s="70" t="s">
        <v>2948</v>
      </c>
      <c r="L755" s="72" t="s">
        <v>27</v>
      </c>
      <c r="M755" s="56">
        <f>VLOOKUP(G:G,[6]全县城市低保!$H$2:$N$1765,7,0)</f>
        <v>455</v>
      </c>
    </row>
    <row r="756" hidden="1" spans="1:13">
      <c r="A756" s="56">
        <v>411326</v>
      </c>
      <c r="B756" s="57" t="s">
        <v>2769</v>
      </c>
      <c r="C756" s="57" t="s">
        <v>2930</v>
      </c>
      <c r="D756" s="58" t="s">
        <v>2770</v>
      </c>
      <c r="E756" s="59">
        <v>15993150887</v>
      </c>
      <c r="F756" s="57" t="s">
        <v>2769</v>
      </c>
      <c r="G756" s="58" t="s">
        <v>2770</v>
      </c>
      <c r="H756" s="61" t="s">
        <v>2586</v>
      </c>
      <c r="I756" s="61" t="s">
        <v>2590</v>
      </c>
      <c r="J756" s="69" t="s">
        <v>2931</v>
      </c>
      <c r="K756" s="70" t="s">
        <v>3038</v>
      </c>
      <c r="L756" s="71" t="s">
        <v>2771</v>
      </c>
      <c r="M756" s="56">
        <f>VLOOKUP(G:G,[6]全县城市低保!$H$2:$N$1765,7,0)</f>
        <v>325</v>
      </c>
    </row>
    <row r="757" hidden="1" spans="1:13">
      <c r="A757" s="56">
        <v>411326</v>
      </c>
      <c r="B757" s="57" t="s">
        <v>2304</v>
      </c>
      <c r="C757" s="57">
        <v>1</v>
      </c>
      <c r="D757" s="143" t="s">
        <v>2305</v>
      </c>
      <c r="E757" s="59">
        <v>13782163286</v>
      </c>
      <c r="F757" s="57" t="s">
        <v>2304</v>
      </c>
      <c r="G757" s="143" t="s">
        <v>2305</v>
      </c>
      <c r="H757" s="60" t="s">
        <v>2288</v>
      </c>
      <c r="I757" s="61" t="s">
        <v>2307</v>
      </c>
      <c r="J757" s="69" t="s">
        <v>2931</v>
      </c>
      <c r="K757" s="70" t="s">
        <v>3564</v>
      </c>
      <c r="L757" s="71" t="s">
        <v>45</v>
      </c>
      <c r="M757" s="56">
        <f>VLOOKUP(G:G,[6]全县城市低保!$H$2:$N$1765,7,0)</f>
        <v>360</v>
      </c>
    </row>
    <row r="758" hidden="1" spans="1:13">
      <c r="A758" s="56">
        <v>411326</v>
      </c>
      <c r="B758" s="57" t="s">
        <v>2318</v>
      </c>
      <c r="C758" s="57" t="s">
        <v>2930</v>
      </c>
      <c r="D758" s="58" t="s">
        <v>2319</v>
      </c>
      <c r="E758" s="59">
        <v>15038717686</v>
      </c>
      <c r="F758" s="57" t="s">
        <v>2318</v>
      </c>
      <c r="G758" s="58" t="s">
        <v>2319</v>
      </c>
      <c r="H758" s="61" t="s">
        <v>2314</v>
      </c>
      <c r="I758" s="74" t="s">
        <v>2239</v>
      </c>
      <c r="J758" s="69" t="s">
        <v>2931</v>
      </c>
      <c r="K758" s="75" t="s">
        <v>2948</v>
      </c>
      <c r="L758" s="72" t="s">
        <v>1396</v>
      </c>
      <c r="M758" s="56">
        <f>VLOOKUP(G:G,[6]全县城市低保!$H$2:$N$1765,7,0)</f>
        <v>485</v>
      </c>
    </row>
    <row r="759" hidden="1" spans="1:13">
      <c r="A759" s="56">
        <v>411326</v>
      </c>
      <c r="B759" s="57" t="s">
        <v>1827</v>
      </c>
      <c r="C759" s="57" t="s">
        <v>2930</v>
      </c>
      <c r="D759" s="58" t="s">
        <v>1828</v>
      </c>
      <c r="E759" s="59">
        <v>13462654913</v>
      </c>
      <c r="F759" s="57" t="s">
        <v>1827</v>
      </c>
      <c r="G759" s="58" t="s">
        <v>1828</v>
      </c>
      <c r="H759" s="61" t="s">
        <v>1783</v>
      </c>
      <c r="I759" s="62" t="s">
        <v>1784</v>
      </c>
      <c r="J759" s="69" t="s">
        <v>2931</v>
      </c>
      <c r="K759" s="70" t="s">
        <v>3091</v>
      </c>
      <c r="L759" s="71" t="s">
        <v>157</v>
      </c>
      <c r="M759" s="56">
        <f>VLOOKUP(G:G,[6]全县城市低保!$H$2:$N$1765,7,0)</f>
        <v>435</v>
      </c>
    </row>
    <row r="760" spans="1:13">
      <c r="A760" s="56">
        <v>411326</v>
      </c>
      <c r="B760" s="57" t="s">
        <v>868</v>
      </c>
      <c r="C760" s="57">
        <v>1</v>
      </c>
      <c r="D760" s="58" t="s">
        <v>869</v>
      </c>
      <c r="E760" s="59">
        <v>18437718885</v>
      </c>
      <c r="F760" s="57" t="s">
        <v>868</v>
      </c>
      <c r="G760" s="58" t="s">
        <v>869</v>
      </c>
      <c r="H760" s="60" t="s">
        <v>16</v>
      </c>
      <c r="I760" s="61" t="s">
        <v>666</v>
      </c>
      <c r="J760" s="69" t="s">
        <v>2931</v>
      </c>
      <c r="K760" s="70" t="s">
        <v>3080</v>
      </c>
      <c r="L760" s="71" t="s">
        <v>870</v>
      </c>
      <c r="M760" s="56">
        <f>VLOOKUP(G:G,[6]全县城市低保!$H$2:$N$1765,7,0)</f>
        <v>300</v>
      </c>
    </row>
    <row r="761" hidden="1" spans="1:13">
      <c r="A761" s="56"/>
      <c r="B761" s="57" t="s">
        <v>2797</v>
      </c>
      <c r="C761" s="57"/>
      <c r="D761" s="58" t="s">
        <v>2798</v>
      </c>
      <c r="E761" s="59">
        <v>15290306488</v>
      </c>
      <c r="F761" s="57" t="s">
        <v>587</v>
      </c>
      <c r="G761" s="58" t="s">
        <v>3565</v>
      </c>
      <c r="H761" s="61" t="s">
        <v>2586</v>
      </c>
      <c r="I761" s="61" t="s">
        <v>2596</v>
      </c>
      <c r="J761" s="69" t="s">
        <v>2956</v>
      </c>
      <c r="K761" s="70"/>
      <c r="L761" s="71"/>
      <c r="M761" s="56">
        <f>VLOOKUP(G:G,[6]全县城市低保!$H$2:$N$1765,7,0)</f>
        <v>300</v>
      </c>
    </row>
    <row r="762" hidden="1" spans="1:13">
      <c r="A762" s="56">
        <v>411326</v>
      </c>
      <c r="B762" s="57" t="s">
        <v>2797</v>
      </c>
      <c r="C762" s="57" t="s">
        <v>2942</v>
      </c>
      <c r="D762" s="58" t="s">
        <v>2798</v>
      </c>
      <c r="E762" s="59">
        <v>15290306488</v>
      </c>
      <c r="F762" s="57" t="s">
        <v>2797</v>
      </c>
      <c r="G762" s="58" t="s">
        <v>2798</v>
      </c>
      <c r="H762" s="62" t="s">
        <v>2586</v>
      </c>
      <c r="I762" s="62" t="s">
        <v>2596</v>
      </c>
      <c r="J762" s="69" t="s">
        <v>2931</v>
      </c>
      <c r="K762" s="70" t="s">
        <v>3368</v>
      </c>
      <c r="L762" s="71" t="s">
        <v>2799</v>
      </c>
      <c r="M762" s="56">
        <f>VLOOKUP(G:G,[6]全县城市低保!$H$2:$N$1765,7,0)</f>
        <v>300</v>
      </c>
    </row>
    <row r="763" hidden="1" spans="1:13">
      <c r="A763" s="56">
        <v>411326</v>
      </c>
      <c r="B763" s="57" t="s">
        <v>2179</v>
      </c>
      <c r="C763" s="57" t="s">
        <v>2930</v>
      </c>
      <c r="D763" s="58" t="s">
        <v>2180</v>
      </c>
      <c r="E763" s="59">
        <v>13523674702</v>
      </c>
      <c r="F763" s="57" t="s">
        <v>2179</v>
      </c>
      <c r="G763" s="58" t="s">
        <v>2180</v>
      </c>
      <c r="H763" s="60" t="s">
        <v>2181</v>
      </c>
      <c r="I763" s="61" t="s">
        <v>2182</v>
      </c>
      <c r="J763" s="69" t="s">
        <v>2931</v>
      </c>
      <c r="K763" s="73" t="s">
        <v>2948</v>
      </c>
      <c r="L763" s="72" t="s">
        <v>27</v>
      </c>
      <c r="M763" s="56">
        <f>VLOOKUP(G:G,[6]全县城市低保!$H$2:$N$1765,7,0)</f>
        <v>415</v>
      </c>
    </row>
    <row r="764" hidden="1" spans="1:13">
      <c r="A764" s="56"/>
      <c r="B764" s="57" t="s">
        <v>1280</v>
      </c>
      <c r="C764" s="57"/>
      <c r="D764" s="58" t="s">
        <v>1281</v>
      </c>
      <c r="E764" s="59">
        <v>13461981685</v>
      </c>
      <c r="F764" s="57" t="s">
        <v>3566</v>
      </c>
      <c r="G764" s="58" t="s">
        <v>3567</v>
      </c>
      <c r="H764" s="60" t="s">
        <v>991</v>
      </c>
      <c r="I764" s="61" t="s">
        <v>1220</v>
      </c>
      <c r="J764" s="69" t="s">
        <v>2941</v>
      </c>
      <c r="K764" s="70"/>
      <c r="L764" s="71"/>
      <c r="M764" s="56">
        <f>VLOOKUP(G:G,[6]全县城市低保!$H$2:$N$1765,7,0)</f>
        <v>270</v>
      </c>
    </row>
    <row r="765" hidden="1" spans="1:13">
      <c r="A765" s="56">
        <v>411326</v>
      </c>
      <c r="B765" s="57" t="s">
        <v>1280</v>
      </c>
      <c r="C765" s="57" t="s">
        <v>2942</v>
      </c>
      <c r="D765" s="58" t="s">
        <v>1281</v>
      </c>
      <c r="E765" s="59">
        <v>13461981685</v>
      </c>
      <c r="F765" s="57" t="s">
        <v>1280</v>
      </c>
      <c r="G765" s="58" t="s">
        <v>1281</v>
      </c>
      <c r="H765" s="61" t="s">
        <v>991</v>
      </c>
      <c r="I765" s="74" t="s">
        <v>1220</v>
      </c>
      <c r="J765" s="69" t="s">
        <v>2931</v>
      </c>
      <c r="K765" s="75" t="s">
        <v>3006</v>
      </c>
      <c r="L765" s="72" t="s">
        <v>1282</v>
      </c>
      <c r="M765" s="56">
        <f>VLOOKUP(G:G,[6]全县城市低保!$H$2:$N$1765,7,0)</f>
        <v>270</v>
      </c>
    </row>
    <row r="766" hidden="1" spans="1:13">
      <c r="A766" s="56">
        <v>411326</v>
      </c>
      <c r="B766" s="57" t="s">
        <v>2199</v>
      </c>
      <c r="C766" s="57" t="s">
        <v>2930</v>
      </c>
      <c r="D766" s="58" t="s">
        <v>2200</v>
      </c>
      <c r="E766" s="59">
        <v>15238136610</v>
      </c>
      <c r="F766" s="57" t="s">
        <v>2199</v>
      </c>
      <c r="G766" s="58" t="s">
        <v>2200</v>
      </c>
      <c r="H766" s="61" t="s">
        <v>2181</v>
      </c>
      <c r="I766" s="62" t="s">
        <v>2201</v>
      </c>
      <c r="J766" s="69" t="s">
        <v>2931</v>
      </c>
      <c r="K766" s="70" t="s">
        <v>3007</v>
      </c>
      <c r="L766" s="71" t="s">
        <v>30</v>
      </c>
      <c r="M766" s="56">
        <f>VLOOKUP(G:G,[6]全县城市低保!$H$2:$N$1765,7,0)</f>
        <v>405</v>
      </c>
    </row>
    <row r="767" hidden="1" spans="1:13">
      <c r="A767" s="56">
        <v>411326</v>
      </c>
      <c r="B767" s="57" t="s">
        <v>2202</v>
      </c>
      <c r="C767" s="57" t="s">
        <v>2930</v>
      </c>
      <c r="D767" s="58" t="s">
        <v>2203</v>
      </c>
      <c r="E767" s="59">
        <v>15036287186</v>
      </c>
      <c r="F767" s="57" t="s">
        <v>2202</v>
      </c>
      <c r="G767" s="58" t="s">
        <v>2203</v>
      </c>
      <c r="H767" s="60" t="s">
        <v>2181</v>
      </c>
      <c r="I767" s="61" t="s">
        <v>2201</v>
      </c>
      <c r="J767" s="69" t="s">
        <v>2931</v>
      </c>
      <c r="K767" s="70" t="s">
        <v>3007</v>
      </c>
      <c r="L767" s="71" t="s">
        <v>30</v>
      </c>
      <c r="M767" s="56">
        <f>VLOOKUP(G:G,[6]全县城市低保!$H$2:$N$1765,7,0)</f>
        <v>405</v>
      </c>
    </row>
    <row r="768" hidden="1" spans="1:13">
      <c r="A768" s="56">
        <v>411326</v>
      </c>
      <c r="B768" s="57" t="s">
        <v>2594</v>
      </c>
      <c r="C768" s="57" t="s">
        <v>2930</v>
      </c>
      <c r="D768" s="58" t="s">
        <v>2595</v>
      </c>
      <c r="E768" s="59">
        <v>15839945007</v>
      </c>
      <c r="F768" s="57" t="s">
        <v>2594</v>
      </c>
      <c r="G768" s="58" t="s">
        <v>2595</v>
      </c>
      <c r="H768" s="62" t="s">
        <v>2586</v>
      </c>
      <c r="I768" s="62" t="s">
        <v>2596</v>
      </c>
      <c r="J768" s="69" t="s">
        <v>2931</v>
      </c>
      <c r="K768" s="70" t="s">
        <v>2948</v>
      </c>
      <c r="L768" s="71" t="s">
        <v>27</v>
      </c>
      <c r="M768" s="56">
        <v>350</v>
      </c>
    </row>
    <row r="769" hidden="1" spans="1:13">
      <c r="A769" s="56">
        <v>411326</v>
      </c>
      <c r="B769" s="57" t="s">
        <v>1935</v>
      </c>
      <c r="C769" s="57" t="s">
        <v>2930</v>
      </c>
      <c r="D769" s="58" t="s">
        <v>1936</v>
      </c>
      <c r="E769" s="59">
        <v>18338331393</v>
      </c>
      <c r="F769" s="57" t="s">
        <v>1935</v>
      </c>
      <c r="G769" s="58" t="s">
        <v>1936</v>
      </c>
      <c r="H769" s="60" t="s">
        <v>1914</v>
      </c>
      <c r="I769" s="61" t="s">
        <v>1934</v>
      </c>
      <c r="J769" s="69" t="s">
        <v>2931</v>
      </c>
      <c r="K769" s="73" t="s">
        <v>2936</v>
      </c>
      <c r="L769" s="72" t="s">
        <v>33</v>
      </c>
      <c r="M769" s="56">
        <f>VLOOKUP(G:G,[6]全县城市低保!$H$2:$N$1765,7,0)</f>
        <v>495</v>
      </c>
    </row>
    <row r="770" hidden="1" spans="1:13">
      <c r="A770" s="56">
        <v>411326</v>
      </c>
      <c r="B770" s="57" t="s">
        <v>1916</v>
      </c>
      <c r="C770" s="57" t="s">
        <v>2930</v>
      </c>
      <c r="D770" s="58" t="s">
        <v>1917</v>
      </c>
      <c r="E770" s="59">
        <v>13849712034</v>
      </c>
      <c r="F770" s="57" t="s">
        <v>1916</v>
      </c>
      <c r="G770" s="58" t="s">
        <v>1917</v>
      </c>
      <c r="H770" s="60" t="s">
        <v>1914</v>
      </c>
      <c r="I770" s="61" t="s">
        <v>1915</v>
      </c>
      <c r="J770" s="57" t="s">
        <v>2931</v>
      </c>
      <c r="K770" s="70" t="s">
        <v>2948</v>
      </c>
      <c r="L770" s="71" t="s">
        <v>19</v>
      </c>
      <c r="M770" s="56">
        <f>VLOOKUP(G:G,[6]全县城市低保!$H$2:$N$1765,7,0)</f>
        <v>445</v>
      </c>
    </row>
    <row r="771" hidden="1" spans="1:13">
      <c r="A771" s="56">
        <v>411326</v>
      </c>
      <c r="B771" s="57" t="s">
        <v>2056</v>
      </c>
      <c r="C771" s="57" t="s">
        <v>2930</v>
      </c>
      <c r="D771" s="58" t="s">
        <v>2057</v>
      </c>
      <c r="E771" s="59">
        <v>15203802533</v>
      </c>
      <c r="F771" s="57" t="s">
        <v>2056</v>
      </c>
      <c r="G771" s="58" t="s">
        <v>2057</v>
      </c>
      <c r="H771" s="61" t="s">
        <v>2047</v>
      </c>
      <c r="I771" s="61" t="s">
        <v>2048</v>
      </c>
      <c r="J771" s="69" t="s">
        <v>2931</v>
      </c>
      <c r="K771" s="70" t="s">
        <v>2948</v>
      </c>
      <c r="L771" s="72" t="s">
        <v>19</v>
      </c>
      <c r="M771" s="56">
        <f>VLOOKUP(G:G,[6]全县城市低保!$H$2:$N$1765,7,0)</f>
        <v>500</v>
      </c>
    </row>
    <row r="772" spans="1:13">
      <c r="A772" s="56">
        <v>411326</v>
      </c>
      <c r="B772" s="57" t="s">
        <v>359</v>
      </c>
      <c r="C772" s="57" t="s">
        <v>2930</v>
      </c>
      <c r="D772" s="58" t="s">
        <v>360</v>
      </c>
      <c r="E772" s="59">
        <v>15938403755</v>
      </c>
      <c r="F772" s="57" t="s">
        <v>359</v>
      </c>
      <c r="G772" s="58" t="s">
        <v>360</v>
      </c>
      <c r="H772" s="61" t="s">
        <v>16</v>
      </c>
      <c r="I772" s="61" t="s">
        <v>139</v>
      </c>
      <c r="J772" s="69" t="s">
        <v>2931</v>
      </c>
      <c r="K772" s="70" t="s">
        <v>2997</v>
      </c>
      <c r="L772" s="71" t="s">
        <v>300</v>
      </c>
      <c r="M772" s="56">
        <f>VLOOKUP(G:G,[6]全县城市低保!$H$2:$N$1765,7,0)</f>
        <v>330</v>
      </c>
    </row>
    <row r="773" spans="1:13">
      <c r="A773" s="56">
        <v>411326</v>
      </c>
      <c r="B773" s="57" t="s">
        <v>796</v>
      </c>
      <c r="C773" s="57" t="s">
        <v>2930</v>
      </c>
      <c r="D773" s="58" t="s">
        <v>797</v>
      </c>
      <c r="E773" s="59">
        <v>13849793159</v>
      </c>
      <c r="F773" s="57" t="s">
        <v>796</v>
      </c>
      <c r="G773" s="58" t="s">
        <v>797</v>
      </c>
      <c r="H773" s="60" t="s">
        <v>16</v>
      </c>
      <c r="I773" s="61" t="s">
        <v>666</v>
      </c>
      <c r="J773" s="69" t="s">
        <v>2931</v>
      </c>
      <c r="K773" s="70" t="s">
        <v>3054</v>
      </c>
      <c r="L773" s="71" t="s">
        <v>798</v>
      </c>
      <c r="M773" s="56">
        <f>VLOOKUP(G:G,[6]全县城市低保!$H$2:$N$1765,7,0)</f>
        <v>435</v>
      </c>
    </row>
    <row r="774" hidden="1" spans="1:13">
      <c r="A774" s="56"/>
      <c r="B774" s="57" t="s">
        <v>2616</v>
      </c>
      <c r="C774" s="57"/>
      <c r="D774" s="58" t="s">
        <v>2617</v>
      </c>
      <c r="E774" s="59">
        <v>13838792406</v>
      </c>
      <c r="F774" s="57" t="s">
        <v>2616</v>
      </c>
      <c r="G774" s="58" t="s">
        <v>2617</v>
      </c>
      <c r="H774" s="61" t="s">
        <v>2586</v>
      </c>
      <c r="I774" s="74" t="s">
        <v>2604</v>
      </c>
      <c r="J774" s="69" t="s">
        <v>3568</v>
      </c>
      <c r="K774" s="75"/>
      <c r="L774" s="72"/>
      <c r="M774" s="56">
        <v>230</v>
      </c>
    </row>
    <row r="775" hidden="1" spans="1:13">
      <c r="A775" s="56"/>
      <c r="B775" s="57" t="s">
        <v>2616</v>
      </c>
      <c r="C775" s="57"/>
      <c r="D775" s="58" t="s">
        <v>2617</v>
      </c>
      <c r="E775" s="59">
        <v>13838792406</v>
      </c>
      <c r="F775" s="57" t="s">
        <v>3569</v>
      </c>
      <c r="G775" s="143" t="s">
        <v>3570</v>
      </c>
      <c r="H775" s="61" t="s">
        <v>2586</v>
      </c>
      <c r="I775" s="62" t="s">
        <v>2604</v>
      </c>
      <c r="J775" s="69" t="s">
        <v>3103</v>
      </c>
      <c r="K775" s="70"/>
      <c r="L775" s="71"/>
      <c r="M775" s="56">
        <v>230</v>
      </c>
    </row>
    <row r="776" hidden="1" spans="1:13">
      <c r="A776" s="56"/>
      <c r="B776" s="57" t="s">
        <v>2616</v>
      </c>
      <c r="C776" s="57"/>
      <c r="D776" s="58" t="s">
        <v>2617</v>
      </c>
      <c r="E776" s="59">
        <v>13838792406</v>
      </c>
      <c r="F776" s="57" t="s">
        <v>3571</v>
      </c>
      <c r="G776" s="58" t="s">
        <v>3572</v>
      </c>
      <c r="H776" s="60" t="s">
        <v>2586</v>
      </c>
      <c r="I776" s="61" t="s">
        <v>2604</v>
      </c>
      <c r="J776" s="69" t="s">
        <v>3103</v>
      </c>
      <c r="K776" s="70"/>
      <c r="L776" s="71"/>
      <c r="M776" s="56">
        <v>230</v>
      </c>
    </row>
    <row r="777" hidden="1" spans="1:13">
      <c r="A777" s="56"/>
      <c r="B777" s="57" t="s">
        <v>1356</v>
      </c>
      <c r="C777" s="57"/>
      <c r="D777" s="58" t="s">
        <v>1357</v>
      </c>
      <c r="E777" s="59">
        <v>13525116989</v>
      </c>
      <c r="F777" s="57" t="s">
        <v>3573</v>
      </c>
      <c r="G777" s="58" t="s">
        <v>3574</v>
      </c>
      <c r="H777" s="62" t="s">
        <v>991</v>
      </c>
      <c r="I777" s="62" t="s">
        <v>1351</v>
      </c>
      <c r="J777" s="69" t="s">
        <v>2956</v>
      </c>
      <c r="K777" s="70"/>
      <c r="L777" s="71"/>
      <c r="M777" s="56">
        <f>VLOOKUP(G:G,[6]全县城市低保!$H$2:$N$1765,7,0)</f>
        <v>210</v>
      </c>
    </row>
    <row r="778" hidden="1" spans="1:13">
      <c r="A778" s="56"/>
      <c r="B778" s="57" t="s">
        <v>1356</v>
      </c>
      <c r="C778" s="57"/>
      <c r="D778" s="58" t="s">
        <v>1357</v>
      </c>
      <c r="E778" s="59">
        <v>13525116989</v>
      </c>
      <c r="F778" s="57" t="s">
        <v>3575</v>
      </c>
      <c r="G778" s="58" t="s">
        <v>3576</v>
      </c>
      <c r="H778" s="60" t="s">
        <v>991</v>
      </c>
      <c r="I778" s="61" t="s">
        <v>1351</v>
      </c>
      <c r="J778" s="69" t="s">
        <v>2956</v>
      </c>
      <c r="K778" s="73"/>
      <c r="L778" s="72"/>
      <c r="M778" s="56">
        <f>VLOOKUP(G:G,[6]全县城市低保!$H$2:$N$1765,7,0)</f>
        <v>210</v>
      </c>
    </row>
    <row r="779" hidden="1" spans="1:13">
      <c r="A779" s="56">
        <v>411326</v>
      </c>
      <c r="B779" s="57" t="s">
        <v>1356</v>
      </c>
      <c r="C779" s="57" t="s">
        <v>2937</v>
      </c>
      <c r="D779" s="58" t="s">
        <v>1357</v>
      </c>
      <c r="E779" s="59">
        <v>13525116989</v>
      </c>
      <c r="F779" s="57" t="s">
        <v>1356</v>
      </c>
      <c r="G779" s="58" t="s">
        <v>1357</v>
      </c>
      <c r="H779" s="60" t="s">
        <v>991</v>
      </c>
      <c r="I779" s="61" t="s">
        <v>1351</v>
      </c>
      <c r="J779" s="57" t="s">
        <v>2931</v>
      </c>
      <c r="K779" s="70" t="s">
        <v>2938</v>
      </c>
      <c r="L779" s="71" t="s">
        <v>19</v>
      </c>
      <c r="M779" s="56">
        <f>VLOOKUP(G:G,[6]全县城市低保!$H$2:$N$1765,7,0)</f>
        <v>210</v>
      </c>
    </row>
    <row r="780" spans="1:13">
      <c r="A780" s="56"/>
      <c r="B780" s="57" t="s">
        <v>196</v>
      </c>
      <c r="C780" s="57"/>
      <c r="D780" s="58" t="s">
        <v>197</v>
      </c>
      <c r="E780" s="59">
        <v>15893533961</v>
      </c>
      <c r="F780" s="57" t="s">
        <v>3577</v>
      </c>
      <c r="G780" s="58" t="s">
        <v>3578</v>
      </c>
      <c r="H780" s="60" t="s">
        <v>16</v>
      </c>
      <c r="I780" s="61" t="s">
        <v>139</v>
      </c>
      <c r="J780" s="57" t="s">
        <v>2956</v>
      </c>
      <c r="K780" s="70"/>
      <c r="L780" s="71"/>
      <c r="M780" s="56">
        <f>VLOOKUP(G:G,[6]全县城市低保!$H$2:$N$1765,7,0)</f>
        <v>315</v>
      </c>
    </row>
    <row r="781" spans="1:13">
      <c r="A781" s="56">
        <v>411326</v>
      </c>
      <c r="B781" s="57" t="s">
        <v>196</v>
      </c>
      <c r="C781" s="57" t="s">
        <v>2942</v>
      </c>
      <c r="D781" s="58" t="s">
        <v>197</v>
      </c>
      <c r="E781" s="59">
        <v>15893533961</v>
      </c>
      <c r="F781" s="57" t="s">
        <v>196</v>
      </c>
      <c r="G781" s="58" t="s">
        <v>197</v>
      </c>
      <c r="H781" s="61" t="s">
        <v>16</v>
      </c>
      <c r="I781" s="61" t="s">
        <v>139</v>
      </c>
      <c r="J781" s="69" t="s">
        <v>2931</v>
      </c>
      <c r="K781" s="70" t="s">
        <v>3034</v>
      </c>
      <c r="L781" s="72" t="s">
        <v>198</v>
      </c>
      <c r="M781" s="56">
        <f>VLOOKUP(G:G,[6]全县城市低保!$H$2:$N$1765,7,0)</f>
        <v>315</v>
      </c>
    </row>
    <row r="782" hidden="1" spans="1:13">
      <c r="A782" s="56">
        <v>411326</v>
      </c>
      <c r="B782" s="57" t="s">
        <v>1855</v>
      </c>
      <c r="C782" s="57" t="s">
        <v>2930</v>
      </c>
      <c r="D782" s="58" t="s">
        <v>1856</v>
      </c>
      <c r="E782" s="59">
        <v>13838957612</v>
      </c>
      <c r="F782" s="57" t="s">
        <v>1855</v>
      </c>
      <c r="G782" s="58" t="s">
        <v>1856</v>
      </c>
      <c r="H782" s="61" t="s">
        <v>1783</v>
      </c>
      <c r="I782" s="61" t="s">
        <v>1784</v>
      </c>
      <c r="J782" s="69" t="s">
        <v>2931</v>
      </c>
      <c r="K782" s="70" t="s">
        <v>3368</v>
      </c>
      <c r="L782" s="71" t="s">
        <v>45</v>
      </c>
      <c r="M782" s="56">
        <f>VLOOKUP(G:G,[6]全县城市低保!$H$2:$N$1765,7,0)</f>
        <v>435</v>
      </c>
    </row>
    <row r="783" hidden="1" spans="1:13">
      <c r="A783" s="56">
        <v>411326</v>
      </c>
      <c r="B783" s="57" t="s">
        <v>2684</v>
      </c>
      <c r="C783" s="57" t="s">
        <v>2930</v>
      </c>
      <c r="D783" s="58" t="s">
        <v>2685</v>
      </c>
      <c r="E783" s="59">
        <v>15238169437</v>
      </c>
      <c r="F783" s="57" t="s">
        <v>2684</v>
      </c>
      <c r="G783" s="58" t="s">
        <v>2685</v>
      </c>
      <c r="H783" s="60" t="s">
        <v>2586</v>
      </c>
      <c r="I783" s="61" t="s">
        <v>2596</v>
      </c>
      <c r="J783" s="69" t="s">
        <v>2931</v>
      </c>
      <c r="K783" s="70" t="s">
        <v>3037</v>
      </c>
      <c r="L783" s="71" t="s">
        <v>30</v>
      </c>
      <c r="M783" s="56">
        <f>VLOOKUP(G:G,[6]全县城市低保!$H$2:$N$1765,7,0)</f>
        <v>355</v>
      </c>
    </row>
    <row r="784" hidden="1" spans="1:13">
      <c r="A784" s="56">
        <v>411326</v>
      </c>
      <c r="B784" s="57" t="s">
        <v>2886</v>
      </c>
      <c r="C784" s="57">
        <v>1</v>
      </c>
      <c r="D784" s="143" t="s">
        <v>2887</v>
      </c>
      <c r="E784" s="59">
        <v>15993149695</v>
      </c>
      <c r="F784" s="57" t="s">
        <v>2886</v>
      </c>
      <c r="G784" s="143" t="s">
        <v>2887</v>
      </c>
      <c r="H784" s="61" t="s">
        <v>2586</v>
      </c>
      <c r="I784" s="74" t="s">
        <v>2587</v>
      </c>
      <c r="J784" s="69" t="s">
        <v>2931</v>
      </c>
      <c r="K784" s="75" t="s">
        <v>3171</v>
      </c>
      <c r="L784" s="72" t="s">
        <v>2889</v>
      </c>
      <c r="M784" s="56">
        <f>VLOOKUP(G:G,[6]全县城市低保!$H$2:$N$1765,7,0)</f>
        <v>420</v>
      </c>
    </row>
    <row r="785" hidden="1" spans="1:13">
      <c r="A785" s="56">
        <v>411326</v>
      </c>
      <c r="B785" s="57" t="s">
        <v>2416</v>
      </c>
      <c r="C785" s="57" t="s">
        <v>2930</v>
      </c>
      <c r="D785" s="58" t="s">
        <v>2417</v>
      </c>
      <c r="E785" s="59">
        <v>13507631230</v>
      </c>
      <c r="F785" s="57" t="s">
        <v>2416</v>
      </c>
      <c r="G785" s="58" t="s">
        <v>2417</v>
      </c>
      <c r="H785" s="61" t="s">
        <v>2401</v>
      </c>
      <c r="I785" s="62" t="s">
        <v>2418</v>
      </c>
      <c r="J785" s="69" t="s">
        <v>2931</v>
      </c>
      <c r="K785" s="70" t="s">
        <v>3060</v>
      </c>
      <c r="L785" s="71" t="s">
        <v>45</v>
      </c>
      <c r="M785" s="56">
        <f>VLOOKUP(G:G,[6]全县城市低保!$H$2:$N$1765,7,0)</f>
        <v>455</v>
      </c>
    </row>
    <row r="786" hidden="1" spans="1:13">
      <c r="A786" s="56"/>
      <c r="B786" s="57" t="s">
        <v>1476</v>
      </c>
      <c r="C786" s="57"/>
      <c r="D786" s="58" t="s">
        <v>1477</v>
      </c>
      <c r="E786" s="59">
        <v>13569207049</v>
      </c>
      <c r="F786" s="57" t="s">
        <v>3078</v>
      </c>
      <c r="G786" s="58" t="s">
        <v>3579</v>
      </c>
      <c r="H786" s="61" t="s">
        <v>991</v>
      </c>
      <c r="I786" s="61" t="s">
        <v>1390</v>
      </c>
      <c r="J786" s="69" t="s">
        <v>2956</v>
      </c>
      <c r="K786" s="70"/>
      <c r="L786" s="71"/>
      <c r="M786" s="56">
        <f>VLOOKUP(G:G,[6]全县城市低保!$H$2:$N$1765,7,0)</f>
        <v>210</v>
      </c>
    </row>
    <row r="787" hidden="1" spans="1:13">
      <c r="A787" s="56"/>
      <c r="B787" s="57" t="s">
        <v>1476</v>
      </c>
      <c r="C787" s="57"/>
      <c r="D787" s="58" t="s">
        <v>1477</v>
      </c>
      <c r="E787" s="59">
        <v>13569207049</v>
      </c>
      <c r="F787" s="57" t="s">
        <v>3580</v>
      </c>
      <c r="G787" s="58" t="s">
        <v>3581</v>
      </c>
      <c r="H787" s="62" t="s">
        <v>991</v>
      </c>
      <c r="I787" s="62" t="s">
        <v>1390</v>
      </c>
      <c r="J787" s="69" t="s">
        <v>2979</v>
      </c>
      <c r="K787" s="70"/>
      <c r="L787" s="71"/>
      <c r="M787" s="56">
        <f>VLOOKUP(G:G,[6]全县城市低保!$H$2:$N$1765,7,0)</f>
        <v>210</v>
      </c>
    </row>
    <row r="788" hidden="1" spans="1:13">
      <c r="A788" s="56">
        <v>411326</v>
      </c>
      <c r="B788" s="57" t="s">
        <v>1476</v>
      </c>
      <c r="C788" s="57" t="s">
        <v>2937</v>
      </c>
      <c r="D788" s="58" t="s">
        <v>1477</v>
      </c>
      <c r="E788" s="59">
        <v>13569207049</v>
      </c>
      <c r="F788" s="57" t="s">
        <v>1476</v>
      </c>
      <c r="G788" s="58" t="s">
        <v>1477</v>
      </c>
      <c r="H788" s="60" t="s">
        <v>991</v>
      </c>
      <c r="I788" s="61" t="s">
        <v>1390</v>
      </c>
      <c r="J788" s="69" t="s">
        <v>2931</v>
      </c>
      <c r="K788" s="73" t="s">
        <v>3088</v>
      </c>
      <c r="L788" s="72" t="s">
        <v>1478</v>
      </c>
      <c r="M788" s="56">
        <f>VLOOKUP(G:G,[6]全县城市低保!$H$2:$N$1765,7,0)</f>
        <v>220</v>
      </c>
    </row>
    <row r="789" spans="1:13">
      <c r="A789" s="56"/>
      <c r="B789" s="57" t="s">
        <v>367</v>
      </c>
      <c r="C789" s="57"/>
      <c r="D789" s="58" t="s">
        <v>368</v>
      </c>
      <c r="E789" s="59">
        <v>19937720651</v>
      </c>
      <c r="F789" s="57" t="s">
        <v>3582</v>
      </c>
      <c r="G789" s="58" t="s">
        <v>3583</v>
      </c>
      <c r="H789" s="60" t="s">
        <v>16</v>
      </c>
      <c r="I789" s="61" t="s">
        <v>139</v>
      </c>
      <c r="J789" s="57" t="s">
        <v>2951</v>
      </c>
      <c r="K789" s="70"/>
      <c r="L789" s="71"/>
      <c r="M789" s="56">
        <f>VLOOKUP(G:G,[6]全县城市低保!$H$2:$N$1765,7,0)</f>
        <v>230</v>
      </c>
    </row>
    <row r="790" spans="1:13">
      <c r="A790" s="56"/>
      <c r="B790" s="57" t="s">
        <v>367</v>
      </c>
      <c r="C790" s="57"/>
      <c r="D790" s="58" t="s">
        <v>368</v>
      </c>
      <c r="E790" s="59">
        <v>19937720651</v>
      </c>
      <c r="F790" s="57" t="s">
        <v>3584</v>
      </c>
      <c r="G790" s="58" t="s">
        <v>3585</v>
      </c>
      <c r="H790" s="60" t="s">
        <v>16</v>
      </c>
      <c r="I790" s="61" t="s">
        <v>139</v>
      </c>
      <c r="J790" s="57" t="s">
        <v>2941</v>
      </c>
      <c r="K790" s="70"/>
      <c r="L790" s="71"/>
      <c r="M790" s="56">
        <f>VLOOKUP(G:G,[6]全县城市低保!$H$2:$N$1765,7,0)</f>
        <v>230</v>
      </c>
    </row>
    <row r="791" spans="1:13">
      <c r="A791" s="56">
        <v>411326</v>
      </c>
      <c r="B791" s="57" t="s">
        <v>367</v>
      </c>
      <c r="C791" s="57" t="s">
        <v>2937</v>
      </c>
      <c r="D791" s="58" t="s">
        <v>368</v>
      </c>
      <c r="E791" s="59">
        <v>19937720651</v>
      </c>
      <c r="F791" s="57" t="s">
        <v>367</v>
      </c>
      <c r="G791" s="58" t="s">
        <v>368</v>
      </c>
      <c r="H791" s="61" t="s">
        <v>16</v>
      </c>
      <c r="I791" s="61" t="s">
        <v>139</v>
      </c>
      <c r="J791" s="69" t="s">
        <v>2931</v>
      </c>
      <c r="K791" s="70" t="s">
        <v>2997</v>
      </c>
      <c r="L791" s="72" t="s">
        <v>369</v>
      </c>
      <c r="M791" s="56">
        <f>VLOOKUP(G:G,[6]全县城市低保!$H$2:$N$1765,7,0)</f>
        <v>230</v>
      </c>
    </row>
    <row r="792" hidden="1" spans="1:13">
      <c r="A792" s="56">
        <v>411326</v>
      </c>
      <c r="B792" s="57" t="s">
        <v>2584</v>
      </c>
      <c r="C792" s="57" t="s">
        <v>2930</v>
      </c>
      <c r="D792" s="58" t="s">
        <v>2585</v>
      </c>
      <c r="E792" s="59">
        <v>15565650372</v>
      </c>
      <c r="F792" s="57" t="s">
        <v>2584</v>
      </c>
      <c r="G792" s="58" t="s">
        <v>2585</v>
      </c>
      <c r="H792" s="61" t="s">
        <v>2586</v>
      </c>
      <c r="I792" s="61" t="s">
        <v>2587</v>
      </c>
      <c r="J792" s="69" t="s">
        <v>2931</v>
      </c>
      <c r="K792" s="70" t="s">
        <v>2948</v>
      </c>
      <c r="L792" s="71" t="s">
        <v>30</v>
      </c>
      <c r="M792" s="56">
        <f>VLOOKUP(G:G,[6]全县城市低保!$H$2:$N$1765,7,0)</f>
        <v>475</v>
      </c>
    </row>
    <row r="793" hidden="1" spans="1:13">
      <c r="A793" s="56">
        <v>411326</v>
      </c>
      <c r="B793" s="57" t="s">
        <v>2232</v>
      </c>
      <c r="C793" s="57" t="s">
        <v>2930</v>
      </c>
      <c r="D793" s="58" t="s">
        <v>2233</v>
      </c>
      <c r="E793" s="59">
        <v>13569207161</v>
      </c>
      <c r="F793" s="57" t="s">
        <v>2232</v>
      </c>
      <c r="G793" s="58" t="s">
        <v>2233</v>
      </c>
      <c r="H793" s="60" t="s">
        <v>2181</v>
      </c>
      <c r="I793" s="61" t="s">
        <v>2188</v>
      </c>
      <c r="J793" s="69" t="s">
        <v>2931</v>
      </c>
      <c r="K793" s="70" t="s">
        <v>3067</v>
      </c>
      <c r="L793" s="71" t="s">
        <v>2234</v>
      </c>
      <c r="M793" s="56">
        <f>VLOOKUP(G:G,[6]全县城市低保!$H$2:$N$1765,7,0)</f>
        <v>375</v>
      </c>
    </row>
    <row r="794" spans="1:13">
      <c r="A794" s="56"/>
      <c r="B794" s="57" t="s">
        <v>82</v>
      </c>
      <c r="C794" s="57"/>
      <c r="D794" s="58" t="s">
        <v>83</v>
      </c>
      <c r="E794" s="59">
        <v>13781797183</v>
      </c>
      <c r="F794" s="57" t="s">
        <v>3586</v>
      </c>
      <c r="G794" s="58" t="s">
        <v>3587</v>
      </c>
      <c r="H794" s="62" t="s">
        <v>16</v>
      </c>
      <c r="I794" s="62" t="s">
        <v>17</v>
      </c>
      <c r="J794" s="69" t="s">
        <v>2941</v>
      </c>
      <c r="K794" s="70"/>
      <c r="L794" s="71"/>
      <c r="M794" s="56">
        <v>275</v>
      </c>
    </row>
    <row r="795" spans="1:13">
      <c r="A795" s="56">
        <v>411326</v>
      </c>
      <c r="B795" s="57" t="s">
        <v>82</v>
      </c>
      <c r="C795" s="57" t="s">
        <v>2942</v>
      </c>
      <c r="D795" s="58" t="s">
        <v>83</v>
      </c>
      <c r="E795" s="59">
        <v>13781797183</v>
      </c>
      <c r="F795" s="57" t="s">
        <v>82</v>
      </c>
      <c r="G795" s="58" t="s">
        <v>83</v>
      </c>
      <c r="H795" s="60" t="s">
        <v>16</v>
      </c>
      <c r="I795" s="61" t="s">
        <v>17</v>
      </c>
      <c r="J795" s="69" t="s">
        <v>2931</v>
      </c>
      <c r="K795" s="73" t="s">
        <v>3005</v>
      </c>
      <c r="L795" s="72" t="s">
        <v>84</v>
      </c>
      <c r="M795" s="56">
        <v>275</v>
      </c>
    </row>
    <row r="796" spans="1:13">
      <c r="A796" s="56">
        <v>411326</v>
      </c>
      <c r="B796" s="57" t="s">
        <v>311</v>
      </c>
      <c r="C796" s="57" t="s">
        <v>2930</v>
      </c>
      <c r="D796" s="58" t="s">
        <v>312</v>
      </c>
      <c r="E796" s="59">
        <v>15136672796</v>
      </c>
      <c r="F796" s="57" t="s">
        <v>311</v>
      </c>
      <c r="G796" s="58" t="s">
        <v>312</v>
      </c>
      <c r="H796" s="60" t="s">
        <v>16</v>
      </c>
      <c r="I796" s="61" t="s">
        <v>139</v>
      </c>
      <c r="J796" s="57" t="s">
        <v>2931</v>
      </c>
      <c r="K796" s="70" t="s">
        <v>2960</v>
      </c>
      <c r="L796" s="71" t="s">
        <v>313</v>
      </c>
      <c r="M796" s="56">
        <f>VLOOKUP(G:G,[6]全县城市低保!$H$2:$N$1765,7,0)</f>
        <v>455</v>
      </c>
    </row>
    <row r="797" hidden="1" spans="1:13">
      <c r="A797" s="56">
        <v>411326</v>
      </c>
      <c r="B797" s="57" t="s">
        <v>1738</v>
      </c>
      <c r="C797" s="57" t="s">
        <v>2930</v>
      </c>
      <c r="D797" s="58" t="s">
        <v>1739</v>
      </c>
      <c r="E797" s="59">
        <v>15139046433</v>
      </c>
      <c r="F797" s="57" t="s">
        <v>1738</v>
      </c>
      <c r="G797" s="58" t="s">
        <v>1739</v>
      </c>
      <c r="H797" s="60" t="s">
        <v>1719</v>
      </c>
      <c r="I797" s="61" t="s">
        <v>1740</v>
      </c>
      <c r="J797" s="57" t="s">
        <v>2931</v>
      </c>
      <c r="K797" s="70" t="s">
        <v>2994</v>
      </c>
      <c r="L797" s="71" t="s">
        <v>45</v>
      </c>
      <c r="M797" s="56">
        <f>VLOOKUP(G:G,[6]全县城市低保!$H$2:$N$1765,7,0)</f>
        <v>465</v>
      </c>
    </row>
    <row r="798" hidden="1" spans="1:13">
      <c r="A798" s="56">
        <v>411326</v>
      </c>
      <c r="B798" s="57" t="s">
        <v>2067</v>
      </c>
      <c r="C798" s="57" t="s">
        <v>2930</v>
      </c>
      <c r="D798" s="58" t="s">
        <v>2068</v>
      </c>
      <c r="E798" s="59">
        <v>15893514323</v>
      </c>
      <c r="F798" s="57" t="s">
        <v>2067</v>
      </c>
      <c r="G798" s="58" t="s">
        <v>2068</v>
      </c>
      <c r="H798" s="61" t="s">
        <v>2047</v>
      </c>
      <c r="I798" s="61" t="s">
        <v>2048</v>
      </c>
      <c r="J798" s="69" t="s">
        <v>2931</v>
      </c>
      <c r="K798" s="70" t="s">
        <v>3050</v>
      </c>
      <c r="L798" s="72" t="s">
        <v>53</v>
      </c>
      <c r="M798" s="56">
        <f>VLOOKUP(G:G,[6]全县城市低保!$H$2:$N$1765,7,0)</f>
        <v>345</v>
      </c>
    </row>
    <row r="799" hidden="1" spans="1:13">
      <c r="A799" s="56">
        <v>411326</v>
      </c>
      <c r="B799" s="57" t="s">
        <v>1623</v>
      </c>
      <c r="C799" s="57" t="s">
        <v>2930</v>
      </c>
      <c r="D799" s="58" t="s">
        <v>1624</v>
      </c>
      <c r="E799" s="59">
        <v>15290328058</v>
      </c>
      <c r="F799" s="57" t="s">
        <v>1623</v>
      </c>
      <c r="G799" s="58" t="s">
        <v>1624</v>
      </c>
      <c r="H799" s="61" t="s">
        <v>991</v>
      </c>
      <c r="I799" s="61" t="s">
        <v>1390</v>
      </c>
      <c r="J799" s="69" t="s">
        <v>2931</v>
      </c>
      <c r="K799" s="70" t="s">
        <v>2964</v>
      </c>
      <c r="L799" s="71" t="s">
        <v>1625</v>
      </c>
      <c r="M799" s="56">
        <f>VLOOKUP(G:G,[6]全县城市低保!$H$2:$N$1765,7,0)</f>
        <v>410</v>
      </c>
    </row>
    <row r="800" hidden="1" spans="1:13">
      <c r="A800" s="56">
        <v>411326</v>
      </c>
      <c r="B800" s="57" t="s">
        <v>1468</v>
      </c>
      <c r="C800" s="57" t="s">
        <v>2930</v>
      </c>
      <c r="D800" s="58" t="s">
        <v>1469</v>
      </c>
      <c r="E800" s="59">
        <v>13525689315</v>
      </c>
      <c r="F800" s="57" t="s">
        <v>1468</v>
      </c>
      <c r="G800" s="58" t="s">
        <v>1469</v>
      </c>
      <c r="H800" s="60" t="s">
        <v>991</v>
      </c>
      <c r="I800" s="61" t="s">
        <v>1390</v>
      </c>
      <c r="J800" s="69" t="s">
        <v>2931</v>
      </c>
      <c r="K800" s="70" t="s">
        <v>3123</v>
      </c>
      <c r="L800" s="71" t="s">
        <v>1470</v>
      </c>
      <c r="M800" s="56">
        <f>VLOOKUP(G:G,[6]全县城市低保!$H$2:$N$1765,7,0)</f>
        <v>500</v>
      </c>
    </row>
    <row r="801" hidden="1" spans="1:13">
      <c r="A801" s="56">
        <v>411326</v>
      </c>
      <c r="B801" s="57" t="s">
        <v>1981</v>
      </c>
      <c r="C801" s="57" t="s">
        <v>2930</v>
      </c>
      <c r="D801" s="58" t="s">
        <v>1982</v>
      </c>
      <c r="E801" s="59">
        <v>13849783756</v>
      </c>
      <c r="F801" s="57" t="s">
        <v>1981</v>
      </c>
      <c r="G801" s="58" t="s">
        <v>1982</v>
      </c>
      <c r="H801" s="61" t="s">
        <v>1914</v>
      </c>
      <c r="I801" s="74" t="s">
        <v>1949</v>
      </c>
      <c r="J801" s="69" t="s">
        <v>2931</v>
      </c>
      <c r="K801" s="75" t="s">
        <v>3029</v>
      </c>
      <c r="L801" s="72" t="s">
        <v>204</v>
      </c>
      <c r="M801" s="56">
        <f>VLOOKUP(G:G,[6]全县城市低保!$H$2:$N$1765,7,0)</f>
        <v>505</v>
      </c>
    </row>
    <row r="802" spans="1:13">
      <c r="A802" s="56"/>
      <c r="B802" s="57" t="s">
        <v>77</v>
      </c>
      <c r="C802" s="57"/>
      <c r="D802" s="58" t="s">
        <v>78</v>
      </c>
      <c r="E802" s="59">
        <v>13569207049</v>
      </c>
      <c r="F802" s="57" t="s">
        <v>1473</v>
      </c>
      <c r="G802" s="58" t="s">
        <v>3588</v>
      </c>
      <c r="H802" s="61" t="s">
        <v>16</v>
      </c>
      <c r="I802" s="62" t="s">
        <v>17</v>
      </c>
      <c r="J802" s="69" t="s">
        <v>2951</v>
      </c>
      <c r="K802" s="70"/>
      <c r="L802" s="71"/>
      <c r="M802" s="56">
        <v>155</v>
      </c>
    </row>
    <row r="803" spans="1:13">
      <c r="A803" s="56"/>
      <c r="B803" s="57" t="s">
        <v>77</v>
      </c>
      <c r="C803" s="57"/>
      <c r="D803" s="58" t="s">
        <v>78</v>
      </c>
      <c r="E803" s="59">
        <v>13569207049</v>
      </c>
      <c r="F803" s="57" t="s">
        <v>3589</v>
      </c>
      <c r="G803" s="58" t="s">
        <v>3590</v>
      </c>
      <c r="H803" s="60" t="s">
        <v>16</v>
      </c>
      <c r="I803" s="61" t="s">
        <v>17</v>
      </c>
      <c r="J803" s="69" t="s">
        <v>2941</v>
      </c>
      <c r="K803" s="70"/>
      <c r="L803" s="71"/>
      <c r="M803" s="56">
        <v>155</v>
      </c>
    </row>
    <row r="804" spans="1:13">
      <c r="A804" s="56">
        <v>411326</v>
      </c>
      <c r="B804" s="57" t="s">
        <v>77</v>
      </c>
      <c r="C804" s="57" t="s">
        <v>2972</v>
      </c>
      <c r="D804" s="58" t="s">
        <v>78</v>
      </c>
      <c r="E804" s="59">
        <v>13569207049</v>
      </c>
      <c r="F804" s="57" t="s">
        <v>77</v>
      </c>
      <c r="G804" s="58" t="s">
        <v>78</v>
      </c>
      <c r="H804" s="61" t="s">
        <v>16</v>
      </c>
      <c r="I804" s="61" t="s">
        <v>17</v>
      </c>
      <c r="J804" s="69" t="s">
        <v>2931</v>
      </c>
      <c r="K804" s="70" t="s">
        <v>3088</v>
      </c>
      <c r="L804" s="71" t="s">
        <v>73</v>
      </c>
      <c r="M804" s="56">
        <v>155</v>
      </c>
    </row>
    <row r="805" spans="1:13">
      <c r="A805" s="56"/>
      <c r="B805" s="57" t="s">
        <v>77</v>
      </c>
      <c r="C805" s="57"/>
      <c r="D805" s="58" t="s">
        <v>78</v>
      </c>
      <c r="E805" s="59">
        <v>13569207049</v>
      </c>
      <c r="F805" s="80" t="s">
        <v>3591</v>
      </c>
      <c r="G805" s="148" t="s">
        <v>3592</v>
      </c>
      <c r="H805" s="61" t="s">
        <v>16</v>
      </c>
      <c r="I805" s="61" t="s">
        <v>17</v>
      </c>
      <c r="J805" s="69" t="s">
        <v>3593</v>
      </c>
      <c r="K805" s="70" t="s">
        <v>128</v>
      </c>
      <c r="L805" s="71"/>
      <c r="M805" s="56">
        <v>155</v>
      </c>
    </row>
    <row r="806" hidden="1" spans="1:13">
      <c r="A806" s="56"/>
      <c r="B806" s="57" t="s">
        <v>1416</v>
      </c>
      <c r="C806" s="57"/>
      <c r="D806" s="58" t="s">
        <v>1422</v>
      </c>
      <c r="E806" s="59">
        <v>13837736887</v>
      </c>
      <c r="F806" s="57" t="s">
        <v>3594</v>
      </c>
      <c r="G806" s="58" t="s">
        <v>3595</v>
      </c>
      <c r="H806" s="62" t="s">
        <v>991</v>
      </c>
      <c r="I806" s="62" t="s">
        <v>1390</v>
      </c>
      <c r="J806" s="69" t="s">
        <v>2956</v>
      </c>
      <c r="K806" s="70"/>
      <c r="L806" s="71"/>
      <c r="M806" s="56">
        <f>VLOOKUP(G:G,[6]全县城市低保!$H$2:$N$1765,7,0)</f>
        <v>305</v>
      </c>
    </row>
    <row r="807" hidden="1" spans="1:13">
      <c r="A807" s="56">
        <v>411326</v>
      </c>
      <c r="B807" s="57" t="s">
        <v>1416</v>
      </c>
      <c r="C807" s="57" t="s">
        <v>2942</v>
      </c>
      <c r="D807" s="58" t="s">
        <v>1422</v>
      </c>
      <c r="E807" s="59">
        <v>13837736887</v>
      </c>
      <c r="F807" s="57" t="s">
        <v>1416</v>
      </c>
      <c r="G807" s="58" t="s">
        <v>1422</v>
      </c>
      <c r="H807" s="60" t="s">
        <v>991</v>
      </c>
      <c r="I807" s="61" t="s">
        <v>1390</v>
      </c>
      <c r="J807" s="69" t="s">
        <v>2931</v>
      </c>
      <c r="K807" s="73" t="s">
        <v>3060</v>
      </c>
      <c r="L807" s="72" t="s">
        <v>30</v>
      </c>
      <c r="M807" s="56">
        <f>VLOOKUP(G:G,[6]全县城市低保!$H$2:$N$1765,7,0)</f>
        <v>305</v>
      </c>
    </row>
    <row r="808" hidden="1" spans="1:13">
      <c r="A808" s="56">
        <v>411326</v>
      </c>
      <c r="B808" s="57" t="s">
        <v>1416</v>
      </c>
      <c r="C808" s="57" t="s">
        <v>2930</v>
      </c>
      <c r="D808" s="58" t="s">
        <v>1417</v>
      </c>
      <c r="E808" s="59">
        <v>13838986739</v>
      </c>
      <c r="F808" s="57" t="s">
        <v>1416</v>
      </c>
      <c r="G808" s="58" t="s">
        <v>1417</v>
      </c>
      <c r="H808" s="60" t="s">
        <v>991</v>
      </c>
      <c r="I808" s="61" t="s">
        <v>1390</v>
      </c>
      <c r="J808" s="57" t="s">
        <v>2931</v>
      </c>
      <c r="K808" s="70" t="s">
        <v>2935</v>
      </c>
      <c r="L808" s="71" t="s">
        <v>1227</v>
      </c>
      <c r="M808" s="56">
        <f>VLOOKUP(G:G,[6]全县城市低保!$H$2:$N$1765,7,0)</f>
        <v>410</v>
      </c>
    </row>
    <row r="809" spans="1:13">
      <c r="A809" s="56">
        <v>411326</v>
      </c>
      <c r="B809" s="57" t="s">
        <v>152</v>
      </c>
      <c r="C809" s="57" t="s">
        <v>2930</v>
      </c>
      <c r="D809" s="58" t="s">
        <v>153</v>
      </c>
      <c r="E809" s="59">
        <v>13523774299</v>
      </c>
      <c r="F809" s="57" t="s">
        <v>152</v>
      </c>
      <c r="G809" s="58" t="s">
        <v>153</v>
      </c>
      <c r="H809" s="61" t="s">
        <v>16</v>
      </c>
      <c r="I809" s="61" t="s">
        <v>139</v>
      </c>
      <c r="J809" s="79" t="s">
        <v>2931</v>
      </c>
      <c r="K809" s="70" t="s">
        <v>2936</v>
      </c>
      <c r="L809" s="72" t="s">
        <v>154</v>
      </c>
      <c r="M809" s="56">
        <v>500</v>
      </c>
    </row>
    <row r="810" spans="1:13">
      <c r="A810" s="56">
        <v>411326</v>
      </c>
      <c r="B810" s="89" t="s">
        <v>748</v>
      </c>
      <c r="C810" s="57" t="s">
        <v>2930</v>
      </c>
      <c r="D810" s="58" t="s">
        <v>749</v>
      </c>
      <c r="E810" s="59">
        <v>15037153370</v>
      </c>
      <c r="F810" s="89" t="s">
        <v>748</v>
      </c>
      <c r="G810" s="58" t="s">
        <v>749</v>
      </c>
      <c r="H810" s="60" t="s">
        <v>16</v>
      </c>
      <c r="I810" s="61" t="s">
        <v>666</v>
      </c>
      <c r="J810" s="69" t="s">
        <v>2931</v>
      </c>
      <c r="K810" s="70" t="s">
        <v>2959</v>
      </c>
      <c r="L810" s="71" t="s">
        <v>106</v>
      </c>
      <c r="M810" s="56">
        <f>VLOOKUP(G:G,[6]全县城市低保!$H$2:$N$1765,7,0)</f>
        <v>430</v>
      </c>
    </row>
    <row r="811" hidden="1" spans="1:13">
      <c r="A811" s="56">
        <v>411326</v>
      </c>
      <c r="B811" s="57" t="s">
        <v>2652</v>
      </c>
      <c r="C811" s="57" t="s">
        <v>2930</v>
      </c>
      <c r="D811" s="58" t="s">
        <v>2653</v>
      </c>
      <c r="E811" s="59">
        <v>15083417627</v>
      </c>
      <c r="F811" s="57" t="s">
        <v>2652</v>
      </c>
      <c r="G811" s="58" t="s">
        <v>2653</v>
      </c>
      <c r="H811" s="61" t="s">
        <v>2586</v>
      </c>
      <c r="I811" s="74" t="s">
        <v>2604</v>
      </c>
      <c r="J811" s="69" t="s">
        <v>2931</v>
      </c>
      <c r="K811" s="75" t="s">
        <v>3047</v>
      </c>
      <c r="L811" s="72" t="s">
        <v>33</v>
      </c>
      <c r="M811" s="56">
        <f>VLOOKUP(G:G,[6]全县城市低保!$H$2:$N$1765,7,0)</f>
        <v>405</v>
      </c>
    </row>
    <row r="812" hidden="1" spans="1:13">
      <c r="A812" s="56">
        <v>411326</v>
      </c>
      <c r="B812" s="57" t="s">
        <v>1789</v>
      </c>
      <c r="C812" s="57" t="s">
        <v>2930</v>
      </c>
      <c r="D812" s="58" t="s">
        <v>1790</v>
      </c>
      <c r="E812" s="59">
        <v>15893591557</v>
      </c>
      <c r="F812" s="57" t="s">
        <v>1789</v>
      </c>
      <c r="G812" s="58" t="s">
        <v>1790</v>
      </c>
      <c r="H812" s="60" t="s">
        <v>1783</v>
      </c>
      <c r="I812" s="61" t="s">
        <v>1791</v>
      </c>
      <c r="J812" s="69" t="s">
        <v>2931</v>
      </c>
      <c r="K812" s="70" t="s">
        <v>2948</v>
      </c>
      <c r="L812" s="71" t="s">
        <v>27</v>
      </c>
      <c r="M812" s="56">
        <v>330</v>
      </c>
    </row>
    <row r="813" hidden="1" spans="1:13">
      <c r="A813" s="56">
        <v>411326</v>
      </c>
      <c r="B813" s="57" t="s">
        <v>1572</v>
      </c>
      <c r="C813" s="57" t="s">
        <v>2930</v>
      </c>
      <c r="D813" s="58" t="s">
        <v>1573</v>
      </c>
      <c r="E813" s="59">
        <v>15537749194</v>
      </c>
      <c r="F813" s="57" t="s">
        <v>1572</v>
      </c>
      <c r="G813" s="58" t="s">
        <v>1573</v>
      </c>
      <c r="H813" s="61" t="s">
        <v>991</v>
      </c>
      <c r="I813" s="61" t="s">
        <v>1390</v>
      </c>
      <c r="J813" s="69" t="s">
        <v>2931</v>
      </c>
      <c r="K813" s="70" t="s">
        <v>2943</v>
      </c>
      <c r="L813" s="71" t="s">
        <v>64</v>
      </c>
      <c r="M813" s="56">
        <f>VLOOKUP(G:G,[6]全县城市低保!$H$2:$N$1765,7,0)</f>
        <v>375</v>
      </c>
    </row>
    <row r="814" hidden="1" spans="1:13">
      <c r="A814" s="56">
        <v>411326</v>
      </c>
      <c r="B814" s="57" t="s">
        <v>3596</v>
      </c>
      <c r="C814" s="57" t="s">
        <v>2930</v>
      </c>
      <c r="D814" s="58" t="s">
        <v>2160</v>
      </c>
      <c r="E814" s="59">
        <v>13782118544</v>
      </c>
      <c r="F814" s="57" t="s">
        <v>3596</v>
      </c>
      <c r="G814" s="58" t="s">
        <v>2160</v>
      </c>
      <c r="H814" s="62" t="s">
        <v>2156</v>
      </c>
      <c r="I814" s="62" t="s">
        <v>2157</v>
      </c>
      <c r="J814" s="69" t="s">
        <v>2931</v>
      </c>
      <c r="K814" s="70" t="s">
        <v>3028</v>
      </c>
      <c r="L814" s="71" t="s">
        <v>27</v>
      </c>
      <c r="M814" s="56">
        <f>VLOOKUP(G:G,[6]全县城市低保!$H$2:$N$1765,7,0)</f>
        <v>425</v>
      </c>
    </row>
    <row r="815" hidden="1" spans="1:13">
      <c r="A815" s="56">
        <v>411326</v>
      </c>
      <c r="B815" s="57" t="s">
        <v>2390</v>
      </c>
      <c r="C815" s="57">
        <v>1</v>
      </c>
      <c r="D815" s="143" t="s">
        <v>2391</v>
      </c>
      <c r="E815" s="59">
        <v>18864576095</v>
      </c>
      <c r="F815" s="57" t="s">
        <v>2390</v>
      </c>
      <c r="G815" s="143" t="s">
        <v>2391</v>
      </c>
      <c r="H815" s="60" t="s">
        <v>2314</v>
      </c>
      <c r="I815" s="61" t="s">
        <v>2315</v>
      </c>
      <c r="J815" s="69" t="s">
        <v>2931</v>
      </c>
      <c r="K815" s="73" t="s">
        <v>3171</v>
      </c>
      <c r="L815" s="72" t="s">
        <v>1341</v>
      </c>
      <c r="M815" s="56">
        <f>VLOOKUP(G:G,[6]全县城市低保!$H$2:$N$1765,7,0)</f>
        <v>300</v>
      </c>
    </row>
    <row r="816" hidden="1" spans="1:13">
      <c r="A816" s="56">
        <v>411326</v>
      </c>
      <c r="B816" s="57" t="s">
        <v>1007</v>
      </c>
      <c r="C816" s="57" t="s">
        <v>2930</v>
      </c>
      <c r="D816" s="58" t="s">
        <v>1008</v>
      </c>
      <c r="E816" s="59">
        <v>15036277490</v>
      </c>
      <c r="F816" s="57" t="s">
        <v>1007</v>
      </c>
      <c r="G816" s="58" t="s">
        <v>1008</v>
      </c>
      <c r="H816" s="60" t="s">
        <v>991</v>
      </c>
      <c r="I816" s="61" t="s">
        <v>992</v>
      </c>
      <c r="J816" s="57" t="s">
        <v>2931</v>
      </c>
      <c r="K816" s="70" t="s">
        <v>2935</v>
      </c>
      <c r="L816" s="71" t="s">
        <v>33</v>
      </c>
      <c r="M816" s="56">
        <f>VLOOKUP(G:G,[6]全县城市低保!$H$2:$N$1765,7,0)</f>
        <v>365</v>
      </c>
    </row>
    <row r="817" spans="1:13">
      <c r="A817" s="56"/>
      <c r="B817" s="57" t="s">
        <v>375</v>
      </c>
      <c r="C817" s="57"/>
      <c r="D817" s="58" t="s">
        <v>376</v>
      </c>
      <c r="E817" s="59">
        <v>15838709943</v>
      </c>
      <c r="F817" s="57" t="s">
        <v>3597</v>
      </c>
      <c r="G817" s="58" t="s">
        <v>3598</v>
      </c>
      <c r="H817" s="60" t="s">
        <v>16</v>
      </c>
      <c r="I817" s="61" t="s">
        <v>139</v>
      </c>
      <c r="J817" s="57" t="s">
        <v>2951</v>
      </c>
      <c r="K817" s="70"/>
      <c r="L817" s="71"/>
      <c r="M817" s="56">
        <f>VLOOKUP(G:G,[6]全县城市低保!$H$2:$N$1765,7,0)</f>
        <v>150</v>
      </c>
    </row>
    <row r="818" spans="1:13">
      <c r="A818" s="56"/>
      <c r="B818" s="57" t="s">
        <v>375</v>
      </c>
      <c r="C818" s="57"/>
      <c r="D818" s="58" t="s">
        <v>376</v>
      </c>
      <c r="E818" s="59">
        <v>15838709943</v>
      </c>
      <c r="F818" s="57" t="s">
        <v>3599</v>
      </c>
      <c r="G818" s="58" t="s">
        <v>3600</v>
      </c>
      <c r="H818" s="61" t="s">
        <v>16</v>
      </c>
      <c r="I818" s="61" t="s">
        <v>139</v>
      </c>
      <c r="J818" s="69" t="s">
        <v>2941</v>
      </c>
      <c r="K818" s="70"/>
      <c r="L818" s="72"/>
      <c r="M818" s="56">
        <f>VLOOKUP(G:G,[6]全县城市低保!$H$2:$N$1765,7,0)</f>
        <v>150</v>
      </c>
    </row>
    <row r="819" spans="1:13">
      <c r="A819" s="56"/>
      <c r="B819" s="57" t="s">
        <v>375</v>
      </c>
      <c r="C819" s="57"/>
      <c r="D819" s="58" t="s">
        <v>376</v>
      </c>
      <c r="E819" s="59">
        <v>15838709943</v>
      </c>
      <c r="F819" s="57" t="s">
        <v>3601</v>
      </c>
      <c r="G819" s="58" t="s">
        <v>3602</v>
      </c>
      <c r="H819" s="61" t="s">
        <v>16</v>
      </c>
      <c r="I819" s="61" t="s">
        <v>139</v>
      </c>
      <c r="J819" s="69" t="s">
        <v>2956</v>
      </c>
      <c r="K819" s="70"/>
      <c r="L819" s="71"/>
      <c r="M819" s="56">
        <f>VLOOKUP(G:G,[6]全县城市低保!$H$2:$N$1765,7,0)</f>
        <v>150</v>
      </c>
    </row>
    <row r="820" spans="1:13">
      <c r="A820" s="56">
        <v>411326</v>
      </c>
      <c r="B820" s="57" t="s">
        <v>375</v>
      </c>
      <c r="C820" s="57" t="s">
        <v>2972</v>
      </c>
      <c r="D820" s="58" t="s">
        <v>376</v>
      </c>
      <c r="E820" s="59">
        <v>15838709943</v>
      </c>
      <c r="F820" s="57" t="s">
        <v>375</v>
      </c>
      <c r="G820" s="58" t="s">
        <v>376</v>
      </c>
      <c r="H820" s="60" t="s">
        <v>16</v>
      </c>
      <c r="I820" s="61" t="s">
        <v>139</v>
      </c>
      <c r="J820" s="69" t="s">
        <v>2931</v>
      </c>
      <c r="K820" s="70" t="s">
        <v>3033</v>
      </c>
      <c r="L820" s="71" t="s">
        <v>377</v>
      </c>
      <c r="M820" s="56">
        <f>VLOOKUP(G:G,[6]全县城市低保!$H$2:$N$1765,7,0)</f>
        <v>140</v>
      </c>
    </row>
    <row r="821" hidden="1" spans="1:13">
      <c r="A821" s="56"/>
      <c r="B821" s="57" t="s">
        <v>2726</v>
      </c>
      <c r="C821" s="57"/>
      <c r="D821" s="58" t="s">
        <v>2727</v>
      </c>
      <c r="E821" s="59">
        <v>15538757105</v>
      </c>
      <c r="F821" s="57" t="s">
        <v>3603</v>
      </c>
      <c r="G821" s="58" t="s">
        <v>3604</v>
      </c>
      <c r="H821" s="61" t="s">
        <v>2586</v>
      </c>
      <c r="I821" s="74" t="s">
        <v>2590</v>
      </c>
      <c r="J821" s="69" t="s">
        <v>2956</v>
      </c>
      <c r="K821" s="75"/>
      <c r="L821" s="72"/>
      <c r="M821" s="56">
        <f>VLOOKUP(G:G,[6]全县城市低保!$H$2:$N$1765,7,0)</f>
        <v>360</v>
      </c>
    </row>
    <row r="822" hidden="1" spans="1:13">
      <c r="A822" s="56">
        <v>411326</v>
      </c>
      <c r="B822" s="57" t="s">
        <v>2726</v>
      </c>
      <c r="C822" s="57" t="s">
        <v>2942</v>
      </c>
      <c r="D822" s="58" t="s">
        <v>2727</v>
      </c>
      <c r="E822" s="59">
        <v>15538757105</v>
      </c>
      <c r="F822" s="57" t="s">
        <v>2726</v>
      </c>
      <c r="G822" s="58" t="s">
        <v>2727</v>
      </c>
      <c r="H822" s="61" t="s">
        <v>2586</v>
      </c>
      <c r="I822" s="62" t="s">
        <v>2590</v>
      </c>
      <c r="J822" s="69" t="s">
        <v>2931</v>
      </c>
      <c r="K822" s="70" t="s">
        <v>3070</v>
      </c>
      <c r="L822" s="71" t="s">
        <v>19</v>
      </c>
      <c r="M822" s="56">
        <f>VLOOKUP(G:G,[6]全县城市低保!$H$2:$N$1765,7,0)</f>
        <v>360</v>
      </c>
    </row>
    <row r="823" hidden="1" spans="1:13">
      <c r="A823" s="56">
        <v>411326</v>
      </c>
      <c r="B823" s="57" t="s">
        <v>3605</v>
      </c>
      <c r="C823" s="57" t="s">
        <v>2930</v>
      </c>
      <c r="D823" s="58" t="s">
        <v>2589</v>
      </c>
      <c r="E823" s="59">
        <v>15936438842</v>
      </c>
      <c r="F823" s="57" t="s">
        <v>3605</v>
      </c>
      <c r="G823" s="58" t="s">
        <v>2589</v>
      </c>
      <c r="H823" s="60" t="s">
        <v>2586</v>
      </c>
      <c r="I823" s="61" t="s">
        <v>2590</v>
      </c>
      <c r="J823" s="69" t="s">
        <v>2931</v>
      </c>
      <c r="K823" s="70" t="s">
        <v>2948</v>
      </c>
      <c r="L823" s="71" t="s">
        <v>27</v>
      </c>
      <c r="M823" s="56">
        <f>VLOOKUP(G:G,[6]全县城市低保!$H$2:$N$1765,7,0)</f>
        <v>465</v>
      </c>
    </row>
    <row r="824" spans="1:13">
      <c r="A824" s="56"/>
      <c r="B824" s="57" t="s">
        <v>349</v>
      </c>
      <c r="C824" s="57"/>
      <c r="D824" s="58" t="s">
        <v>350</v>
      </c>
      <c r="E824" s="59">
        <v>15037701831</v>
      </c>
      <c r="F824" s="57" t="s">
        <v>3606</v>
      </c>
      <c r="G824" s="58" t="s">
        <v>3607</v>
      </c>
      <c r="H824" s="61" t="s">
        <v>16</v>
      </c>
      <c r="I824" s="61" t="s">
        <v>139</v>
      </c>
      <c r="J824" s="69" t="s">
        <v>2951</v>
      </c>
      <c r="K824" s="70"/>
      <c r="L824" s="71"/>
      <c r="M824" s="56">
        <f>VLOOKUP(G:G,[6]全县城市低保!$H$2:$N$1765,7,0)</f>
        <v>255</v>
      </c>
    </row>
    <row r="825" spans="1:13">
      <c r="A825" s="56">
        <v>411326</v>
      </c>
      <c r="B825" s="57" t="s">
        <v>349</v>
      </c>
      <c r="C825" s="57" t="s">
        <v>2942</v>
      </c>
      <c r="D825" s="58" t="s">
        <v>350</v>
      </c>
      <c r="E825" s="59">
        <v>15037701831</v>
      </c>
      <c r="F825" s="57" t="s">
        <v>349</v>
      </c>
      <c r="G825" s="58" t="s">
        <v>350</v>
      </c>
      <c r="H825" s="62" t="s">
        <v>16</v>
      </c>
      <c r="I825" s="62" t="s">
        <v>139</v>
      </c>
      <c r="J825" s="69" t="s">
        <v>2931</v>
      </c>
      <c r="K825" s="70" t="s">
        <v>3515</v>
      </c>
      <c r="L825" s="71" t="s">
        <v>342</v>
      </c>
      <c r="M825" s="56">
        <f>VLOOKUP(G:G,[6]全县城市低保!$H$2:$N$1765,7,0)</f>
        <v>255</v>
      </c>
    </row>
    <row r="826" spans="1:13">
      <c r="A826" s="56"/>
      <c r="B826" s="57" t="s">
        <v>828</v>
      </c>
      <c r="C826" s="57"/>
      <c r="D826" s="58" t="s">
        <v>829</v>
      </c>
      <c r="E826" s="59">
        <v>13782019832</v>
      </c>
      <c r="F826" s="57" t="s">
        <v>3608</v>
      </c>
      <c r="G826" s="58" t="s">
        <v>3609</v>
      </c>
      <c r="H826" s="60" t="s">
        <v>16</v>
      </c>
      <c r="I826" s="61" t="s">
        <v>666</v>
      </c>
      <c r="J826" s="69" t="s">
        <v>2951</v>
      </c>
      <c r="K826" s="73"/>
      <c r="L826" s="72"/>
      <c r="M826" s="56">
        <f>VLOOKUP(G:G,[6]全县城市低保!$H$2:$N$1765,7,0)</f>
        <v>280</v>
      </c>
    </row>
    <row r="827" spans="1:13">
      <c r="A827" s="56">
        <v>411326</v>
      </c>
      <c r="B827" s="57" t="s">
        <v>828</v>
      </c>
      <c r="C827" s="57" t="s">
        <v>2942</v>
      </c>
      <c r="D827" s="58" t="s">
        <v>829</v>
      </c>
      <c r="E827" s="59">
        <v>13782019832</v>
      </c>
      <c r="F827" s="57" t="s">
        <v>828</v>
      </c>
      <c r="G827" s="58" t="s">
        <v>829</v>
      </c>
      <c r="H827" s="60" t="s">
        <v>16</v>
      </c>
      <c r="I827" s="61" t="s">
        <v>666</v>
      </c>
      <c r="J827" s="57" t="s">
        <v>2931</v>
      </c>
      <c r="K827" s="70" t="s">
        <v>3487</v>
      </c>
      <c r="L827" s="71" t="s">
        <v>830</v>
      </c>
      <c r="M827" s="56">
        <f>VLOOKUP(G:G,[6]全县城市低保!$H$2:$N$1765,7,0)</f>
        <v>280</v>
      </c>
    </row>
    <row r="828" spans="1:13">
      <c r="A828" s="56">
        <v>411326</v>
      </c>
      <c r="B828" s="57" t="s">
        <v>79</v>
      </c>
      <c r="C828" s="57" t="s">
        <v>2930</v>
      </c>
      <c r="D828" s="58" t="s">
        <v>80</v>
      </c>
      <c r="E828" s="59">
        <v>13781787825</v>
      </c>
      <c r="F828" s="57" t="s">
        <v>79</v>
      </c>
      <c r="G828" s="58" t="s">
        <v>80</v>
      </c>
      <c r="H828" s="60" t="s">
        <v>16</v>
      </c>
      <c r="I828" s="61" t="s">
        <v>17</v>
      </c>
      <c r="J828" s="57" t="s">
        <v>2931</v>
      </c>
      <c r="K828" s="70" t="s">
        <v>3005</v>
      </c>
      <c r="L828" s="71" t="s">
        <v>50</v>
      </c>
      <c r="M828" s="56">
        <f>VLOOKUP(G:G,[6]全县城市低保!$H$2:$N$1765,7,0)</f>
        <v>355</v>
      </c>
    </row>
    <row r="829" hidden="1" spans="1:13">
      <c r="A829" s="56">
        <v>411326</v>
      </c>
      <c r="B829" s="57" t="s">
        <v>2610</v>
      </c>
      <c r="C829" s="57" t="s">
        <v>2930</v>
      </c>
      <c r="D829" s="58" t="s">
        <v>2611</v>
      </c>
      <c r="E829" s="59">
        <v>15565758718</v>
      </c>
      <c r="F829" s="57" t="s">
        <v>2610</v>
      </c>
      <c r="G829" s="58" t="s">
        <v>2611</v>
      </c>
      <c r="H829" s="61" t="s">
        <v>2586</v>
      </c>
      <c r="I829" s="61" t="s">
        <v>2590</v>
      </c>
      <c r="J829" s="69" t="s">
        <v>2931</v>
      </c>
      <c r="K829" s="70" t="s">
        <v>2948</v>
      </c>
      <c r="L829" s="72" t="s">
        <v>45</v>
      </c>
      <c r="M829" s="56">
        <f>VLOOKUP(G:G,[6]全县城市低保!$H$2:$N$1765,7,0)</f>
        <v>375</v>
      </c>
    </row>
    <row r="830" hidden="1" spans="1:13">
      <c r="A830" s="56"/>
      <c r="B830" s="57" t="s">
        <v>2752</v>
      </c>
      <c r="C830" s="57"/>
      <c r="D830" s="58" t="s">
        <v>2753</v>
      </c>
      <c r="E830" s="59">
        <v>15938890784</v>
      </c>
      <c r="F830" s="57" t="s">
        <v>3610</v>
      </c>
      <c r="G830" s="58" t="s">
        <v>3611</v>
      </c>
      <c r="H830" s="61" t="s">
        <v>2586</v>
      </c>
      <c r="I830" s="61" t="s">
        <v>2604</v>
      </c>
      <c r="J830" s="69" t="s">
        <v>2951</v>
      </c>
      <c r="K830" s="70"/>
      <c r="L830" s="71"/>
      <c r="M830" s="56">
        <f>VLOOKUP(G:G,[6]全县城市低保!$H$2:$N$1765,7,0)</f>
        <v>285</v>
      </c>
    </row>
    <row r="831" hidden="1" spans="1:13">
      <c r="A831" s="56">
        <v>411326</v>
      </c>
      <c r="B831" s="57" t="s">
        <v>2752</v>
      </c>
      <c r="C831" s="57" t="s">
        <v>2942</v>
      </c>
      <c r="D831" s="58" t="s">
        <v>2753</v>
      </c>
      <c r="E831" s="59">
        <v>15938890784</v>
      </c>
      <c r="F831" s="57" t="s">
        <v>2752</v>
      </c>
      <c r="G831" s="58" t="s">
        <v>2753</v>
      </c>
      <c r="H831" s="60" t="s">
        <v>2586</v>
      </c>
      <c r="I831" s="61" t="s">
        <v>2604</v>
      </c>
      <c r="J831" s="69" t="s">
        <v>2931</v>
      </c>
      <c r="K831" s="70" t="s">
        <v>2932</v>
      </c>
      <c r="L831" s="71" t="s">
        <v>2754</v>
      </c>
      <c r="M831" s="56">
        <f>VLOOKUP(G:G,[6]全县城市低保!$H$2:$N$1765,7,0)</f>
        <v>285</v>
      </c>
    </row>
    <row r="832" hidden="1" spans="1:13">
      <c r="A832" s="56"/>
      <c r="B832" s="57" t="s">
        <v>2728</v>
      </c>
      <c r="C832" s="57"/>
      <c r="D832" s="58" t="s">
        <v>2729</v>
      </c>
      <c r="E832" s="59">
        <v>13613777626</v>
      </c>
      <c r="F832" s="57" t="s">
        <v>3612</v>
      </c>
      <c r="G832" s="58" t="s">
        <v>3613</v>
      </c>
      <c r="H832" s="61" t="s">
        <v>2586</v>
      </c>
      <c r="I832" s="62" t="s">
        <v>2604</v>
      </c>
      <c r="J832" s="69" t="s">
        <v>2941</v>
      </c>
      <c r="K832" s="70"/>
      <c r="L832" s="71"/>
      <c r="M832" s="56">
        <f>VLOOKUP(G:G,[6]全县城市低保!$H$2:$N$1765,7,0)</f>
        <v>200</v>
      </c>
    </row>
    <row r="833" hidden="1" spans="1:13">
      <c r="A833" s="56"/>
      <c r="B833" s="57" t="s">
        <v>2728</v>
      </c>
      <c r="C833" s="57"/>
      <c r="D833" s="58" t="s">
        <v>2729</v>
      </c>
      <c r="E833" s="59">
        <v>13613777626</v>
      </c>
      <c r="F833" s="57" t="s">
        <v>3614</v>
      </c>
      <c r="G833" s="58" t="s">
        <v>3615</v>
      </c>
      <c r="H833" s="60" t="s">
        <v>2586</v>
      </c>
      <c r="I833" s="61" t="s">
        <v>2604</v>
      </c>
      <c r="J833" s="69" t="s">
        <v>2941</v>
      </c>
      <c r="K833" s="70"/>
      <c r="L833" s="71"/>
      <c r="M833" s="56">
        <f>VLOOKUP(G:G,[6]全县城市低保!$H$2:$N$1765,7,0)</f>
        <v>200</v>
      </c>
    </row>
    <row r="834" ht="14.25" hidden="1" spans="1:13">
      <c r="A834" s="5">
        <v>411326</v>
      </c>
      <c r="B834" s="57" t="s">
        <v>2740</v>
      </c>
      <c r="C834" s="57"/>
      <c r="D834" s="20" t="s">
        <v>2741</v>
      </c>
      <c r="E834" s="12">
        <v>15188214830</v>
      </c>
      <c r="F834" s="57" t="s">
        <v>2740</v>
      </c>
      <c r="G834" s="20" t="s">
        <v>2741</v>
      </c>
      <c r="H834" s="14" t="s">
        <v>2586</v>
      </c>
      <c r="I834" s="14" t="s">
        <v>2743</v>
      </c>
      <c r="J834" s="69" t="s">
        <v>2931</v>
      </c>
      <c r="K834" s="25">
        <v>41548</v>
      </c>
      <c r="L834" s="71" t="s">
        <v>2744</v>
      </c>
      <c r="M834" s="56">
        <v>495</v>
      </c>
    </row>
    <row r="835" hidden="1" spans="1:13">
      <c r="A835" s="56">
        <v>411326</v>
      </c>
      <c r="B835" s="57" t="s">
        <v>2728</v>
      </c>
      <c r="C835" s="57" t="s">
        <v>2972</v>
      </c>
      <c r="D835" s="58" t="s">
        <v>2729</v>
      </c>
      <c r="E835" s="59">
        <v>13613777626</v>
      </c>
      <c r="F835" s="57" t="s">
        <v>2728</v>
      </c>
      <c r="G835" s="58" t="s">
        <v>2729</v>
      </c>
      <c r="H835" s="61" t="s">
        <v>2586</v>
      </c>
      <c r="I835" s="61" t="s">
        <v>2604</v>
      </c>
      <c r="J835" s="69" t="s">
        <v>2931</v>
      </c>
      <c r="K835" s="70" t="s">
        <v>3070</v>
      </c>
      <c r="L835" s="71" t="s">
        <v>2730</v>
      </c>
      <c r="M835" s="56">
        <f>VLOOKUP(G:G,[6]全县城市低保!$H$2:$N$1765,7,0)</f>
        <v>200</v>
      </c>
    </row>
    <row r="836" spans="1:13">
      <c r="A836" s="56"/>
      <c r="B836" s="57" t="s">
        <v>458</v>
      </c>
      <c r="C836" s="57"/>
      <c r="D836" s="58" t="s">
        <v>459</v>
      </c>
      <c r="E836" s="59">
        <v>13613996381</v>
      </c>
      <c r="F836" s="57" t="s">
        <v>3616</v>
      </c>
      <c r="G836" s="58" t="s">
        <v>3617</v>
      </c>
      <c r="H836" s="62" t="s">
        <v>16</v>
      </c>
      <c r="I836" s="62" t="s">
        <v>452</v>
      </c>
      <c r="J836" s="69" t="s">
        <v>3032</v>
      </c>
      <c r="K836" s="70"/>
      <c r="L836" s="71"/>
      <c r="M836" s="56">
        <f>VLOOKUP(G:G,[6]全县城市低保!$H$2:$N$1765,7,0)</f>
        <v>330</v>
      </c>
    </row>
    <row r="837" spans="1:13">
      <c r="A837" s="56">
        <v>411326</v>
      </c>
      <c r="B837" s="57" t="s">
        <v>458</v>
      </c>
      <c r="C837" s="57" t="s">
        <v>2942</v>
      </c>
      <c r="D837" s="58" t="s">
        <v>459</v>
      </c>
      <c r="E837" s="59">
        <v>13613996381</v>
      </c>
      <c r="F837" s="57" t="s">
        <v>458</v>
      </c>
      <c r="G837" s="58" t="s">
        <v>459</v>
      </c>
      <c r="H837" s="60" t="s">
        <v>16</v>
      </c>
      <c r="I837" s="61" t="s">
        <v>452</v>
      </c>
      <c r="J837" s="69" t="s">
        <v>2931</v>
      </c>
      <c r="K837" s="73" t="s">
        <v>2948</v>
      </c>
      <c r="L837" s="72" t="s">
        <v>333</v>
      </c>
      <c r="M837" s="56">
        <f>VLOOKUP(G:G,[6]全县城市低保!$H$2:$N$1765,7,0)</f>
        <v>330</v>
      </c>
    </row>
    <row r="838" hidden="1" spans="1:13">
      <c r="A838" s="56"/>
      <c r="B838" s="89" t="s">
        <v>1587</v>
      </c>
      <c r="C838" s="57"/>
      <c r="D838" s="58" t="s">
        <v>1588</v>
      </c>
      <c r="E838" s="59">
        <v>15628414497</v>
      </c>
      <c r="F838" s="57" t="s">
        <v>3618</v>
      </c>
      <c r="G838" s="58" t="s">
        <v>3619</v>
      </c>
      <c r="H838" s="61" t="s">
        <v>991</v>
      </c>
      <c r="I838" s="61" t="s">
        <v>1390</v>
      </c>
      <c r="J838" s="69" t="s">
        <v>2951</v>
      </c>
      <c r="K838" s="70"/>
      <c r="L838" s="72"/>
      <c r="M838" s="56">
        <f>VLOOKUP(G:G,[6]全县城市低保!$H$2:$N$1765,7,0)</f>
        <v>245</v>
      </c>
    </row>
    <row r="839" hidden="1" spans="1:13">
      <c r="A839" s="56">
        <v>411326</v>
      </c>
      <c r="B839" s="89" t="s">
        <v>1587</v>
      </c>
      <c r="C839" s="57" t="s">
        <v>2942</v>
      </c>
      <c r="D839" s="58" t="s">
        <v>1588</v>
      </c>
      <c r="E839" s="59">
        <v>15628414497</v>
      </c>
      <c r="F839" s="89" t="s">
        <v>1587</v>
      </c>
      <c r="G839" s="58" t="s">
        <v>1588</v>
      </c>
      <c r="H839" s="61" t="s">
        <v>991</v>
      </c>
      <c r="I839" s="61" t="s">
        <v>1390</v>
      </c>
      <c r="J839" s="69" t="s">
        <v>2931</v>
      </c>
      <c r="K839" s="70" t="s">
        <v>3090</v>
      </c>
      <c r="L839" s="71" t="s">
        <v>1589</v>
      </c>
      <c r="M839" s="56">
        <f>VLOOKUP(G:G,[6]全县城市低保!$H$2:$N$1765,7,0)</f>
        <v>245</v>
      </c>
    </row>
    <row r="840" hidden="1" spans="1:13">
      <c r="A840" s="56">
        <v>411326</v>
      </c>
      <c r="B840" s="57" t="s">
        <v>1882</v>
      </c>
      <c r="C840" s="57" t="s">
        <v>2930</v>
      </c>
      <c r="D840" s="58" t="s">
        <v>1883</v>
      </c>
      <c r="E840" s="59" t="s">
        <v>1884</v>
      </c>
      <c r="F840" s="57" t="s">
        <v>1882</v>
      </c>
      <c r="G840" s="58" t="s">
        <v>1883</v>
      </c>
      <c r="H840" s="60" t="s">
        <v>1783</v>
      </c>
      <c r="I840" s="61" t="s">
        <v>1814</v>
      </c>
      <c r="J840" s="69" t="s">
        <v>2931</v>
      </c>
      <c r="K840" s="70" t="s">
        <v>3081</v>
      </c>
      <c r="L840" s="71" t="s">
        <v>76</v>
      </c>
      <c r="M840" s="56">
        <f>VLOOKUP(G:G,[6]全县城市低保!$H$2:$N$1765,7,0)</f>
        <v>375</v>
      </c>
    </row>
    <row r="841" hidden="1" spans="1:13">
      <c r="A841" s="56"/>
      <c r="B841" s="57" t="s">
        <v>3620</v>
      </c>
      <c r="C841" s="57"/>
      <c r="D841" s="58" t="s">
        <v>3621</v>
      </c>
      <c r="E841" s="59">
        <v>13838760339</v>
      </c>
      <c r="F841" s="57" t="s">
        <v>3622</v>
      </c>
      <c r="G841" s="58" t="s">
        <v>3623</v>
      </c>
      <c r="H841" s="61" t="s">
        <v>2092</v>
      </c>
      <c r="I841" s="74" t="s">
        <v>2127</v>
      </c>
      <c r="J841" s="69" t="s">
        <v>2979</v>
      </c>
      <c r="K841" s="75"/>
      <c r="L841" s="72"/>
      <c r="M841" s="56">
        <f>VLOOKUP(G:G,[6]全县城市低保!$H$2:$N$1765,7,0)</f>
        <v>335</v>
      </c>
    </row>
    <row r="842" hidden="1" spans="1:13">
      <c r="A842" s="56">
        <v>411326</v>
      </c>
      <c r="B842" s="57" t="s">
        <v>3620</v>
      </c>
      <c r="C842" s="57" t="s">
        <v>2942</v>
      </c>
      <c r="D842" s="58" t="s">
        <v>3621</v>
      </c>
      <c r="E842" s="59">
        <v>13838760339</v>
      </c>
      <c r="F842" s="57" t="s">
        <v>3620</v>
      </c>
      <c r="G842" s="58" t="s">
        <v>3621</v>
      </c>
      <c r="H842" s="61" t="s">
        <v>2092</v>
      </c>
      <c r="I842" s="62" t="s">
        <v>2127</v>
      </c>
      <c r="J842" s="69" t="s">
        <v>2931</v>
      </c>
      <c r="K842" s="70" t="s">
        <v>3116</v>
      </c>
      <c r="L842" s="71" t="s">
        <v>204</v>
      </c>
      <c r="M842" s="56">
        <f>VLOOKUP(G:G,[6]全县城市低保!$H$2:$N$1765,7,0)</f>
        <v>335</v>
      </c>
    </row>
    <row r="843" spans="1:13">
      <c r="A843" s="56">
        <v>411326</v>
      </c>
      <c r="B843" s="57" t="s">
        <v>483</v>
      </c>
      <c r="C843" s="57" t="s">
        <v>2930</v>
      </c>
      <c r="D843" s="58" t="s">
        <v>484</v>
      </c>
      <c r="E843" s="59">
        <v>13938954851</v>
      </c>
      <c r="F843" s="57" t="s">
        <v>483</v>
      </c>
      <c r="G843" s="58" t="s">
        <v>484</v>
      </c>
      <c r="H843" s="62" t="s">
        <v>16</v>
      </c>
      <c r="I843" s="62" t="s">
        <v>452</v>
      </c>
      <c r="J843" s="69" t="s">
        <v>2931</v>
      </c>
      <c r="K843" s="70" t="s">
        <v>2936</v>
      </c>
      <c r="L843" s="71" t="s">
        <v>19</v>
      </c>
      <c r="M843" s="56">
        <f>VLOOKUP(G:G,[6]全县城市低保!$H$2:$N$1765,7,0)</f>
        <v>480</v>
      </c>
    </row>
    <row r="844" hidden="1" spans="1:13">
      <c r="A844" s="56">
        <v>411326</v>
      </c>
      <c r="B844" s="57" t="s">
        <v>1859</v>
      </c>
      <c r="C844" s="57" t="s">
        <v>2930</v>
      </c>
      <c r="D844" s="58" t="s">
        <v>1860</v>
      </c>
      <c r="E844" s="59">
        <v>18736510109</v>
      </c>
      <c r="F844" s="57" t="s">
        <v>1859</v>
      </c>
      <c r="G844" s="58" t="s">
        <v>1860</v>
      </c>
      <c r="H844" s="60" t="s">
        <v>1783</v>
      </c>
      <c r="I844" s="61" t="s">
        <v>1814</v>
      </c>
      <c r="J844" s="69" t="s">
        <v>2931</v>
      </c>
      <c r="K844" s="73" t="s">
        <v>3368</v>
      </c>
      <c r="L844" s="72" t="s">
        <v>76</v>
      </c>
      <c r="M844" s="56">
        <v>300</v>
      </c>
    </row>
    <row r="845" hidden="1" spans="1:13">
      <c r="A845" s="56"/>
      <c r="B845" s="57" t="s">
        <v>1859</v>
      </c>
      <c r="C845" s="57"/>
      <c r="D845" s="58" t="s">
        <v>1860</v>
      </c>
      <c r="E845" s="59">
        <v>18736510109</v>
      </c>
      <c r="F845" s="80" t="s">
        <v>3624</v>
      </c>
      <c r="G845" s="148" t="s">
        <v>3625</v>
      </c>
      <c r="H845" s="60" t="s">
        <v>1783</v>
      </c>
      <c r="I845" s="61" t="s">
        <v>1814</v>
      </c>
      <c r="J845" s="57" t="s">
        <v>3626</v>
      </c>
      <c r="K845" s="70"/>
      <c r="L845" s="71"/>
      <c r="M845" s="56">
        <v>300</v>
      </c>
    </row>
    <row r="846" hidden="1" spans="1:13">
      <c r="A846" s="56">
        <v>411326</v>
      </c>
      <c r="B846" s="57" t="s">
        <v>1846</v>
      </c>
      <c r="C846" s="57" t="s">
        <v>2930</v>
      </c>
      <c r="D846" s="58" t="s">
        <v>1847</v>
      </c>
      <c r="E846" s="59">
        <v>13663056452</v>
      </c>
      <c r="F846" s="57" t="s">
        <v>1846</v>
      </c>
      <c r="G846" s="58" t="s">
        <v>1847</v>
      </c>
      <c r="H846" s="60" t="s">
        <v>1783</v>
      </c>
      <c r="I846" s="61" t="s">
        <v>1800</v>
      </c>
      <c r="J846" s="57" t="s">
        <v>2931</v>
      </c>
      <c r="K846" s="70" t="s">
        <v>2998</v>
      </c>
      <c r="L846" s="71" t="s">
        <v>1033</v>
      </c>
      <c r="M846" s="56">
        <f>VLOOKUP(G:G,[6]全县城市低保!$H$2:$N$1765,7,0)</f>
        <v>475</v>
      </c>
    </row>
    <row r="847" spans="1:13">
      <c r="A847" s="56">
        <v>411326</v>
      </c>
      <c r="B847" s="57" t="s">
        <v>214</v>
      </c>
      <c r="C847" s="57" t="s">
        <v>2930</v>
      </c>
      <c r="D847" s="58" t="s">
        <v>215</v>
      </c>
      <c r="E847" s="59">
        <v>13523771948</v>
      </c>
      <c r="F847" s="57" t="s">
        <v>214</v>
      </c>
      <c r="G847" s="58" t="s">
        <v>215</v>
      </c>
      <c r="H847" s="61" t="s">
        <v>16</v>
      </c>
      <c r="I847" s="61" t="s">
        <v>139</v>
      </c>
      <c r="J847" s="69" t="s">
        <v>2931</v>
      </c>
      <c r="K847" s="70" t="s">
        <v>2994</v>
      </c>
      <c r="L847" s="72" t="s">
        <v>216</v>
      </c>
      <c r="M847" s="56">
        <v>430</v>
      </c>
    </row>
    <row r="848" hidden="1" spans="1:13">
      <c r="A848" s="56">
        <v>411326</v>
      </c>
      <c r="B848" s="57" t="s">
        <v>114</v>
      </c>
      <c r="C848" s="57" t="s">
        <v>2972</v>
      </c>
      <c r="D848" s="58" t="s">
        <v>1017</v>
      </c>
      <c r="E848" s="59">
        <v>13849711816</v>
      </c>
      <c r="F848" s="57" t="s">
        <v>114</v>
      </c>
      <c r="G848" s="58" t="s">
        <v>1017</v>
      </c>
      <c r="H848" s="61" t="s">
        <v>991</v>
      </c>
      <c r="I848" s="61" t="s">
        <v>992</v>
      </c>
      <c r="J848" s="69" t="s">
        <v>2931</v>
      </c>
      <c r="K848" s="70" t="s">
        <v>2999</v>
      </c>
      <c r="L848" s="71" t="s">
        <v>33</v>
      </c>
      <c r="M848" s="56">
        <f>VLOOKUP(G:G,[6]全县城市低保!$H$2:$N$1765,7,0)</f>
        <v>170</v>
      </c>
    </row>
    <row r="849" hidden="1" spans="1:13">
      <c r="A849" s="56"/>
      <c r="B849" s="57" t="s">
        <v>114</v>
      </c>
      <c r="C849" s="57"/>
      <c r="D849" s="58" t="s">
        <v>1017</v>
      </c>
      <c r="E849" s="59">
        <v>13849711816</v>
      </c>
      <c r="F849" s="57" t="s">
        <v>3627</v>
      </c>
      <c r="G849" s="58" t="s">
        <v>3628</v>
      </c>
      <c r="H849" s="60" t="s">
        <v>991</v>
      </c>
      <c r="I849" s="61" t="s">
        <v>992</v>
      </c>
      <c r="J849" s="69" t="s">
        <v>2951</v>
      </c>
      <c r="K849" s="70"/>
      <c r="L849" s="71"/>
      <c r="M849" s="56">
        <f>VLOOKUP(G:G,[6]全县城市低保!$H$2:$N$1765,7,0)</f>
        <v>170</v>
      </c>
    </row>
    <row r="850" hidden="1" spans="1:13">
      <c r="A850" s="56"/>
      <c r="B850" s="57" t="s">
        <v>114</v>
      </c>
      <c r="C850" s="57"/>
      <c r="D850" s="58" t="s">
        <v>1017</v>
      </c>
      <c r="E850" s="59">
        <v>13849711816</v>
      </c>
      <c r="F850" s="57" t="s">
        <v>3629</v>
      </c>
      <c r="G850" s="58" t="s">
        <v>3630</v>
      </c>
      <c r="H850" s="61" t="s">
        <v>991</v>
      </c>
      <c r="I850" s="74" t="s">
        <v>992</v>
      </c>
      <c r="J850" s="69" t="s">
        <v>2941</v>
      </c>
      <c r="K850" s="75"/>
      <c r="L850" s="72"/>
      <c r="M850" s="56">
        <f>VLOOKUP(G:G,[6]全县城市低保!$H$2:$N$1765,7,0)</f>
        <v>170</v>
      </c>
    </row>
    <row r="851" hidden="1" spans="1:13">
      <c r="A851" s="56"/>
      <c r="B851" s="57" t="s">
        <v>114</v>
      </c>
      <c r="C851" s="57"/>
      <c r="D851" s="58" t="s">
        <v>1017</v>
      </c>
      <c r="E851" s="59">
        <v>13849711816</v>
      </c>
      <c r="F851" s="57" t="s">
        <v>3631</v>
      </c>
      <c r="G851" s="58" t="s">
        <v>3632</v>
      </c>
      <c r="H851" s="61" t="s">
        <v>991</v>
      </c>
      <c r="I851" s="62" t="s">
        <v>992</v>
      </c>
      <c r="J851" s="69" t="s">
        <v>2956</v>
      </c>
      <c r="K851" s="70"/>
      <c r="L851" s="71"/>
      <c r="M851" s="56">
        <f>VLOOKUP(G:G,[6]全县城市低保!$H$2:$N$1765,7,0)</f>
        <v>160</v>
      </c>
    </row>
    <row r="852" hidden="1" spans="1:13">
      <c r="A852" s="56"/>
      <c r="B852" s="57" t="s">
        <v>1527</v>
      </c>
      <c r="C852" s="57"/>
      <c r="D852" s="58" t="s">
        <v>1528</v>
      </c>
      <c r="E852" s="59">
        <v>13598241177</v>
      </c>
      <c r="F852" s="57" t="s">
        <v>3633</v>
      </c>
      <c r="G852" s="58" t="s">
        <v>3634</v>
      </c>
      <c r="H852" s="61" t="s">
        <v>991</v>
      </c>
      <c r="I852" s="61" t="s">
        <v>1390</v>
      </c>
      <c r="J852" s="69" t="s">
        <v>2956</v>
      </c>
      <c r="K852" s="70"/>
      <c r="L852" s="71"/>
      <c r="M852" s="56">
        <v>250</v>
      </c>
    </row>
    <row r="853" hidden="1" spans="1:13">
      <c r="A853" s="56">
        <v>411326</v>
      </c>
      <c r="B853" s="57" t="s">
        <v>1527</v>
      </c>
      <c r="C853" s="57" t="s">
        <v>2942</v>
      </c>
      <c r="D853" s="58" t="s">
        <v>1528</v>
      </c>
      <c r="E853" s="59">
        <v>13598241177</v>
      </c>
      <c r="F853" s="57" t="s">
        <v>1527</v>
      </c>
      <c r="G853" s="58" t="s">
        <v>1528</v>
      </c>
      <c r="H853" s="62" t="s">
        <v>991</v>
      </c>
      <c r="I853" s="62" t="s">
        <v>1390</v>
      </c>
      <c r="J853" s="69" t="s">
        <v>2931</v>
      </c>
      <c r="K853" s="70" t="s">
        <v>3014</v>
      </c>
      <c r="L853" s="71" t="s">
        <v>64</v>
      </c>
      <c r="M853" s="56">
        <v>250</v>
      </c>
    </row>
    <row r="854" spans="1:13">
      <c r="A854" s="56">
        <v>411326</v>
      </c>
      <c r="B854" s="57" t="s">
        <v>343</v>
      </c>
      <c r="C854" s="57" t="s">
        <v>2930</v>
      </c>
      <c r="D854" s="58" t="s">
        <v>344</v>
      </c>
      <c r="E854" s="59" t="s">
        <v>345</v>
      </c>
      <c r="F854" s="57" t="s">
        <v>343</v>
      </c>
      <c r="G854" s="58" t="s">
        <v>344</v>
      </c>
      <c r="H854" s="60" t="s">
        <v>16</v>
      </c>
      <c r="I854" s="61" t="s">
        <v>139</v>
      </c>
      <c r="J854" s="57" t="s">
        <v>2931</v>
      </c>
      <c r="K854" s="70" t="s">
        <v>2960</v>
      </c>
      <c r="L854" s="71" t="s">
        <v>58</v>
      </c>
      <c r="M854" s="56">
        <f>VLOOKUP(G:G,[6]全县城市低保!$H$2:$N$1765,7,0)</f>
        <v>405</v>
      </c>
    </row>
    <row r="855" hidden="1" spans="1:13">
      <c r="A855" s="56"/>
      <c r="B855" s="57" t="s">
        <v>2286</v>
      </c>
      <c r="C855" s="57"/>
      <c r="D855" s="58" t="s">
        <v>2287</v>
      </c>
      <c r="E855" s="59">
        <v>15737617638</v>
      </c>
      <c r="F855" s="57" t="s">
        <v>3635</v>
      </c>
      <c r="G855" s="58" t="s">
        <v>3636</v>
      </c>
      <c r="H855" s="61" t="s">
        <v>2288</v>
      </c>
      <c r="I855" s="61" t="s">
        <v>2289</v>
      </c>
      <c r="J855" s="69" t="s">
        <v>2951</v>
      </c>
      <c r="K855" s="70"/>
      <c r="L855" s="72"/>
      <c r="M855" s="56">
        <f>VLOOKUP(G:G,[6]全县城市低保!$H$2:$N$1765,7,0)</f>
        <v>250</v>
      </c>
    </row>
    <row r="856" hidden="1" spans="1:13">
      <c r="A856" s="56">
        <v>411326</v>
      </c>
      <c r="B856" s="57" t="s">
        <v>2286</v>
      </c>
      <c r="C856" s="57" t="s">
        <v>2942</v>
      </c>
      <c r="D856" s="58" t="s">
        <v>2287</v>
      </c>
      <c r="E856" s="59">
        <v>15737617638</v>
      </c>
      <c r="F856" s="57" t="s">
        <v>2286</v>
      </c>
      <c r="G856" s="58" t="s">
        <v>2287</v>
      </c>
      <c r="H856" s="61" t="s">
        <v>2288</v>
      </c>
      <c r="I856" s="61" t="s">
        <v>2289</v>
      </c>
      <c r="J856" s="69" t="s">
        <v>2931</v>
      </c>
      <c r="K856" s="70" t="s">
        <v>2948</v>
      </c>
      <c r="L856" s="71" t="s">
        <v>19</v>
      </c>
      <c r="M856" s="56">
        <f>VLOOKUP(G:G,[6]全县城市低保!$H$2:$N$1765,7,0)</f>
        <v>250</v>
      </c>
    </row>
    <row r="857" hidden="1" spans="1:13">
      <c r="A857" s="56"/>
      <c r="B857" s="57" t="s">
        <v>2168</v>
      </c>
      <c r="C857" s="57"/>
      <c r="D857" s="58" t="s">
        <v>2169</v>
      </c>
      <c r="E857" s="59">
        <v>13333669748</v>
      </c>
      <c r="F857" s="57" t="s">
        <v>3637</v>
      </c>
      <c r="G857" s="58" t="s">
        <v>3638</v>
      </c>
      <c r="H857" s="60" t="s">
        <v>2156</v>
      </c>
      <c r="I857" s="61" t="s">
        <v>2157</v>
      </c>
      <c r="J857" s="69" t="s">
        <v>2951</v>
      </c>
      <c r="K857" s="70"/>
      <c r="L857" s="71"/>
      <c r="M857" s="56">
        <f>VLOOKUP(G:G,[6]全县城市低保!$H$2:$N$1765,7,0)</f>
        <v>220</v>
      </c>
    </row>
    <row r="858" hidden="1" spans="1:13">
      <c r="A858" s="56"/>
      <c r="B858" s="57" t="s">
        <v>2168</v>
      </c>
      <c r="C858" s="57"/>
      <c r="D858" s="58" t="s">
        <v>2169</v>
      </c>
      <c r="E858" s="59">
        <v>13333669748</v>
      </c>
      <c r="F858" s="57" t="s">
        <v>3639</v>
      </c>
      <c r="G858" s="58" t="s">
        <v>3640</v>
      </c>
      <c r="H858" s="61" t="s">
        <v>2156</v>
      </c>
      <c r="I858" s="74" t="s">
        <v>2157</v>
      </c>
      <c r="J858" s="69" t="s">
        <v>2956</v>
      </c>
      <c r="K858" s="75"/>
      <c r="L858" s="72"/>
      <c r="M858" s="56">
        <f>VLOOKUP(G:G,[6]全县城市低保!$H$2:$N$1765,7,0)</f>
        <v>220</v>
      </c>
    </row>
    <row r="859" hidden="1" spans="1:13">
      <c r="A859" s="56">
        <v>411326</v>
      </c>
      <c r="B859" s="57" t="s">
        <v>2168</v>
      </c>
      <c r="C859" s="57" t="s">
        <v>2937</v>
      </c>
      <c r="D859" s="58" t="s">
        <v>2169</v>
      </c>
      <c r="E859" s="59">
        <v>13333669748</v>
      </c>
      <c r="F859" s="57" t="s">
        <v>2168</v>
      </c>
      <c r="G859" s="58" t="s">
        <v>2169</v>
      </c>
      <c r="H859" s="61" t="s">
        <v>2156</v>
      </c>
      <c r="I859" s="62" t="s">
        <v>2157</v>
      </c>
      <c r="J859" s="69" t="s">
        <v>2931</v>
      </c>
      <c r="K859" s="70" t="s">
        <v>3022</v>
      </c>
      <c r="L859" s="71" t="s">
        <v>19</v>
      </c>
      <c r="M859" s="56">
        <f>VLOOKUP(G:G,[6]全县城市低保!$H$2:$N$1765,7,0)</f>
        <v>210</v>
      </c>
    </row>
    <row r="860" hidden="1" spans="1:13">
      <c r="A860" s="56">
        <v>411326</v>
      </c>
      <c r="B860" s="57" t="s">
        <v>1932</v>
      </c>
      <c r="C860" s="57" t="s">
        <v>2930</v>
      </c>
      <c r="D860" s="58" t="s">
        <v>2627</v>
      </c>
      <c r="E860" s="59">
        <v>13782043159</v>
      </c>
      <c r="F860" s="57" t="s">
        <v>1932</v>
      </c>
      <c r="G860" s="58" t="s">
        <v>2627</v>
      </c>
      <c r="H860" s="62" t="s">
        <v>2586</v>
      </c>
      <c r="I860" s="62" t="s">
        <v>2628</v>
      </c>
      <c r="J860" s="69" t="s">
        <v>2931</v>
      </c>
      <c r="K860" s="70" t="s">
        <v>2948</v>
      </c>
      <c r="L860" s="71" t="s">
        <v>45</v>
      </c>
      <c r="M860" s="56">
        <f>VLOOKUP(G:G,[6]全县城市低保!$H$2:$N$1765,7,0)</f>
        <v>465</v>
      </c>
    </row>
    <row r="861" ht="14.25" hidden="1" spans="1:13">
      <c r="A861" s="56"/>
      <c r="B861" s="57" t="s">
        <v>1932</v>
      </c>
      <c r="C861" s="57"/>
      <c r="D861" s="90" t="s">
        <v>1933</v>
      </c>
      <c r="E861" s="12">
        <v>15993132162</v>
      </c>
      <c r="F861" s="57" t="s">
        <v>1932</v>
      </c>
      <c r="G861" s="90" t="s">
        <v>1933</v>
      </c>
      <c r="H861" s="14" t="s">
        <v>1914</v>
      </c>
      <c r="I861" s="14" t="s">
        <v>1934</v>
      </c>
      <c r="J861" s="69" t="s">
        <v>2931</v>
      </c>
      <c r="K861" s="25">
        <v>42887</v>
      </c>
      <c r="L861" s="26" t="s">
        <v>33</v>
      </c>
      <c r="M861" s="56">
        <v>435</v>
      </c>
    </row>
    <row r="862" spans="1:13">
      <c r="A862" s="56">
        <v>411326</v>
      </c>
      <c r="B862" s="57" t="s">
        <v>673</v>
      </c>
      <c r="C862" s="57" t="s">
        <v>2930</v>
      </c>
      <c r="D862" s="58" t="s">
        <v>674</v>
      </c>
      <c r="E862" s="59">
        <v>13608456513</v>
      </c>
      <c r="F862" s="57" t="s">
        <v>673</v>
      </c>
      <c r="G862" s="58" t="s">
        <v>674</v>
      </c>
      <c r="H862" s="60" t="s">
        <v>16</v>
      </c>
      <c r="I862" s="61" t="s">
        <v>666</v>
      </c>
      <c r="J862" s="69" t="s">
        <v>2931</v>
      </c>
      <c r="K862" s="73" t="s">
        <v>2948</v>
      </c>
      <c r="L862" s="72" t="s">
        <v>675</v>
      </c>
      <c r="M862" s="56">
        <f>VLOOKUP(G:G,[6]全县城市低保!$H$2:$N$1765,7,0)</f>
        <v>470</v>
      </c>
    </row>
    <row r="863" hidden="1" spans="1:13">
      <c r="A863" s="56">
        <v>411326</v>
      </c>
      <c r="B863" s="57" t="s">
        <v>2419</v>
      </c>
      <c r="C863" s="57" t="s">
        <v>2942</v>
      </c>
      <c r="D863" s="58" t="s">
        <v>2420</v>
      </c>
      <c r="E863" s="59">
        <v>13849785273</v>
      </c>
      <c r="F863" s="57" t="s">
        <v>2419</v>
      </c>
      <c r="G863" s="58" t="s">
        <v>2420</v>
      </c>
      <c r="H863" s="60" t="s">
        <v>2401</v>
      </c>
      <c r="I863" s="61" t="s">
        <v>2418</v>
      </c>
      <c r="J863" s="57" t="s">
        <v>2931</v>
      </c>
      <c r="K863" s="70" t="s">
        <v>3641</v>
      </c>
      <c r="L863" s="71" t="s">
        <v>45</v>
      </c>
      <c r="M863" s="56">
        <f>VLOOKUP(G:G,[6]全县城市低保!$H$2:$N$1765,7,0)</f>
        <v>320</v>
      </c>
    </row>
    <row r="864" hidden="1" spans="1:13">
      <c r="A864" s="56">
        <v>411326</v>
      </c>
      <c r="B864" s="57" t="s">
        <v>2522</v>
      </c>
      <c r="C864" s="57" t="s">
        <v>2930</v>
      </c>
      <c r="D864" s="58" t="s">
        <v>2523</v>
      </c>
      <c r="E864" s="59">
        <v>18137237528</v>
      </c>
      <c r="F864" s="57" t="s">
        <v>2522</v>
      </c>
      <c r="G864" s="58" t="s">
        <v>2523</v>
      </c>
      <c r="H864" s="61" t="s">
        <v>2455</v>
      </c>
      <c r="I864" s="61" t="s">
        <v>2478</v>
      </c>
      <c r="J864" s="69" t="s">
        <v>2931</v>
      </c>
      <c r="K864" s="70" t="s">
        <v>2934</v>
      </c>
      <c r="L864" s="71" t="s">
        <v>53</v>
      </c>
      <c r="M864" s="56">
        <f>VLOOKUP(G:G,[6]全县城市低保!$H$2:$N$1765,7,0)</f>
        <v>355</v>
      </c>
    </row>
    <row r="865" hidden="1" spans="1:13">
      <c r="A865" s="56">
        <v>411326</v>
      </c>
      <c r="B865" s="57" t="s">
        <v>1918</v>
      </c>
      <c r="C865" s="57" t="s">
        <v>2930</v>
      </c>
      <c r="D865" s="58" t="s">
        <v>1919</v>
      </c>
      <c r="E865" s="59">
        <v>13949371736</v>
      </c>
      <c r="F865" s="57" t="s">
        <v>1918</v>
      </c>
      <c r="G865" s="58" t="s">
        <v>1919</v>
      </c>
      <c r="H865" s="60" t="s">
        <v>1914</v>
      </c>
      <c r="I865" s="61" t="s">
        <v>1915</v>
      </c>
      <c r="J865" s="69" t="s">
        <v>2931</v>
      </c>
      <c r="K865" s="70" t="s">
        <v>2948</v>
      </c>
      <c r="L865" s="71" t="s">
        <v>19</v>
      </c>
      <c r="M865" s="56">
        <f>VLOOKUP(G:G,[6]全县城市低保!$H$2:$N$1765,7,0)</f>
        <v>405</v>
      </c>
    </row>
    <row r="866" hidden="1" spans="1:13">
      <c r="A866" s="56"/>
      <c r="B866" s="57" t="s">
        <v>1349</v>
      </c>
      <c r="C866" s="57"/>
      <c r="D866" s="58" t="s">
        <v>1350</v>
      </c>
      <c r="E866" s="59">
        <v>15838724585</v>
      </c>
      <c r="F866" s="57" t="s">
        <v>3642</v>
      </c>
      <c r="G866" s="58" t="s">
        <v>3643</v>
      </c>
      <c r="H866" s="61" t="s">
        <v>991</v>
      </c>
      <c r="I866" s="74" t="s">
        <v>1351</v>
      </c>
      <c r="J866" s="69" t="s">
        <v>2951</v>
      </c>
      <c r="K866" s="75"/>
      <c r="L866" s="72"/>
      <c r="M866" s="56">
        <f>VLOOKUP(G:G,[6]全县城市低保!$H$2:$N$1765,7,0)</f>
        <v>290</v>
      </c>
    </row>
    <row r="867" hidden="1" spans="1:13">
      <c r="A867" s="56">
        <v>411326</v>
      </c>
      <c r="B867" s="57" t="s">
        <v>1349</v>
      </c>
      <c r="C867" s="57" t="s">
        <v>2942</v>
      </c>
      <c r="D867" s="58" t="s">
        <v>1350</v>
      </c>
      <c r="E867" s="59">
        <v>15838724585</v>
      </c>
      <c r="F867" s="57" t="s">
        <v>1349</v>
      </c>
      <c r="G867" s="58" t="s">
        <v>1350</v>
      </c>
      <c r="H867" s="61" t="s">
        <v>991</v>
      </c>
      <c r="I867" s="62" t="s">
        <v>1351</v>
      </c>
      <c r="J867" s="69" t="s">
        <v>2931</v>
      </c>
      <c r="K867" s="70" t="s">
        <v>2935</v>
      </c>
      <c r="L867" s="71" t="s">
        <v>45</v>
      </c>
      <c r="M867" s="56">
        <f>VLOOKUP(G:G,[6]全县城市低保!$H$2:$N$1765,7,0)</f>
        <v>290</v>
      </c>
    </row>
    <row r="868" hidden="1" spans="1:13">
      <c r="A868" s="56">
        <v>411326</v>
      </c>
      <c r="B868" s="57" t="s">
        <v>2380</v>
      </c>
      <c r="C868" s="57" t="s">
        <v>2930</v>
      </c>
      <c r="D868" s="58" t="s">
        <v>2381</v>
      </c>
      <c r="E868" s="59">
        <v>15514114998</v>
      </c>
      <c r="F868" s="57" t="s">
        <v>2380</v>
      </c>
      <c r="G868" s="58" t="s">
        <v>2381</v>
      </c>
      <c r="H868" s="60" t="s">
        <v>2314</v>
      </c>
      <c r="I868" s="61" t="s">
        <v>2315</v>
      </c>
      <c r="J868" s="69" t="s">
        <v>2931</v>
      </c>
      <c r="K868" s="70" t="s">
        <v>3384</v>
      </c>
      <c r="L868" s="71" t="s">
        <v>2382</v>
      </c>
      <c r="M868" s="56">
        <f>VLOOKUP(G:G,[6]全县城市低保!$H$2:$N$1765,7,0)</f>
        <v>415</v>
      </c>
    </row>
    <row r="869" hidden="1" spans="1:13">
      <c r="A869" s="56">
        <v>411326</v>
      </c>
      <c r="B869" s="57" t="s">
        <v>2470</v>
      </c>
      <c r="C869" s="57" t="s">
        <v>2930</v>
      </c>
      <c r="D869" s="58" t="s">
        <v>2471</v>
      </c>
      <c r="E869" s="59">
        <v>18240568786</v>
      </c>
      <c r="F869" s="57" t="s">
        <v>2470</v>
      </c>
      <c r="G869" s="58" t="s">
        <v>2471</v>
      </c>
      <c r="H869" s="61" t="s">
        <v>2455</v>
      </c>
      <c r="I869" s="61" t="s">
        <v>2465</v>
      </c>
      <c r="J869" s="69" t="s">
        <v>2931</v>
      </c>
      <c r="K869" s="70" t="s">
        <v>2936</v>
      </c>
      <c r="L869" s="71" t="s">
        <v>27</v>
      </c>
      <c r="M869" s="56">
        <f>VLOOKUP(G:G,[6]全县城市低保!$H$2:$N$1765,7,0)</f>
        <v>435</v>
      </c>
    </row>
    <row r="870" hidden="1" spans="1:13">
      <c r="A870" s="56">
        <v>411326</v>
      </c>
      <c r="B870" s="57" t="s">
        <v>1241</v>
      </c>
      <c r="C870" s="57" t="s">
        <v>2930</v>
      </c>
      <c r="D870" s="58" t="s">
        <v>1242</v>
      </c>
      <c r="E870" s="59">
        <v>13462653388</v>
      </c>
      <c r="F870" s="57" t="s">
        <v>1241</v>
      </c>
      <c r="G870" s="58" t="s">
        <v>1242</v>
      </c>
      <c r="H870" s="62" t="s">
        <v>991</v>
      </c>
      <c r="I870" s="62" t="s">
        <v>1220</v>
      </c>
      <c r="J870" s="69" t="s">
        <v>2931</v>
      </c>
      <c r="K870" s="70" t="s">
        <v>3037</v>
      </c>
      <c r="L870" s="71" t="s">
        <v>30</v>
      </c>
      <c r="M870" s="56">
        <f>VLOOKUP(G:G,[6]全县城市低保!$H$2:$N$1765,7,0)</f>
        <v>435</v>
      </c>
    </row>
    <row r="871" hidden="1" spans="1:13">
      <c r="A871" s="56">
        <v>411326</v>
      </c>
      <c r="B871" s="57" t="s">
        <v>1607</v>
      </c>
      <c r="C871" s="57" t="s">
        <v>2930</v>
      </c>
      <c r="D871" s="58" t="s">
        <v>1608</v>
      </c>
      <c r="E871" s="59">
        <v>18336665065</v>
      </c>
      <c r="F871" s="57" t="s">
        <v>1607</v>
      </c>
      <c r="G871" s="58" t="s">
        <v>1608</v>
      </c>
      <c r="H871" s="60" t="s">
        <v>991</v>
      </c>
      <c r="I871" s="61" t="s">
        <v>1390</v>
      </c>
      <c r="J871" s="57" t="s">
        <v>2931</v>
      </c>
      <c r="K871" s="70" t="s">
        <v>3090</v>
      </c>
      <c r="L871" s="71" t="s">
        <v>780</v>
      </c>
      <c r="M871" s="56">
        <v>430</v>
      </c>
    </row>
    <row r="872" spans="1:13">
      <c r="A872" s="56"/>
      <c r="B872" s="57" t="s">
        <v>791</v>
      </c>
      <c r="C872" s="57"/>
      <c r="D872" s="58" t="s">
        <v>792</v>
      </c>
      <c r="E872" s="59">
        <v>15838799985</v>
      </c>
      <c r="F872" s="57" t="s">
        <v>3644</v>
      </c>
      <c r="G872" s="58" t="s">
        <v>3645</v>
      </c>
      <c r="H872" s="60" t="s">
        <v>16</v>
      </c>
      <c r="I872" s="61" t="s">
        <v>666</v>
      </c>
      <c r="J872" s="57" t="s">
        <v>2951</v>
      </c>
      <c r="K872" s="70"/>
      <c r="L872" s="71"/>
      <c r="M872" s="56">
        <v>165</v>
      </c>
    </row>
    <row r="873" ht="14.25" spans="1:13">
      <c r="A873" s="56"/>
      <c r="B873" s="57" t="s">
        <v>791</v>
      </c>
      <c r="C873" s="57"/>
      <c r="D873" s="58" t="s">
        <v>792</v>
      </c>
      <c r="E873" s="59">
        <v>15838799985</v>
      </c>
      <c r="F873" s="57" t="s">
        <v>3646</v>
      </c>
      <c r="G873" s="149" t="s">
        <v>3647</v>
      </c>
      <c r="H873" s="60" t="s">
        <v>16</v>
      </c>
      <c r="I873" s="61" t="s">
        <v>666</v>
      </c>
      <c r="J873" s="57" t="s">
        <v>3077</v>
      </c>
      <c r="K873" s="70">
        <v>2023.01</v>
      </c>
      <c r="L873" s="71"/>
      <c r="M873" s="56">
        <v>165</v>
      </c>
    </row>
    <row r="874" spans="1:13">
      <c r="A874" s="56"/>
      <c r="B874" s="57" t="s">
        <v>791</v>
      </c>
      <c r="C874" s="57"/>
      <c r="D874" s="58" t="s">
        <v>792</v>
      </c>
      <c r="E874" s="59">
        <v>15838799985</v>
      </c>
      <c r="F874" s="57" t="s">
        <v>3648</v>
      </c>
      <c r="G874" s="58" t="s">
        <v>3649</v>
      </c>
      <c r="H874" s="61" t="s">
        <v>16</v>
      </c>
      <c r="I874" s="61" t="s">
        <v>666</v>
      </c>
      <c r="J874" s="69" t="s">
        <v>2941</v>
      </c>
      <c r="K874" s="70"/>
      <c r="L874" s="72"/>
      <c r="M874" s="56">
        <v>165</v>
      </c>
    </row>
    <row r="875" spans="1:13">
      <c r="A875" s="56">
        <v>411326</v>
      </c>
      <c r="B875" s="57" t="s">
        <v>791</v>
      </c>
      <c r="C875" s="57" t="s">
        <v>2972</v>
      </c>
      <c r="D875" s="58" t="s">
        <v>792</v>
      </c>
      <c r="E875" s="59">
        <v>15838799985</v>
      </c>
      <c r="F875" s="57" t="s">
        <v>791</v>
      </c>
      <c r="G875" s="58" t="s">
        <v>792</v>
      </c>
      <c r="H875" s="61" t="s">
        <v>16</v>
      </c>
      <c r="I875" s="61" t="s">
        <v>666</v>
      </c>
      <c r="J875" s="69" t="s">
        <v>2931</v>
      </c>
      <c r="K875" s="70" t="s">
        <v>3054</v>
      </c>
      <c r="L875" s="71" t="s">
        <v>295</v>
      </c>
      <c r="M875" s="56">
        <v>165</v>
      </c>
    </row>
    <row r="876" hidden="1" spans="1:13">
      <c r="A876" s="56">
        <v>411326</v>
      </c>
      <c r="B876" s="57" t="s">
        <v>2375</v>
      </c>
      <c r="C876" s="57" t="s">
        <v>2930</v>
      </c>
      <c r="D876" s="58" t="s">
        <v>2376</v>
      </c>
      <c r="E876" s="59">
        <v>13949378108</v>
      </c>
      <c r="F876" s="57" t="s">
        <v>2375</v>
      </c>
      <c r="G876" s="58" t="s">
        <v>2376</v>
      </c>
      <c r="H876" s="60" t="s">
        <v>2314</v>
      </c>
      <c r="I876" s="61" t="s">
        <v>2315</v>
      </c>
      <c r="J876" s="69" t="s">
        <v>2931</v>
      </c>
      <c r="K876" s="70" t="s">
        <v>3090</v>
      </c>
      <c r="L876" s="71" t="s">
        <v>489</v>
      </c>
      <c r="M876" s="56">
        <f>VLOOKUP(G:G,[6]全县城市低保!$H$2:$N$1765,7,0)</f>
        <v>455</v>
      </c>
    </row>
    <row r="877" hidden="1" spans="1:13">
      <c r="A877" s="56">
        <v>411326</v>
      </c>
      <c r="B877" s="57" t="s">
        <v>2128</v>
      </c>
      <c r="C877" s="57" t="s">
        <v>2930</v>
      </c>
      <c r="D877" s="58" t="s">
        <v>2129</v>
      </c>
      <c r="E877" s="59">
        <v>15565650500</v>
      </c>
      <c r="F877" s="57" t="s">
        <v>2128</v>
      </c>
      <c r="G877" s="58" t="s">
        <v>2129</v>
      </c>
      <c r="H877" s="61" t="s">
        <v>2092</v>
      </c>
      <c r="I877" s="74" t="s">
        <v>2130</v>
      </c>
      <c r="J877" s="69" t="s">
        <v>2931</v>
      </c>
      <c r="K877" s="75" t="s">
        <v>2967</v>
      </c>
      <c r="L877" s="72" t="s">
        <v>27</v>
      </c>
      <c r="M877" s="56">
        <f>VLOOKUP(G:G,[6]全县城市低保!$H$2:$N$1765,7,0)</f>
        <v>495</v>
      </c>
    </row>
    <row r="878" spans="1:13">
      <c r="A878" s="56"/>
      <c r="B878" s="57" t="s">
        <v>596</v>
      </c>
      <c r="C878" s="57"/>
      <c r="D878" s="58" t="s">
        <v>597</v>
      </c>
      <c r="E878" s="59">
        <v>15936131388</v>
      </c>
      <c r="F878" s="57" t="s">
        <v>3650</v>
      </c>
      <c r="G878" s="143" t="s">
        <v>3651</v>
      </c>
      <c r="H878" s="61" t="s">
        <v>16</v>
      </c>
      <c r="I878" s="62" t="s">
        <v>452</v>
      </c>
      <c r="J878" s="69" t="s">
        <v>3077</v>
      </c>
      <c r="K878" s="70"/>
      <c r="L878" s="71"/>
      <c r="M878" s="56">
        <f>VLOOKUP(G:G,[6]全县城市低保!$H$2:$N$1765,7,0)</f>
        <v>240</v>
      </c>
    </row>
    <row r="879" spans="1:13">
      <c r="A879" s="56">
        <v>411326</v>
      </c>
      <c r="B879" s="57" t="s">
        <v>596</v>
      </c>
      <c r="C879" s="57">
        <v>2</v>
      </c>
      <c r="D879" s="58" t="s">
        <v>597</v>
      </c>
      <c r="E879" s="59">
        <v>15936131388</v>
      </c>
      <c r="F879" s="57" t="s">
        <v>596</v>
      </c>
      <c r="G879" s="58" t="s">
        <v>597</v>
      </c>
      <c r="H879" s="60" t="s">
        <v>16</v>
      </c>
      <c r="I879" s="61" t="s">
        <v>452</v>
      </c>
      <c r="J879" s="69" t="s">
        <v>2931</v>
      </c>
      <c r="K879" s="70" t="s">
        <v>2980</v>
      </c>
      <c r="L879" s="71" t="s">
        <v>598</v>
      </c>
      <c r="M879" s="56">
        <f>VLOOKUP(G:G,[6]全县城市低保!$H$2:$N$1765,7,0)</f>
        <v>240</v>
      </c>
    </row>
    <row r="880" hidden="1" spans="1:13">
      <c r="A880" s="56">
        <v>411326</v>
      </c>
      <c r="B880" s="57" t="s">
        <v>1067</v>
      </c>
      <c r="C880" s="57" t="s">
        <v>2930</v>
      </c>
      <c r="D880" s="58" t="s">
        <v>1068</v>
      </c>
      <c r="E880" s="59">
        <v>13837712941</v>
      </c>
      <c r="F880" s="57" t="s">
        <v>1067</v>
      </c>
      <c r="G880" s="58" t="s">
        <v>1068</v>
      </c>
      <c r="H880" s="61" t="s">
        <v>991</v>
      </c>
      <c r="I880" s="61" t="s">
        <v>992</v>
      </c>
      <c r="J880" s="69" t="s">
        <v>2931</v>
      </c>
      <c r="K880" s="70" t="s">
        <v>3006</v>
      </c>
      <c r="L880" s="71" t="s">
        <v>1069</v>
      </c>
      <c r="M880" s="56">
        <f>VLOOKUP(G:G,[6]全县城市低保!$H$2:$N$1765,7,0)</f>
        <v>475</v>
      </c>
    </row>
    <row r="881" spans="1:13">
      <c r="A881" s="56"/>
      <c r="B881" s="57" t="s">
        <v>31</v>
      </c>
      <c r="C881" s="57"/>
      <c r="D881" s="58" t="s">
        <v>32</v>
      </c>
      <c r="E881" s="59">
        <v>15537773578</v>
      </c>
      <c r="F881" s="57" t="s">
        <v>3652</v>
      </c>
      <c r="G881" s="58" t="s">
        <v>3653</v>
      </c>
      <c r="H881" s="62" t="s">
        <v>16</v>
      </c>
      <c r="I881" s="62" t="s">
        <v>17</v>
      </c>
      <c r="J881" s="69" t="s">
        <v>2951</v>
      </c>
      <c r="K881" s="70"/>
      <c r="L881" s="71"/>
      <c r="M881" s="56">
        <v>180</v>
      </c>
    </row>
    <row r="882" spans="1:13">
      <c r="A882" s="56"/>
      <c r="B882" s="57" t="s">
        <v>31</v>
      </c>
      <c r="C882" s="57"/>
      <c r="D882" s="58" t="s">
        <v>32</v>
      </c>
      <c r="E882" s="59">
        <v>15537773578</v>
      </c>
      <c r="F882" s="57" t="s">
        <v>1178</v>
      </c>
      <c r="G882" s="58" t="s">
        <v>3654</v>
      </c>
      <c r="H882" s="60" t="s">
        <v>16</v>
      </c>
      <c r="I882" s="61" t="s">
        <v>17</v>
      </c>
      <c r="J882" s="57" t="s">
        <v>2956</v>
      </c>
      <c r="K882" s="70"/>
      <c r="L882" s="71"/>
      <c r="M882" s="56">
        <v>180</v>
      </c>
    </row>
    <row r="883" spans="1:13">
      <c r="A883" s="56">
        <v>411326</v>
      </c>
      <c r="B883" s="57" t="s">
        <v>31</v>
      </c>
      <c r="C883" s="57" t="s">
        <v>2937</v>
      </c>
      <c r="D883" s="58" t="s">
        <v>32</v>
      </c>
      <c r="E883" s="59">
        <v>15537773578</v>
      </c>
      <c r="F883" s="57" t="s">
        <v>31</v>
      </c>
      <c r="G883" s="58" t="s">
        <v>32</v>
      </c>
      <c r="H883" s="60" t="s">
        <v>16</v>
      </c>
      <c r="I883" s="61" t="s">
        <v>17</v>
      </c>
      <c r="J883" s="57" t="s">
        <v>2931</v>
      </c>
      <c r="K883" s="70" t="s">
        <v>2948</v>
      </c>
      <c r="L883" s="71" t="s">
        <v>33</v>
      </c>
      <c r="M883" s="56">
        <v>180</v>
      </c>
    </row>
    <row r="884" spans="1:13">
      <c r="A884" s="56"/>
      <c r="B884" s="57" t="s">
        <v>572</v>
      </c>
      <c r="C884" s="57"/>
      <c r="D884" s="58" t="s">
        <v>573</v>
      </c>
      <c r="E884" s="59">
        <v>15538413937</v>
      </c>
      <c r="F884" s="57" t="s">
        <v>3655</v>
      </c>
      <c r="G884" s="58" t="s">
        <v>3656</v>
      </c>
      <c r="H884" s="61" t="s">
        <v>16</v>
      </c>
      <c r="I884" s="61" t="s">
        <v>452</v>
      </c>
      <c r="J884" s="69" t="s">
        <v>2956</v>
      </c>
      <c r="K884" s="70"/>
      <c r="L884" s="72"/>
      <c r="M884" s="56">
        <f>VLOOKUP(G:G,[6]全县城市低保!$H$2:$N$1765,7,0)</f>
        <v>305</v>
      </c>
    </row>
    <row r="885" spans="1:13">
      <c r="A885" s="56">
        <v>411326</v>
      </c>
      <c r="B885" s="57" t="s">
        <v>572</v>
      </c>
      <c r="C885" s="57" t="s">
        <v>2942</v>
      </c>
      <c r="D885" s="58" t="s">
        <v>573</v>
      </c>
      <c r="E885" s="59">
        <v>15538413937</v>
      </c>
      <c r="F885" s="57" t="s">
        <v>572</v>
      </c>
      <c r="G885" s="58" t="s">
        <v>573</v>
      </c>
      <c r="H885" s="61" t="s">
        <v>16</v>
      </c>
      <c r="I885" s="61" t="s">
        <v>452</v>
      </c>
      <c r="J885" s="69" t="s">
        <v>2931</v>
      </c>
      <c r="K885" s="70" t="s">
        <v>3104</v>
      </c>
      <c r="L885" s="71" t="s">
        <v>574</v>
      </c>
      <c r="M885" s="56">
        <f>VLOOKUP(G:G,[6]全县城市低保!$H$2:$N$1765,7,0)</f>
        <v>305</v>
      </c>
    </row>
    <row r="886" spans="1:13">
      <c r="A886" s="56"/>
      <c r="B886" s="57" t="s">
        <v>25</v>
      </c>
      <c r="C886" s="57"/>
      <c r="D886" s="58" t="s">
        <v>26</v>
      </c>
      <c r="E886" s="59">
        <v>13462577878</v>
      </c>
      <c r="F886" s="57" t="s">
        <v>3657</v>
      </c>
      <c r="G886" s="58" t="s">
        <v>3658</v>
      </c>
      <c r="H886" s="60" t="s">
        <v>16</v>
      </c>
      <c r="I886" s="61" t="s">
        <v>17</v>
      </c>
      <c r="J886" s="69" t="s">
        <v>2951</v>
      </c>
      <c r="K886" s="70"/>
      <c r="L886" s="71"/>
      <c r="M886" s="56">
        <f>VLOOKUP(G:G,[6]全县城市低保!$H$2:$N$1765,7,0)</f>
        <v>160</v>
      </c>
    </row>
    <row r="887" spans="1:13">
      <c r="A887" s="56"/>
      <c r="B887" s="57" t="s">
        <v>25</v>
      </c>
      <c r="C887" s="57"/>
      <c r="D887" s="58" t="s">
        <v>26</v>
      </c>
      <c r="E887" s="59">
        <v>13462577878</v>
      </c>
      <c r="F887" s="57" t="s">
        <v>3659</v>
      </c>
      <c r="G887" s="58" t="s">
        <v>3660</v>
      </c>
      <c r="H887" s="61" t="s">
        <v>16</v>
      </c>
      <c r="I887" s="74" t="s">
        <v>17</v>
      </c>
      <c r="J887" s="69" t="s">
        <v>2941</v>
      </c>
      <c r="K887" s="75"/>
      <c r="L887" s="72"/>
      <c r="M887" s="56">
        <f>VLOOKUP(G:G,[6]全县城市低保!$H$2:$N$1765,7,0)</f>
        <v>160</v>
      </c>
    </row>
    <row r="888" spans="1:13">
      <c r="A888" s="56"/>
      <c r="B888" s="57" t="s">
        <v>25</v>
      </c>
      <c r="C888" s="57"/>
      <c r="D888" s="58" t="s">
        <v>26</v>
      </c>
      <c r="E888" s="59">
        <v>13462577878</v>
      </c>
      <c r="F888" s="57" t="s">
        <v>3661</v>
      </c>
      <c r="G888" s="58" t="s">
        <v>3662</v>
      </c>
      <c r="H888" s="61" t="s">
        <v>16</v>
      </c>
      <c r="I888" s="62" t="s">
        <v>17</v>
      </c>
      <c r="J888" s="69" t="s">
        <v>2956</v>
      </c>
      <c r="K888" s="70"/>
      <c r="L888" s="71"/>
      <c r="M888" s="56">
        <f>VLOOKUP(G:G,[6]全县城市低保!$H$2:$N$1765,7,0)</f>
        <v>160</v>
      </c>
    </row>
    <row r="889" spans="1:13">
      <c r="A889" s="56">
        <v>411326</v>
      </c>
      <c r="B889" s="57" t="s">
        <v>25</v>
      </c>
      <c r="C889" s="57" t="s">
        <v>2972</v>
      </c>
      <c r="D889" s="58" t="s">
        <v>26</v>
      </c>
      <c r="E889" s="59">
        <v>13462577878</v>
      </c>
      <c r="F889" s="57" t="s">
        <v>25</v>
      </c>
      <c r="G889" s="58" t="s">
        <v>26</v>
      </c>
      <c r="H889" s="60" t="s">
        <v>16</v>
      </c>
      <c r="I889" s="61" t="s">
        <v>17</v>
      </c>
      <c r="J889" s="69" t="s">
        <v>2931</v>
      </c>
      <c r="K889" s="70" t="s">
        <v>2948</v>
      </c>
      <c r="L889" s="71" t="s">
        <v>27</v>
      </c>
      <c r="M889" s="56">
        <f>VLOOKUP(G:G,[6]全县城市低保!$H$2:$N$1765,7,0)</f>
        <v>170</v>
      </c>
    </row>
    <row r="890" hidden="1" spans="1:13">
      <c r="A890" s="56">
        <v>411326</v>
      </c>
      <c r="B890" s="57" t="s">
        <v>25</v>
      </c>
      <c r="C890" s="57" t="s">
        <v>2930</v>
      </c>
      <c r="D890" s="58" t="s">
        <v>2164</v>
      </c>
      <c r="E890" s="59">
        <v>13140517360</v>
      </c>
      <c r="F890" s="57" t="s">
        <v>25</v>
      </c>
      <c r="G890" s="58" t="s">
        <v>2164</v>
      </c>
      <c r="H890" s="61" t="s">
        <v>2156</v>
      </c>
      <c r="I890" s="61" t="s">
        <v>2165</v>
      </c>
      <c r="J890" s="69" t="s">
        <v>2931</v>
      </c>
      <c r="K890" s="70" t="s">
        <v>3070</v>
      </c>
      <c r="L890" s="71" t="s">
        <v>19</v>
      </c>
      <c r="M890" s="56">
        <f>VLOOKUP(G:G,[6]全县城市低保!$H$2:$N$1765,7,0)</f>
        <v>435</v>
      </c>
    </row>
    <row r="891" spans="1:13">
      <c r="A891" s="56">
        <v>411326</v>
      </c>
      <c r="B891" s="57" t="s">
        <v>317</v>
      </c>
      <c r="C891" s="57" t="s">
        <v>2930</v>
      </c>
      <c r="D891" s="58" t="s">
        <v>318</v>
      </c>
      <c r="E891" s="59">
        <v>15139024439</v>
      </c>
      <c r="F891" s="57" t="s">
        <v>317</v>
      </c>
      <c r="G891" s="58" t="s">
        <v>318</v>
      </c>
      <c r="H891" s="62" t="s">
        <v>16</v>
      </c>
      <c r="I891" s="62" t="s">
        <v>139</v>
      </c>
      <c r="J891" s="69" t="s">
        <v>2931</v>
      </c>
      <c r="K891" s="70" t="s">
        <v>2960</v>
      </c>
      <c r="L891" s="71" t="s">
        <v>58</v>
      </c>
      <c r="M891" s="56">
        <f>VLOOKUP(G:G,[6]全县城市低保!$H$2:$N$1765,7,0)</f>
        <v>455</v>
      </c>
    </row>
    <row r="892" hidden="1" spans="1:13">
      <c r="A892" s="56">
        <v>411326</v>
      </c>
      <c r="B892" s="57" t="s">
        <v>2808</v>
      </c>
      <c r="C892" s="57" t="s">
        <v>2930</v>
      </c>
      <c r="D892" s="58" t="s">
        <v>2809</v>
      </c>
      <c r="E892" s="59">
        <v>13603417546</v>
      </c>
      <c r="F892" s="57" t="s">
        <v>2808</v>
      </c>
      <c r="G892" s="58" t="s">
        <v>2809</v>
      </c>
      <c r="H892" s="60" t="s">
        <v>2586</v>
      </c>
      <c r="I892" s="61" t="s">
        <v>2675</v>
      </c>
      <c r="J892" s="69" t="s">
        <v>2931</v>
      </c>
      <c r="K892" s="73">
        <v>2016.8</v>
      </c>
      <c r="L892" s="72" t="s">
        <v>3663</v>
      </c>
      <c r="M892" s="56">
        <f>VLOOKUP(G:G,[6]全县城市低保!$H$2:$N$1765,7,0)</f>
        <v>505</v>
      </c>
    </row>
    <row r="893" hidden="1" spans="1:13">
      <c r="A893" s="56"/>
      <c r="B893" s="57" t="s">
        <v>1560</v>
      </c>
      <c r="C893" s="57"/>
      <c r="D893" s="58" t="s">
        <v>1561</v>
      </c>
      <c r="E893" s="59">
        <v>15139016037</v>
      </c>
      <c r="F893" s="57" t="s">
        <v>3664</v>
      </c>
      <c r="G893" s="143" t="s">
        <v>3665</v>
      </c>
      <c r="H893" s="60" t="s">
        <v>991</v>
      </c>
      <c r="I893" s="61" t="s">
        <v>1390</v>
      </c>
      <c r="J893" s="57" t="s">
        <v>2951</v>
      </c>
      <c r="K893" s="70"/>
      <c r="L893" s="71"/>
      <c r="M893" s="56">
        <f>VLOOKUP(G:G,[6]全县城市低保!$H$2:$N$1765,7,0)</f>
        <v>180</v>
      </c>
    </row>
    <row r="894" hidden="1" spans="1:13">
      <c r="A894" s="56"/>
      <c r="B894" s="57" t="s">
        <v>1560</v>
      </c>
      <c r="C894" s="57"/>
      <c r="D894" s="58" t="s">
        <v>1561</v>
      </c>
      <c r="E894" s="59">
        <v>15139016037</v>
      </c>
      <c r="F894" s="57" t="s">
        <v>3666</v>
      </c>
      <c r="G894" s="58" t="s">
        <v>3667</v>
      </c>
      <c r="H894" s="60" t="s">
        <v>991</v>
      </c>
      <c r="I894" s="61" t="s">
        <v>1390</v>
      </c>
      <c r="J894" s="57" t="s">
        <v>2979</v>
      </c>
      <c r="K894" s="70"/>
      <c r="L894" s="71"/>
      <c r="M894" s="56">
        <f>VLOOKUP(G:G,[6]全县城市低保!$H$2:$N$1765,7,0)</f>
        <v>180</v>
      </c>
    </row>
    <row r="895" hidden="1" spans="1:13">
      <c r="A895" s="56">
        <v>411326</v>
      </c>
      <c r="B895" s="57" t="s">
        <v>1560</v>
      </c>
      <c r="C895" s="57" t="s">
        <v>2937</v>
      </c>
      <c r="D895" s="58" t="s">
        <v>1561</v>
      </c>
      <c r="E895" s="59">
        <v>15139016037</v>
      </c>
      <c r="F895" s="57" t="s">
        <v>1560</v>
      </c>
      <c r="G895" s="58" t="s">
        <v>1561</v>
      </c>
      <c r="H895" s="61" t="s">
        <v>991</v>
      </c>
      <c r="I895" s="61" t="s">
        <v>1390</v>
      </c>
      <c r="J895" s="69" t="s">
        <v>2931</v>
      </c>
      <c r="K895" s="70" t="s">
        <v>2943</v>
      </c>
      <c r="L895" s="72" t="s">
        <v>1562</v>
      </c>
      <c r="M895" s="56">
        <f>VLOOKUP(G:G,[6]全县城市低保!$H$2:$N$1765,7,0)</f>
        <v>180</v>
      </c>
    </row>
    <row r="896" hidden="1" spans="1:13">
      <c r="A896" s="56">
        <v>411326</v>
      </c>
      <c r="B896" s="57" t="s">
        <v>3668</v>
      </c>
      <c r="C896" s="57" t="s">
        <v>2930</v>
      </c>
      <c r="D896" s="58" t="s">
        <v>2193</v>
      </c>
      <c r="E896" s="59">
        <v>15993150310</v>
      </c>
      <c r="F896" s="57" t="s">
        <v>3668</v>
      </c>
      <c r="G896" s="58" t="s">
        <v>2193</v>
      </c>
      <c r="H896" s="61" t="s">
        <v>2181</v>
      </c>
      <c r="I896" s="61" t="s">
        <v>2188</v>
      </c>
      <c r="J896" s="69" t="s">
        <v>2931</v>
      </c>
      <c r="K896" s="70" t="s">
        <v>2935</v>
      </c>
      <c r="L896" s="71" t="s">
        <v>45</v>
      </c>
      <c r="M896" s="56">
        <f>VLOOKUP(G:G,[6]全县城市低保!$H$2:$N$1765,7,0)</f>
        <v>455</v>
      </c>
    </row>
    <row r="897" hidden="1" spans="1:13">
      <c r="A897" s="56"/>
      <c r="B897" s="57" t="s">
        <v>2859</v>
      </c>
      <c r="C897" s="57"/>
      <c r="D897" s="58" t="s">
        <v>2860</v>
      </c>
      <c r="E897" s="59">
        <v>15839915436</v>
      </c>
      <c r="F897" s="57" t="s">
        <v>3669</v>
      </c>
      <c r="G897" s="143" t="s">
        <v>3670</v>
      </c>
      <c r="H897" s="60" t="s">
        <v>2586</v>
      </c>
      <c r="I897" s="61" t="s">
        <v>2604</v>
      </c>
      <c r="J897" s="69" t="s">
        <v>2941</v>
      </c>
      <c r="K897" s="70"/>
      <c r="L897" s="71"/>
      <c r="M897" s="56">
        <f>VLOOKUP(G:G,[6]全县城市低保!$H$2:$N$1765,7,0)</f>
        <v>240</v>
      </c>
    </row>
    <row r="898" hidden="1" spans="1:13">
      <c r="A898" s="56">
        <v>411326</v>
      </c>
      <c r="B898" s="57" t="s">
        <v>2859</v>
      </c>
      <c r="C898" s="57" t="s">
        <v>2942</v>
      </c>
      <c r="D898" s="58" t="s">
        <v>2860</v>
      </c>
      <c r="E898" s="59">
        <v>15839915436</v>
      </c>
      <c r="F898" s="57" t="s">
        <v>2859</v>
      </c>
      <c r="G898" s="58" t="s">
        <v>2860</v>
      </c>
      <c r="H898" s="61" t="s">
        <v>2586</v>
      </c>
      <c r="I898" s="74" t="s">
        <v>2604</v>
      </c>
      <c r="J898" s="69" t="s">
        <v>2931</v>
      </c>
      <c r="K898" s="75" t="s">
        <v>3027</v>
      </c>
      <c r="L898" s="72" t="s">
        <v>50</v>
      </c>
      <c r="M898" s="56">
        <f>VLOOKUP(G:G,[6]全县城市低保!$H$2:$N$1765,7,0)</f>
        <v>240</v>
      </c>
    </row>
    <row r="899" hidden="1" spans="1:13">
      <c r="A899" s="56"/>
      <c r="B899" s="57" t="s">
        <v>2572</v>
      </c>
      <c r="C899" s="57">
        <v>1</v>
      </c>
      <c r="D899" s="143" t="s">
        <v>2573</v>
      </c>
      <c r="E899" s="59">
        <v>15036209885</v>
      </c>
      <c r="F899" s="57" t="s">
        <v>2572</v>
      </c>
      <c r="G899" s="143" t="s">
        <v>2573</v>
      </c>
      <c r="H899" s="61" t="s">
        <v>2455</v>
      </c>
      <c r="I899" s="62" t="s">
        <v>2574</v>
      </c>
      <c r="J899" s="69" t="s">
        <v>2931</v>
      </c>
      <c r="K899" s="70" t="s">
        <v>2986</v>
      </c>
      <c r="L899" s="71" t="s">
        <v>2575</v>
      </c>
      <c r="M899" s="56">
        <f>VLOOKUP(G:G,[6]全县城市低保!$H$2:$N$1765,7,0)</f>
        <v>350</v>
      </c>
    </row>
    <row r="900" spans="1:13">
      <c r="A900" s="56"/>
      <c r="B900" s="57" t="s">
        <v>587</v>
      </c>
      <c r="C900" s="57"/>
      <c r="D900" s="58" t="s">
        <v>588</v>
      </c>
      <c r="E900" s="59">
        <v>13838731808</v>
      </c>
      <c r="F900" s="57" t="s">
        <v>3671</v>
      </c>
      <c r="G900" s="58" t="s">
        <v>3672</v>
      </c>
      <c r="H900" s="60" t="s">
        <v>16</v>
      </c>
      <c r="I900" s="61" t="s">
        <v>452</v>
      </c>
      <c r="J900" s="69" t="s">
        <v>2941</v>
      </c>
      <c r="K900" s="70"/>
      <c r="L900" s="71"/>
      <c r="M900" s="56">
        <f>VLOOKUP(G:G,[6]全县城市低保!$H$2:$N$1765,7,0)</f>
        <v>270</v>
      </c>
    </row>
    <row r="901" spans="1:13">
      <c r="A901" s="56">
        <v>411326</v>
      </c>
      <c r="B901" s="57" t="s">
        <v>587</v>
      </c>
      <c r="C901" s="57" t="s">
        <v>2942</v>
      </c>
      <c r="D901" s="58" t="s">
        <v>588</v>
      </c>
      <c r="E901" s="59">
        <v>13838731808</v>
      </c>
      <c r="F901" s="57" t="s">
        <v>587</v>
      </c>
      <c r="G901" s="58" t="s">
        <v>588</v>
      </c>
      <c r="H901" s="61" t="s">
        <v>16</v>
      </c>
      <c r="I901" s="61" t="s">
        <v>452</v>
      </c>
      <c r="J901" s="69" t="s">
        <v>2931</v>
      </c>
      <c r="K901" s="70" t="s">
        <v>3033</v>
      </c>
      <c r="L901" s="71" t="s">
        <v>589</v>
      </c>
      <c r="M901" s="56">
        <f>VLOOKUP(G:G,[6]全县城市低保!$H$2:$N$1765,7,0)</f>
        <v>270</v>
      </c>
    </row>
    <row r="902" hidden="1" spans="1:13">
      <c r="A902" s="56">
        <v>411326</v>
      </c>
      <c r="B902" s="57" t="s">
        <v>1265</v>
      </c>
      <c r="C902" s="57" t="s">
        <v>2930</v>
      </c>
      <c r="D902" s="58" t="s">
        <v>1266</v>
      </c>
      <c r="E902" s="59">
        <v>15637710503</v>
      </c>
      <c r="F902" s="57" t="s">
        <v>1265</v>
      </c>
      <c r="G902" s="58" t="s">
        <v>1266</v>
      </c>
      <c r="H902" s="62" t="s">
        <v>991</v>
      </c>
      <c r="I902" s="62" t="s">
        <v>1220</v>
      </c>
      <c r="J902" s="69" t="s">
        <v>2931</v>
      </c>
      <c r="K902" s="70" t="s">
        <v>3123</v>
      </c>
      <c r="L902" s="71" t="s">
        <v>1069</v>
      </c>
      <c r="M902" s="56">
        <f>VLOOKUP(G:G,[6]全县城市低保!$H$2:$N$1765,7,0)</f>
        <v>475</v>
      </c>
    </row>
    <row r="903" hidden="1" spans="1:13">
      <c r="A903" s="56">
        <v>411326</v>
      </c>
      <c r="B903" s="57" t="s">
        <v>1425</v>
      </c>
      <c r="C903" s="57" t="s">
        <v>2930</v>
      </c>
      <c r="D903" s="58" t="s">
        <v>1426</v>
      </c>
      <c r="E903" s="59">
        <v>18903773805</v>
      </c>
      <c r="F903" s="57" t="s">
        <v>1425</v>
      </c>
      <c r="G903" s="58" t="s">
        <v>1426</v>
      </c>
      <c r="H903" s="60" t="s">
        <v>991</v>
      </c>
      <c r="I903" s="61" t="s">
        <v>1390</v>
      </c>
      <c r="J903" s="69" t="s">
        <v>2931</v>
      </c>
      <c r="K903" s="73" t="s">
        <v>3037</v>
      </c>
      <c r="L903" s="72" t="s">
        <v>106</v>
      </c>
      <c r="M903" s="56">
        <f>VLOOKUP(G:G,[6]全县城市低保!$H$2:$N$1765,7,0)</f>
        <v>495</v>
      </c>
    </row>
    <row r="904" hidden="1" spans="1:13">
      <c r="A904" s="56">
        <v>411326</v>
      </c>
      <c r="B904" s="57" t="s">
        <v>2061</v>
      </c>
      <c r="C904" s="57" t="s">
        <v>2930</v>
      </c>
      <c r="D904" s="58" t="s">
        <v>2062</v>
      </c>
      <c r="E904" s="59">
        <v>13462658073</v>
      </c>
      <c r="F904" s="57" t="s">
        <v>2061</v>
      </c>
      <c r="G904" s="58" t="s">
        <v>2062</v>
      </c>
      <c r="H904" s="60" t="s">
        <v>2047</v>
      </c>
      <c r="I904" s="61" t="s">
        <v>2048</v>
      </c>
      <c r="J904" s="57" t="s">
        <v>2931</v>
      </c>
      <c r="K904" s="70" t="s">
        <v>3047</v>
      </c>
      <c r="L904" s="71" t="s">
        <v>27</v>
      </c>
      <c r="M904" s="56">
        <f>VLOOKUP(G:G,[6]全县城市低保!$H$2:$N$1765,7,0)</f>
        <v>425</v>
      </c>
    </row>
    <row r="905" hidden="1" spans="1:13">
      <c r="A905" s="56">
        <v>411326</v>
      </c>
      <c r="B905" s="57" t="s">
        <v>2463</v>
      </c>
      <c r="C905" s="57" t="s">
        <v>2930</v>
      </c>
      <c r="D905" s="58" t="s">
        <v>2464</v>
      </c>
      <c r="E905" s="59">
        <v>15139033534</v>
      </c>
      <c r="F905" s="57" t="s">
        <v>2463</v>
      </c>
      <c r="G905" s="58" t="s">
        <v>2464</v>
      </c>
      <c r="H905" s="60" t="s">
        <v>2455</v>
      </c>
      <c r="I905" s="61" t="s">
        <v>2465</v>
      </c>
      <c r="J905" s="57" t="s">
        <v>2931</v>
      </c>
      <c r="K905" s="70" t="s">
        <v>2948</v>
      </c>
      <c r="L905" s="71" t="s">
        <v>33</v>
      </c>
      <c r="M905" s="56">
        <f>VLOOKUP(G:G,[6]全县城市低保!$H$2:$N$1765,7,0)</f>
        <v>445</v>
      </c>
    </row>
    <row r="906" spans="1:13">
      <c r="A906" s="56"/>
      <c r="B906" s="57" t="s">
        <v>507</v>
      </c>
      <c r="C906" s="57"/>
      <c r="D906" s="58" t="s">
        <v>508</v>
      </c>
      <c r="E906" s="59">
        <v>13693886235</v>
      </c>
      <c r="F906" s="57" t="s">
        <v>3673</v>
      </c>
      <c r="G906" s="58" t="s">
        <v>3674</v>
      </c>
      <c r="H906" s="61" t="s">
        <v>16</v>
      </c>
      <c r="I906" s="61" t="s">
        <v>452</v>
      </c>
      <c r="J906" s="69" t="s">
        <v>3103</v>
      </c>
      <c r="K906" s="70"/>
      <c r="L906" s="72"/>
      <c r="M906" s="56">
        <f>VLOOKUP(G:G,[6]全县城市低保!$H$2:$N$1765,7,0)</f>
        <v>315</v>
      </c>
    </row>
    <row r="907" spans="1:13">
      <c r="A907" s="56">
        <v>411326</v>
      </c>
      <c r="B907" s="57" t="s">
        <v>507</v>
      </c>
      <c r="C907" s="57" t="s">
        <v>2930</v>
      </c>
      <c r="D907" s="58" t="s">
        <v>827</v>
      </c>
      <c r="E907" s="59">
        <v>15688157587</v>
      </c>
      <c r="F907" s="57" t="s">
        <v>507</v>
      </c>
      <c r="G907" s="58" t="s">
        <v>827</v>
      </c>
      <c r="H907" s="61" t="s">
        <v>16</v>
      </c>
      <c r="I907" s="61" t="s">
        <v>452</v>
      </c>
      <c r="J907" s="69" t="s">
        <v>2931</v>
      </c>
      <c r="K907" s="70" t="s">
        <v>3487</v>
      </c>
      <c r="L907" s="71" t="s">
        <v>76</v>
      </c>
      <c r="M907" s="56">
        <f>VLOOKUP(G:G,[6]全县城市低保!$H$2:$N$1765,7,0)</f>
        <v>355</v>
      </c>
    </row>
    <row r="908" spans="1:13">
      <c r="A908" s="56">
        <v>411326</v>
      </c>
      <c r="B908" s="57" t="s">
        <v>507</v>
      </c>
      <c r="C908" s="57" t="s">
        <v>2942</v>
      </c>
      <c r="D908" s="58" t="s">
        <v>508</v>
      </c>
      <c r="E908" s="59">
        <v>13693886235</v>
      </c>
      <c r="F908" s="57" t="s">
        <v>507</v>
      </c>
      <c r="G908" s="58" t="s">
        <v>508</v>
      </c>
      <c r="H908" s="60" t="s">
        <v>16</v>
      </c>
      <c r="I908" s="61" t="s">
        <v>666</v>
      </c>
      <c r="J908" s="69" t="s">
        <v>2931</v>
      </c>
      <c r="K908" s="70" t="s">
        <v>2999</v>
      </c>
      <c r="L908" s="71" t="s">
        <v>780</v>
      </c>
      <c r="M908" s="56">
        <f>VLOOKUP(G:G,[6]全县城市低保!$H$2:$N$1765,7,0)</f>
        <v>320</v>
      </c>
    </row>
    <row r="909" hidden="1" spans="1:13">
      <c r="A909" s="56">
        <v>411326</v>
      </c>
      <c r="B909" s="57" t="s">
        <v>2861</v>
      </c>
      <c r="C909" s="57" t="s">
        <v>2930</v>
      </c>
      <c r="D909" s="58" t="s">
        <v>2862</v>
      </c>
      <c r="E909" s="59">
        <v>18637778352</v>
      </c>
      <c r="F909" s="57" t="s">
        <v>2861</v>
      </c>
      <c r="G909" s="58" t="s">
        <v>2862</v>
      </c>
      <c r="H909" s="61" t="s">
        <v>2586</v>
      </c>
      <c r="I909" s="74" t="s">
        <v>2863</v>
      </c>
      <c r="J909" s="69" t="s">
        <v>2931</v>
      </c>
      <c r="K909" s="75" t="s">
        <v>3027</v>
      </c>
      <c r="L909" s="72" t="s">
        <v>30</v>
      </c>
      <c r="M909" s="56">
        <f>VLOOKUP(G:G,[6]全县城市低保!$H$2:$N$1765,7,0)</f>
        <v>455</v>
      </c>
    </row>
    <row r="910" hidden="1" spans="1:13">
      <c r="A910" s="56">
        <v>411326</v>
      </c>
      <c r="B910" s="57" t="s">
        <v>1037</v>
      </c>
      <c r="C910" s="57" t="s">
        <v>2930</v>
      </c>
      <c r="D910" s="58" t="s">
        <v>1038</v>
      </c>
      <c r="E910" s="59">
        <v>13673770435</v>
      </c>
      <c r="F910" s="57" t="s">
        <v>1037</v>
      </c>
      <c r="G910" s="58" t="s">
        <v>1038</v>
      </c>
      <c r="H910" s="61" t="s">
        <v>991</v>
      </c>
      <c r="I910" s="62" t="s">
        <v>992</v>
      </c>
      <c r="J910" s="69" t="s">
        <v>2931</v>
      </c>
      <c r="K910" s="70" t="s">
        <v>2994</v>
      </c>
      <c r="L910" s="71" t="s">
        <v>19</v>
      </c>
      <c r="M910" s="56">
        <f>VLOOKUP(G:G,[6]全县城市低保!$H$2:$N$1765,7,0)</f>
        <v>435</v>
      </c>
    </row>
    <row r="911" hidden="1" spans="1:13">
      <c r="A911" s="56">
        <v>411326</v>
      </c>
      <c r="B911" s="57" t="s">
        <v>1961</v>
      </c>
      <c r="C911" s="57" t="s">
        <v>2930</v>
      </c>
      <c r="D911" s="58" t="s">
        <v>1962</v>
      </c>
      <c r="E911" s="59">
        <v>13849779229</v>
      </c>
      <c r="F911" s="57" t="s">
        <v>1961</v>
      </c>
      <c r="G911" s="58" t="s">
        <v>1962</v>
      </c>
      <c r="H911" s="60" t="s">
        <v>1914</v>
      </c>
      <c r="I911" s="61" t="s">
        <v>1949</v>
      </c>
      <c r="J911" s="69" t="s">
        <v>2931</v>
      </c>
      <c r="K911" s="70" t="s">
        <v>3070</v>
      </c>
      <c r="L911" s="71" t="s">
        <v>19</v>
      </c>
      <c r="M911" s="56">
        <f>VLOOKUP(G:G,[6]全县城市低保!$H$2:$N$1765,7,0)</f>
        <v>495</v>
      </c>
    </row>
    <row r="912" spans="1:13">
      <c r="A912" s="56"/>
      <c r="B912" s="57" t="s">
        <v>974</v>
      </c>
      <c r="C912" s="57">
        <v>1</v>
      </c>
      <c r="D912" s="58" t="s">
        <v>975</v>
      </c>
      <c r="E912" s="59">
        <v>18625670755</v>
      </c>
      <c r="F912" s="57" t="s">
        <v>974</v>
      </c>
      <c r="G912" s="58" t="s">
        <v>975</v>
      </c>
      <c r="H912" s="62" t="s">
        <v>16</v>
      </c>
      <c r="I912" s="62" t="s">
        <v>933</v>
      </c>
      <c r="J912" s="69" t="s">
        <v>2931</v>
      </c>
      <c r="K912" s="70" t="s">
        <v>3164</v>
      </c>
      <c r="L912" s="71" t="s">
        <v>255</v>
      </c>
      <c r="M912" s="56">
        <f>VLOOKUP(G:G,[6]全县城市低保!$H$2:$N$1765,7,0)</f>
        <v>500</v>
      </c>
    </row>
    <row r="913" hidden="1" spans="1:13">
      <c r="A913" s="56">
        <v>411326</v>
      </c>
      <c r="B913" s="57" t="s">
        <v>2229</v>
      </c>
      <c r="C913" s="57" t="s">
        <v>2930</v>
      </c>
      <c r="D913" s="58" t="s">
        <v>2230</v>
      </c>
      <c r="E913" s="59">
        <v>18638973025</v>
      </c>
      <c r="F913" s="57" t="s">
        <v>2229</v>
      </c>
      <c r="G913" s="58" t="s">
        <v>2230</v>
      </c>
      <c r="H913" s="60" t="s">
        <v>2181</v>
      </c>
      <c r="I913" s="61" t="s">
        <v>2182</v>
      </c>
      <c r="J913" s="57" t="s">
        <v>2931</v>
      </c>
      <c r="K913" s="70" t="s">
        <v>3067</v>
      </c>
      <c r="L913" s="71" t="s">
        <v>2231</v>
      </c>
      <c r="M913" s="56">
        <f>VLOOKUP(G:G,[6]全县城市低保!$H$2:$N$1765,7,0)</f>
        <v>455</v>
      </c>
    </row>
    <row r="914" spans="1:13">
      <c r="A914" s="56">
        <v>411326</v>
      </c>
      <c r="B914" s="57" t="s">
        <v>165</v>
      </c>
      <c r="C914" s="57" t="s">
        <v>2930</v>
      </c>
      <c r="D914" s="58" t="s">
        <v>166</v>
      </c>
      <c r="E914" s="59">
        <v>15890441436</v>
      </c>
      <c r="F914" s="57" t="s">
        <v>165</v>
      </c>
      <c r="G914" s="58" t="s">
        <v>166</v>
      </c>
      <c r="H914" s="60" t="s">
        <v>16</v>
      </c>
      <c r="I914" s="61" t="s">
        <v>139</v>
      </c>
      <c r="J914" s="57" t="s">
        <v>2931</v>
      </c>
      <c r="K914" s="70" t="s">
        <v>2935</v>
      </c>
      <c r="L914" s="71" t="s">
        <v>27</v>
      </c>
      <c r="M914" s="56">
        <f>VLOOKUP(G:G,[6]全县城市低保!$H$2:$N$1765,7,0)</f>
        <v>385</v>
      </c>
    </row>
    <row r="915" hidden="1" spans="1:13">
      <c r="A915" s="56"/>
      <c r="B915" s="57" t="s">
        <v>1924</v>
      </c>
      <c r="C915" s="57"/>
      <c r="D915" s="58" t="s">
        <v>1925</v>
      </c>
      <c r="E915" s="59">
        <v>15359229723</v>
      </c>
      <c r="F915" s="57" t="s">
        <v>3675</v>
      </c>
      <c r="G915" s="58" t="s">
        <v>3676</v>
      </c>
      <c r="H915" s="61" t="s">
        <v>1914</v>
      </c>
      <c r="I915" s="61" t="s">
        <v>1915</v>
      </c>
      <c r="J915" s="69" t="s">
        <v>2951</v>
      </c>
      <c r="K915" s="70"/>
      <c r="L915" s="72"/>
      <c r="M915" s="56">
        <f>VLOOKUP(G:G,[6]全县城市低保!$H$2:$N$1765,7,0)</f>
        <v>220</v>
      </c>
    </row>
    <row r="916" hidden="1" spans="1:13">
      <c r="A916" s="56"/>
      <c r="B916" s="57" t="s">
        <v>1924</v>
      </c>
      <c r="C916" s="57"/>
      <c r="D916" s="58" t="s">
        <v>1925</v>
      </c>
      <c r="E916" s="59">
        <v>15359229723</v>
      </c>
      <c r="F916" s="57" t="s">
        <v>3677</v>
      </c>
      <c r="G916" s="58" t="s">
        <v>3678</v>
      </c>
      <c r="H916" s="61" t="s">
        <v>1914</v>
      </c>
      <c r="I916" s="61" t="s">
        <v>1915</v>
      </c>
      <c r="J916" s="69" t="s">
        <v>2941</v>
      </c>
      <c r="K916" s="70"/>
      <c r="L916" s="71"/>
      <c r="M916" s="56">
        <f>VLOOKUP(G:G,[6]全县城市低保!$H$2:$N$1765,7,0)</f>
        <v>220</v>
      </c>
    </row>
    <row r="917" hidden="1" spans="1:13">
      <c r="A917" s="56">
        <v>411326</v>
      </c>
      <c r="B917" s="57" t="s">
        <v>1924</v>
      </c>
      <c r="C917" s="57" t="s">
        <v>2937</v>
      </c>
      <c r="D917" s="58" t="s">
        <v>1925</v>
      </c>
      <c r="E917" s="59">
        <v>15359229723</v>
      </c>
      <c r="F917" s="57" t="s">
        <v>1924</v>
      </c>
      <c r="G917" s="58" t="s">
        <v>1925</v>
      </c>
      <c r="H917" s="60" t="s">
        <v>1914</v>
      </c>
      <c r="I917" s="61" t="s">
        <v>1915</v>
      </c>
      <c r="J917" s="69" t="s">
        <v>2931</v>
      </c>
      <c r="K917" s="70" t="s">
        <v>2948</v>
      </c>
      <c r="L917" s="71" t="s">
        <v>27</v>
      </c>
      <c r="M917" s="56">
        <f>VLOOKUP(G:G,[6]全县城市低保!$H$2:$N$1765,7,0)</f>
        <v>215</v>
      </c>
    </row>
    <row r="918" hidden="1" spans="1:13">
      <c r="A918" s="56">
        <v>411326</v>
      </c>
      <c r="B918" s="57" t="s">
        <v>1482</v>
      </c>
      <c r="C918" s="57" t="s">
        <v>2930</v>
      </c>
      <c r="D918" s="58" t="s">
        <v>1483</v>
      </c>
      <c r="E918" s="59">
        <v>18338104688</v>
      </c>
      <c r="F918" s="57" t="s">
        <v>1482</v>
      </c>
      <c r="G918" s="58" t="s">
        <v>1483</v>
      </c>
      <c r="H918" s="61" t="s">
        <v>991</v>
      </c>
      <c r="I918" s="74" t="s">
        <v>1390</v>
      </c>
      <c r="J918" s="69" t="s">
        <v>2931</v>
      </c>
      <c r="K918" s="75" t="s">
        <v>3088</v>
      </c>
      <c r="L918" s="72" t="s">
        <v>300</v>
      </c>
      <c r="M918" s="56">
        <f>VLOOKUP(G:G,[6]全县城市低保!$H$2:$N$1765,7,0)</f>
        <v>475</v>
      </c>
    </row>
    <row r="919" hidden="1" spans="1:13">
      <c r="A919" s="56">
        <v>411326</v>
      </c>
      <c r="B919" s="57" t="s">
        <v>1437</v>
      </c>
      <c r="C919" s="57" t="s">
        <v>2930</v>
      </c>
      <c r="D919" s="58" t="s">
        <v>1438</v>
      </c>
      <c r="E919" s="59">
        <v>13137078719</v>
      </c>
      <c r="F919" s="57" t="s">
        <v>1437</v>
      </c>
      <c r="G919" s="58" t="s">
        <v>1438</v>
      </c>
      <c r="H919" s="61" t="s">
        <v>991</v>
      </c>
      <c r="I919" s="62" t="s">
        <v>1390</v>
      </c>
      <c r="J919" s="69" t="s">
        <v>2931</v>
      </c>
      <c r="K919" s="70" t="s">
        <v>2938</v>
      </c>
      <c r="L919" s="71" t="s">
        <v>1433</v>
      </c>
      <c r="M919" s="56">
        <f>VLOOKUP(G:G,[6]全县城市低保!$H$2:$N$1765,7,0)</f>
        <v>475</v>
      </c>
    </row>
    <row r="920" hidden="1" spans="1:13">
      <c r="A920" s="56">
        <v>411326</v>
      </c>
      <c r="B920" s="57" t="s">
        <v>1983</v>
      </c>
      <c r="C920" s="57" t="s">
        <v>2930</v>
      </c>
      <c r="D920" s="58" t="s">
        <v>1984</v>
      </c>
      <c r="E920" s="59">
        <v>18530687373</v>
      </c>
      <c r="F920" s="57" t="s">
        <v>1983</v>
      </c>
      <c r="G920" s="58" t="s">
        <v>1984</v>
      </c>
      <c r="H920" s="60" t="s">
        <v>1914</v>
      </c>
      <c r="I920" s="61" t="s">
        <v>1985</v>
      </c>
      <c r="J920" s="69" t="s">
        <v>2931</v>
      </c>
      <c r="K920" s="70" t="s">
        <v>3679</v>
      </c>
      <c r="L920" s="71" t="s">
        <v>1986</v>
      </c>
      <c r="M920" s="56">
        <f>VLOOKUP(G:G,[6]全县城市低保!$H$2:$N$1765,7,0)</f>
        <v>310</v>
      </c>
    </row>
    <row r="921" spans="1:13">
      <c r="A921" s="56">
        <v>411326</v>
      </c>
      <c r="B921" s="57" t="s">
        <v>533</v>
      </c>
      <c r="C921" s="57" t="s">
        <v>2930</v>
      </c>
      <c r="D921" s="58" t="s">
        <v>534</v>
      </c>
      <c r="E921" s="59">
        <v>13949372875</v>
      </c>
      <c r="F921" s="57" t="s">
        <v>533</v>
      </c>
      <c r="G921" s="58" t="s">
        <v>534</v>
      </c>
      <c r="H921" s="61" t="s">
        <v>16</v>
      </c>
      <c r="I921" s="61" t="s">
        <v>452</v>
      </c>
      <c r="J921" s="69" t="s">
        <v>2931</v>
      </c>
      <c r="K921" s="70" t="s">
        <v>2934</v>
      </c>
      <c r="L921" s="71" t="s">
        <v>45</v>
      </c>
      <c r="M921" s="56">
        <f>VLOOKUP(G:G,[6]全县城市低保!$H$2:$N$1765,7,0)</f>
        <v>355</v>
      </c>
    </row>
    <row r="922" spans="1:13">
      <c r="A922" s="56"/>
      <c r="B922" s="57" t="s">
        <v>575</v>
      </c>
      <c r="C922" s="57"/>
      <c r="D922" s="58" t="s">
        <v>576</v>
      </c>
      <c r="E922" s="59">
        <v>13837721963</v>
      </c>
      <c r="F922" s="57" t="s">
        <v>3680</v>
      </c>
      <c r="G922" s="58" t="s">
        <v>3681</v>
      </c>
      <c r="H922" s="62" t="s">
        <v>16</v>
      </c>
      <c r="I922" s="62" t="s">
        <v>452</v>
      </c>
      <c r="J922" s="69" t="s">
        <v>2941</v>
      </c>
      <c r="K922" s="70"/>
      <c r="L922" s="71"/>
      <c r="M922" s="56">
        <f>VLOOKUP(G:G,[6]全县城市低保!$H$2:$N$1765,7,0)</f>
        <v>118</v>
      </c>
    </row>
    <row r="923" spans="1:13">
      <c r="A923" s="56"/>
      <c r="B923" s="57" t="s">
        <v>575</v>
      </c>
      <c r="C923" s="57"/>
      <c r="D923" s="58" t="s">
        <v>576</v>
      </c>
      <c r="E923" s="59">
        <v>13837721963</v>
      </c>
      <c r="F923" s="57" t="s">
        <v>3682</v>
      </c>
      <c r="G923" s="143" t="s">
        <v>3683</v>
      </c>
      <c r="H923" s="60" t="s">
        <v>16</v>
      </c>
      <c r="I923" s="61" t="s">
        <v>452</v>
      </c>
      <c r="J923" s="69" t="s">
        <v>2941</v>
      </c>
      <c r="K923" s="73"/>
      <c r="L923" s="72"/>
      <c r="M923" s="56">
        <f>VLOOKUP(G:G,[6]全县城市低保!$H$2:$N$1765,7,0)</f>
        <v>118</v>
      </c>
    </row>
    <row r="924" spans="1:13">
      <c r="A924" s="56"/>
      <c r="B924" s="57" t="s">
        <v>575</v>
      </c>
      <c r="C924" s="57"/>
      <c r="D924" s="58" t="s">
        <v>576</v>
      </c>
      <c r="E924" s="59">
        <v>13837721963</v>
      </c>
      <c r="F924" s="57" t="s">
        <v>3684</v>
      </c>
      <c r="G924" s="58" t="s">
        <v>3685</v>
      </c>
      <c r="H924" s="60" t="s">
        <v>16</v>
      </c>
      <c r="I924" s="61" t="s">
        <v>452</v>
      </c>
      <c r="J924" s="57" t="s">
        <v>2941</v>
      </c>
      <c r="K924" s="70"/>
      <c r="L924" s="71"/>
      <c r="M924" s="56">
        <f>VLOOKUP(G:G,[6]全县城市低保!$H$2:$N$1765,7,0)</f>
        <v>118</v>
      </c>
    </row>
    <row r="925" spans="1:13">
      <c r="A925" s="56"/>
      <c r="B925" s="57" t="s">
        <v>575</v>
      </c>
      <c r="C925" s="57"/>
      <c r="D925" s="58" t="s">
        <v>576</v>
      </c>
      <c r="E925" s="59">
        <v>13837721963</v>
      </c>
      <c r="F925" s="57" t="s">
        <v>3686</v>
      </c>
      <c r="G925" s="58" t="s">
        <v>3687</v>
      </c>
      <c r="H925" s="60" t="s">
        <v>16</v>
      </c>
      <c r="I925" s="61" t="s">
        <v>452</v>
      </c>
      <c r="J925" s="57" t="s">
        <v>2956</v>
      </c>
      <c r="K925" s="70"/>
      <c r="L925" s="71"/>
      <c r="M925" s="56">
        <f>VLOOKUP(G:G,[6]全县城市低保!$H$2:$N$1765,7,0)</f>
        <v>118</v>
      </c>
    </row>
    <row r="926" spans="1:13">
      <c r="A926" s="56">
        <v>411326</v>
      </c>
      <c r="B926" s="57" t="s">
        <v>575</v>
      </c>
      <c r="C926" s="57" t="s">
        <v>2947</v>
      </c>
      <c r="D926" s="58" t="s">
        <v>576</v>
      </c>
      <c r="E926" s="59">
        <v>13837721963</v>
      </c>
      <c r="F926" s="57" t="s">
        <v>575</v>
      </c>
      <c r="G926" s="58" t="s">
        <v>576</v>
      </c>
      <c r="H926" s="61" t="s">
        <v>16</v>
      </c>
      <c r="I926" s="61" t="s">
        <v>452</v>
      </c>
      <c r="J926" s="69" t="s">
        <v>2931</v>
      </c>
      <c r="K926" s="70" t="s">
        <v>2997</v>
      </c>
      <c r="L926" s="72" t="s">
        <v>577</v>
      </c>
      <c r="M926" s="56">
        <f>VLOOKUP(G:G,[6]全县城市低保!$H$2:$N$1765,7,0)</f>
        <v>118</v>
      </c>
    </row>
    <row r="927" hidden="1" spans="1:13">
      <c r="A927" s="56">
        <v>411326</v>
      </c>
      <c r="B927" s="57" t="s">
        <v>2866</v>
      </c>
      <c r="C927" s="57" t="s">
        <v>2942</v>
      </c>
      <c r="D927" s="58" t="s">
        <v>2867</v>
      </c>
      <c r="E927" s="59">
        <v>18738728538</v>
      </c>
      <c r="F927" s="57" t="s">
        <v>2866</v>
      </c>
      <c r="G927" s="58" t="s">
        <v>2867</v>
      </c>
      <c r="H927" s="61" t="s">
        <v>2586</v>
      </c>
      <c r="I927" s="61" t="s">
        <v>2691</v>
      </c>
      <c r="J927" s="69" t="s">
        <v>2931</v>
      </c>
      <c r="K927" s="70" t="s">
        <v>3248</v>
      </c>
      <c r="L927" s="71" t="s">
        <v>2868</v>
      </c>
      <c r="M927" s="56">
        <f>VLOOKUP(G:G,[6]全县城市低保!$H$2:$N$1765,7,0)</f>
        <v>325</v>
      </c>
    </row>
    <row r="928" hidden="1" spans="1:13">
      <c r="A928" s="56"/>
      <c r="B928" s="57" t="s">
        <v>2866</v>
      </c>
      <c r="C928" s="57"/>
      <c r="D928" s="58" t="s">
        <v>2867</v>
      </c>
      <c r="E928" s="59">
        <v>18738728538</v>
      </c>
      <c r="F928" s="57" t="s">
        <v>3688</v>
      </c>
      <c r="G928" s="58" t="s">
        <v>3689</v>
      </c>
      <c r="H928" s="60" t="s">
        <v>2586</v>
      </c>
      <c r="I928" s="61" t="s">
        <v>2691</v>
      </c>
      <c r="J928" s="69" t="s">
        <v>3032</v>
      </c>
      <c r="K928" s="70"/>
      <c r="L928" s="71"/>
      <c r="M928" s="56">
        <f>VLOOKUP(G:G,[6]全县城市低保!$H$2:$N$1765,7,0)</f>
        <v>325</v>
      </c>
    </row>
    <row r="929" hidden="1" spans="1:13">
      <c r="A929" s="56">
        <v>411326</v>
      </c>
      <c r="B929" s="57" t="s">
        <v>1420</v>
      </c>
      <c r="C929" s="57" t="s">
        <v>2930</v>
      </c>
      <c r="D929" s="58" t="s">
        <v>1421</v>
      </c>
      <c r="E929" s="59">
        <v>15037723728</v>
      </c>
      <c r="F929" s="57" t="s">
        <v>1420</v>
      </c>
      <c r="G929" s="58" t="s">
        <v>1421</v>
      </c>
      <c r="H929" s="61" t="s">
        <v>991</v>
      </c>
      <c r="I929" s="74" t="s">
        <v>1390</v>
      </c>
      <c r="J929" s="69" t="s">
        <v>2931</v>
      </c>
      <c r="K929" s="75" t="s">
        <v>3060</v>
      </c>
      <c r="L929" s="72" t="s">
        <v>33</v>
      </c>
      <c r="M929" s="56">
        <f>VLOOKUP(G:G,[6]全县城市低保!$H$2:$N$1765,7,0)</f>
        <v>475</v>
      </c>
    </row>
    <row r="930" hidden="1" spans="1:13">
      <c r="A930" s="56">
        <v>411326</v>
      </c>
      <c r="B930" s="57" t="s">
        <v>1545</v>
      </c>
      <c r="C930" s="57" t="s">
        <v>2930</v>
      </c>
      <c r="D930" s="58" t="s">
        <v>1546</v>
      </c>
      <c r="E930" s="59">
        <v>18203858792</v>
      </c>
      <c r="F930" s="57" t="s">
        <v>1545</v>
      </c>
      <c r="G930" s="58" t="s">
        <v>1546</v>
      </c>
      <c r="H930" s="61" t="s">
        <v>991</v>
      </c>
      <c r="I930" s="62" t="s">
        <v>1390</v>
      </c>
      <c r="J930" s="69" t="s">
        <v>2931</v>
      </c>
      <c r="K930" s="70" t="s">
        <v>2943</v>
      </c>
      <c r="L930" s="71" t="s">
        <v>1079</v>
      </c>
      <c r="M930" s="56">
        <f>VLOOKUP(G:G,[6]全县城市低保!$H$2:$N$1765,7,0)</f>
        <v>475</v>
      </c>
    </row>
    <row r="931" spans="1:13">
      <c r="A931" s="56">
        <v>411326</v>
      </c>
      <c r="B931" s="57" t="s">
        <v>245</v>
      </c>
      <c r="C931" s="57" t="s">
        <v>2930</v>
      </c>
      <c r="D931" s="58" t="s">
        <v>246</v>
      </c>
      <c r="E931" s="59">
        <v>13137787597</v>
      </c>
      <c r="F931" s="57" t="s">
        <v>245</v>
      </c>
      <c r="G931" s="58" t="s">
        <v>246</v>
      </c>
      <c r="H931" s="60" t="s">
        <v>16</v>
      </c>
      <c r="I931" s="61" t="s">
        <v>139</v>
      </c>
      <c r="J931" s="69" t="s">
        <v>2931</v>
      </c>
      <c r="K931" s="70" t="s">
        <v>3005</v>
      </c>
      <c r="L931" s="71" t="s">
        <v>106</v>
      </c>
      <c r="M931" s="56">
        <f>VLOOKUP(G:G,[6]全县城市低保!$H$2:$N$1765,7,0)</f>
        <v>475</v>
      </c>
    </row>
    <row r="932" spans="1:13">
      <c r="A932" s="56">
        <v>411326</v>
      </c>
      <c r="B932" s="57" t="s">
        <v>557</v>
      </c>
      <c r="C932" s="57" t="s">
        <v>2930</v>
      </c>
      <c r="D932" s="58" t="s">
        <v>558</v>
      </c>
      <c r="E932" s="59">
        <v>0</v>
      </c>
      <c r="F932" s="57" t="s">
        <v>557</v>
      </c>
      <c r="G932" s="58" t="s">
        <v>558</v>
      </c>
      <c r="H932" s="62" t="s">
        <v>16</v>
      </c>
      <c r="I932" s="62" t="s">
        <v>452</v>
      </c>
      <c r="J932" s="69" t="s">
        <v>2931</v>
      </c>
      <c r="K932" s="70" t="s">
        <v>3088</v>
      </c>
      <c r="L932" s="71" t="s">
        <v>559</v>
      </c>
      <c r="M932" s="56">
        <f>VLOOKUP(G:G,[6]全县城市低保!$H$2:$N$1765,7,0)</f>
        <v>375</v>
      </c>
    </row>
    <row r="933" hidden="1" spans="1:13">
      <c r="A933" s="56">
        <v>411326</v>
      </c>
      <c r="B933" s="57" t="s">
        <v>2209</v>
      </c>
      <c r="C933" s="57" t="s">
        <v>2930</v>
      </c>
      <c r="D933" s="58" t="s">
        <v>2210</v>
      </c>
      <c r="E933" s="59">
        <v>18238195883</v>
      </c>
      <c r="F933" s="57" t="s">
        <v>2209</v>
      </c>
      <c r="G933" s="58" t="s">
        <v>2210</v>
      </c>
      <c r="H933" s="60" t="s">
        <v>2181</v>
      </c>
      <c r="I933" s="61" t="s">
        <v>2211</v>
      </c>
      <c r="J933" s="69" t="s">
        <v>2931</v>
      </c>
      <c r="K933" s="73" t="s">
        <v>3690</v>
      </c>
      <c r="L933" s="72" t="s">
        <v>2212</v>
      </c>
      <c r="M933" s="56">
        <f>VLOOKUP(G:G,[6]全县城市低保!$H$2:$N$1765,7,0)</f>
        <v>485</v>
      </c>
    </row>
    <row r="934" spans="1:13">
      <c r="A934" s="56"/>
      <c r="B934" s="57" t="s">
        <v>671</v>
      </c>
      <c r="C934" s="57"/>
      <c r="D934" s="58" t="s">
        <v>672</v>
      </c>
      <c r="E934" s="59">
        <v>15537782932</v>
      </c>
      <c r="F934" s="57" t="s">
        <v>3691</v>
      </c>
      <c r="G934" s="58" t="s">
        <v>3692</v>
      </c>
      <c r="H934" s="60" t="s">
        <v>16</v>
      </c>
      <c r="I934" s="61" t="s">
        <v>666</v>
      </c>
      <c r="J934" s="57" t="s">
        <v>2951</v>
      </c>
      <c r="K934" s="70"/>
      <c r="L934" s="71"/>
      <c r="M934" s="56">
        <f>VLOOKUP(G:G,[6]全县城市低保!$H$2:$N$1765,7,0)</f>
        <v>250</v>
      </c>
    </row>
    <row r="935" spans="1:13">
      <c r="A935" s="56"/>
      <c r="B935" s="57" t="s">
        <v>671</v>
      </c>
      <c r="C935" s="57"/>
      <c r="D935" s="58" t="s">
        <v>672</v>
      </c>
      <c r="E935" s="59">
        <v>15537782932</v>
      </c>
      <c r="F935" s="57" t="s">
        <v>3693</v>
      </c>
      <c r="G935" s="58" t="s">
        <v>3694</v>
      </c>
      <c r="H935" s="60" t="s">
        <v>16</v>
      </c>
      <c r="I935" s="61" t="s">
        <v>666</v>
      </c>
      <c r="J935" s="57" t="s">
        <v>2956</v>
      </c>
      <c r="K935" s="70"/>
      <c r="L935" s="71"/>
      <c r="M935" s="56">
        <f>VLOOKUP(G:G,[6]全县城市低保!$H$2:$N$1765,7,0)</f>
        <v>250</v>
      </c>
    </row>
    <row r="936" spans="1:13">
      <c r="A936" s="56">
        <v>411326</v>
      </c>
      <c r="B936" s="57" t="s">
        <v>671</v>
      </c>
      <c r="C936" s="57" t="s">
        <v>2937</v>
      </c>
      <c r="D936" s="58" t="s">
        <v>672</v>
      </c>
      <c r="E936" s="59">
        <v>15537782932</v>
      </c>
      <c r="F936" s="57" t="s">
        <v>671</v>
      </c>
      <c r="G936" s="58" t="s">
        <v>672</v>
      </c>
      <c r="H936" s="61" t="s">
        <v>16</v>
      </c>
      <c r="I936" s="61" t="s">
        <v>666</v>
      </c>
      <c r="J936" s="69" t="s">
        <v>2931</v>
      </c>
      <c r="K936" s="70" t="s">
        <v>2948</v>
      </c>
      <c r="L936" s="72" t="s">
        <v>19</v>
      </c>
      <c r="M936" s="56">
        <f>VLOOKUP(G:G,[6]全县城市低保!$H$2:$N$1765,7,0)</f>
        <v>250</v>
      </c>
    </row>
    <row r="937" hidden="1" spans="1:13">
      <c r="A937" s="56">
        <v>411326</v>
      </c>
      <c r="B937" s="57" t="s">
        <v>1942</v>
      </c>
      <c r="C937" s="57" t="s">
        <v>2930</v>
      </c>
      <c r="D937" s="58" t="s">
        <v>1943</v>
      </c>
      <c r="E937" s="59">
        <v>15670673829</v>
      </c>
      <c r="F937" s="57" t="s">
        <v>1942</v>
      </c>
      <c r="G937" s="58" t="s">
        <v>1943</v>
      </c>
      <c r="H937" s="61" t="s">
        <v>1914</v>
      </c>
      <c r="I937" s="61" t="s">
        <v>1915</v>
      </c>
      <c r="J937" s="69" t="s">
        <v>2931</v>
      </c>
      <c r="K937" s="70" t="s">
        <v>3114</v>
      </c>
      <c r="L937" s="71" t="s">
        <v>27</v>
      </c>
      <c r="M937" s="56">
        <f>VLOOKUP(G:G,[6]全县城市低保!$H$2:$N$1765,7,0)</f>
        <v>435</v>
      </c>
    </row>
    <row r="938" spans="1:13">
      <c r="A938" s="56">
        <v>411326</v>
      </c>
      <c r="B938" s="57" t="s">
        <v>92</v>
      </c>
      <c r="C938" s="57" t="s">
        <v>2930</v>
      </c>
      <c r="D938" s="58" t="s">
        <v>93</v>
      </c>
      <c r="E938" s="59">
        <v>13462627171</v>
      </c>
      <c r="F938" s="57" t="s">
        <v>92</v>
      </c>
      <c r="G938" s="58" t="s">
        <v>93</v>
      </c>
      <c r="H938" s="61" t="s">
        <v>16</v>
      </c>
      <c r="I938" s="62" t="s">
        <v>17</v>
      </c>
      <c r="J938" s="69" t="s">
        <v>2931</v>
      </c>
      <c r="K938" s="70" t="s">
        <v>3054</v>
      </c>
      <c r="L938" s="71" t="s">
        <v>50</v>
      </c>
      <c r="M938" s="56">
        <f>VLOOKUP(G:G,[6]全县城市低保!$H$2:$N$1765,7,0)</f>
        <v>400</v>
      </c>
    </row>
    <row r="939" hidden="1" spans="1:13">
      <c r="A939" s="56">
        <v>411326</v>
      </c>
      <c r="B939" s="57" t="s">
        <v>1785</v>
      </c>
      <c r="C939" s="57" t="s">
        <v>2930</v>
      </c>
      <c r="D939" s="58" t="s">
        <v>1786</v>
      </c>
      <c r="E939" s="59">
        <v>18211807050</v>
      </c>
      <c r="F939" s="57" t="s">
        <v>1785</v>
      </c>
      <c r="G939" s="58" t="s">
        <v>1786</v>
      </c>
      <c r="H939" s="61" t="s">
        <v>1783</v>
      </c>
      <c r="I939" s="61" t="s">
        <v>1784</v>
      </c>
      <c r="J939" s="69" t="s">
        <v>2931</v>
      </c>
      <c r="K939" s="70" t="s">
        <v>2948</v>
      </c>
      <c r="L939" s="71" t="s">
        <v>157</v>
      </c>
      <c r="M939" s="56">
        <f>VLOOKUP(G:G,[6]全县城市低保!$H$2:$N$1765,7,0)</f>
        <v>440</v>
      </c>
    </row>
    <row r="940" hidden="1" spans="1:13">
      <c r="A940" s="56"/>
      <c r="B940" s="57" t="s">
        <v>1580</v>
      </c>
      <c r="C940" s="57"/>
      <c r="D940" s="58" t="s">
        <v>1581</v>
      </c>
      <c r="E940" s="59">
        <v>13663773407</v>
      </c>
      <c r="F940" s="57" t="s">
        <v>3695</v>
      </c>
      <c r="G940" s="58" t="s">
        <v>3696</v>
      </c>
      <c r="H940" s="62" t="s">
        <v>991</v>
      </c>
      <c r="I940" s="62" t="s">
        <v>1390</v>
      </c>
      <c r="J940" s="69" t="s">
        <v>2951</v>
      </c>
      <c r="K940" s="70"/>
      <c r="L940" s="71"/>
      <c r="M940" s="56">
        <f>VLOOKUP(G:G,[6]全县城市低保!$H$2:$N$1765,7,0)</f>
        <v>215</v>
      </c>
    </row>
    <row r="941" hidden="1" spans="1:13">
      <c r="A941" s="56">
        <v>411326</v>
      </c>
      <c r="B941" s="57" t="s">
        <v>1580</v>
      </c>
      <c r="C941" s="57" t="s">
        <v>2942</v>
      </c>
      <c r="D941" s="58" t="s">
        <v>1581</v>
      </c>
      <c r="E941" s="59">
        <v>13663773407</v>
      </c>
      <c r="F941" s="57" t="s">
        <v>1580</v>
      </c>
      <c r="G941" s="58" t="s">
        <v>1581</v>
      </c>
      <c r="H941" s="60" t="s">
        <v>991</v>
      </c>
      <c r="I941" s="61" t="s">
        <v>1390</v>
      </c>
      <c r="J941" s="69" t="s">
        <v>2931</v>
      </c>
      <c r="K941" s="73" t="s">
        <v>3090</v>
      </c>
      <c r="L941" s="72" t="s">
        <v>1582</v>
      </c>
      <c r="M941" s="56">
        <f>VLOOKUP(G:G,[6]全县城市低保!$H$2:$N$1765,7,0)</f>
        <v>215</v>
      </c>
    </row>
    <row r="942" hidden="1" spans="1:13">
      <c r="A942" s="56">
        <v>411326</v>
      </c>
      <c r="B942" s="57" t="s">
        <v>1364</v>
      </c>
      <c r="C942" s="57" t="s">
        <v>2930</v>
      </c>
      <c r="D942" s="58" t="s">
        <v>1365</v>
      </c>
      <c r="E942" s="59">
        <v>18738722262</v>
      </c>
      <c r="F942" s="57" t="s">
        <v>1364</v>
      </c>
      <c r="G942" s="58" t="s">
        <v>1365</v>
      </c>
      <c r="H942" s="60" t="s">
        <v>991</v>
      </c>
      <c r="I942" s="61" t="s">
        <v>1351</v>
      </c>
      <c r="J942" s="57" t="s">
        <v>2931</v>
      </c>
      <c r="K942" s="70" t="s">
        <v>2932</v>
      </c>
      <c r="L942" s="71" t="s">
        <v>19</v>
      </c>
      <c r="M942" s="56">
        <f>VLOOKUP(G:G,[6]全县城市低保!$H$2:$N$1765,7,0)</f>
        <v>395</v>
      </c>
    </row>
    <row r="943" hidden="1" spans="1:13">
      <c r="A943" s="56"/>
      <c r="B943" s="57" t="s">
        <v>1549</v>
      </c>
      <c r="C943" s="57"/>
      <c r="D943" s="58" t="s">
        <v>1550</v>
      </c>
      <c r="E943" s="59">
        <v>18338131159</v>
      </c>
      <c r="F943" s="57" t="s">
        <v>3697</v>
      </c>
      <c r="G943" s="58" t="s">
        <v>3698</v>
      </c>
      <c r="H943" s="60" t="s">
        <v>991</v>
      </c>
      <c r="I943" s="61" t="s">
        <v>1390</v>
      </c>
      <c r="J943" s="57" t="s">
        <v>2951</v>
      </c>
      <c r="K943" s="70"/>
      <c r="L943" s="71"/>
      <c r="M943" s="56">
        <f>VLOOKUP(G:G,[6]全县城市低保!$H$2:$N$1765,7,0)</f>
        <v>315</v>
      </c>
    </row>
    <row r="944" hidden="1" spans="1:13">
      <c r="A944" s="56">
        <v>411326</v>
      </c>
      <c r="B944" s="57" t="s">
        <v>1549</v>
      </c>
      <c r="C944" s="57" t="s">
        <v>2942</v>
      </c>
      <c r="D944" s="58" t="s">
        <v>1550</v>
      </c>
      <c r="E944" s="59">
        <v>18338131159</v>
      </c>
      <c r="F944" s="57" t="s">
        <v>1549</v>
      </c>
      <c r="G944" s="58" t="s">
        <v>1550</v>
      </c>
      <c r="H944" s="61" t="s">
        <v>991</v>
      </c>
      <c r="I944" s="61" t="s">
        <v>1390</v>
      </c>
      <c r="J944" s="69" t="s">
        <v>2931</v>
      </c>
      <c r="K944" s="70" t="s">
        <v>2943</v>
      </c>
      <c r="L944" s="72" t="s">
        <v>1551</v>
      </c>
      <c r="M944" s="56">
        <f>VLOOKUP(G:G,[6]全县城市低保!$H$2:$N$1765,7,0)</f>
        <v>315</v>
      </c>
    </row>
    <row r="945" hidden="1" spans="1:13">
      <c r="A945" s="56"/>
      <c r="B945" s="57" t="s">
        <v>2813</v>
      </c>
      <c r="C945" s="57"/>
      <c r="D945" s="58" t="s">
        <v>2814</v>
      </c>
      <c r="E945" s="59">
        <v>15517138502</v>
      </c>
      <c r="F945" s="57" t="s">
        <v>3699</v>
      </c>
      <c r="G945" s="58" t="s">
        <v>3700</v>
      </c>
      <c r="H945" s="61" t="s">
        <v>2586</v>
      </c>
      <c r="I945" s="61" t="s">
        <v>2604</v>
      </c>
      <c r="J945" s="69" t="s">
        <v>2941</v>
      </c>
      <c r="K945" s="70"/>
      <c r="L945" s="71"/>
      <c r="M945" s="56">
        <f>VLOOKUP(G:G,[6]全县城市低保!$H$2:$N$1765,7,0)</f>
        <v>325</v>
      </c>
    </row>
    <row r="946" hidden="1" spans="1:13">
      <c r="A946" s="56">
        <v>411326</v>
      </c>
      <c r="B946" s="57" t="s">
        <v>2813</v>
      </c>
      <c r="C946" s="57" t="s">
        <v>2942</v>
      </c>
      <c r="D946" s="58" t="s">
        <v>2814</v>
      </c>
      <c r="E946" s="59">
        <v>15517138502</v>
      </c>
      <c r="F946" s="57" t="s">
        <v>2813</v>
      </c>
      <c r="G946" s="58" t="s">
        <v>2814</v>
      </c>
      <c r="H946" s="60" t="s">
        <v>2586</v>
      </c>
      <c r="I946" s="61" t="s">
        <v>2604</v>
      </c>
      <c r="J946" s="69" t="s">
        <v>2931</v>
      </c>
      <c r="K946" s="70">
        <v>2016.8</v>
      </c>
      <c r="L946" s="71" t="s">
        <v>2815</v>
      </c>
      <c r="M946" s="56">
        <f>VLOOKUP(G:G,[6]全县城市低保!$H$2:$N$1765,7,0)</f>
        <v>325</v>
      </c>
    </row>
    <row r="947" hidden="1" spans="1:13">
      <c r="A947" s="56">
        <v>411326</v>
      </c>
      <c r="B947" s="57" t="s">
        <v>2759</v>
      </c>
      <c r="C947" s="57" t="s">
        <v>2930</v>
      </c>
      <c r="D947" s="58" t="s">
        <v>2760</v>
      </c>
      <c r="E947" s="59">
        <v>13782143166</v>
      </c>
      <c r="F947" s="57" t="s">
        <v>2759</v>
      </c>
      <c r="G947" s="58" t="s">
        <v>2760</v>
      </c>
      <c r="H947" s="61" t="s">
        <v>2586</v>
      </c>
      <c r="I947" s="62" t="s">
        <v>2761</v>
      </c>
      <c r="J947" s="69" t="s">
        <v>2931</v>
      </c>
      <c r="K947" s="70" t="s">
        <v>2994</v>
      </c>
      <c r="L947" s="71" t="s">
        <v>1433</v>
      </c>
      <c r="M947" s="56">
        <f>VLOOKUP(G:G,[6]全县城市低保!$H$2:$N$1765,7,0)</f>
        <v>495</v>
      </c>
    </row>
    <row r="948" spans="1:13">
      <c r="A948" s="56">
        <v>411326</v>
      </c>
      <c r="B948" s="57" t="s">
        <v>1484</v>
      </c>
      <c r="C948" s="57" t="s">
        <v>2930</v>
      </c>
      <c r="D948" s="58" t="s">
        <v>1485</v>
      </c>
      <c r="E948" s="59">
        <v>13849793338</v>
      </c>
      <c r="F948" s="57" t="s">
        <v>1484</v>
      </c>
      <c r="G948" s="58" t="s">
        <v>1485</v>
      </c>
      <c r="H948" s="62" t="s">
        <v>16</v>
      </c>
      <c r="I948" s="62" t="s">
        <v>452</v>
      </c>
      <c r="J948" s="69" t="s">
        <v>2931</v>
      </c>
      <c r="K948" s="70" t="s">
        <v>3006</v>
      </c>
      <c r="L948" s="71" t="s">
        <v>300</v>
      </c>
      <c r="M948" s="56">
        <f>VLOOKUP(G:G,[6]全县城市低保!$H$2:$N$1765,7,0)</f>
        <v>475</v>
      </c>
    </row>
    <row r="949" hidden="1" spans="1:13">
      <c r="A949" s="56"/>
      <c r="B949" s="57" t="s">
        <v>2028</v>
      </c>
      <c r="C949" s="57"/>
      <c r="D949" s="58" t="s">
        <v>2029</v>
      </c>
      <c r="E949" s="59">
        <v>13721832770</v>
      </c>
      <c r="F949" s="57" t="s">
        <v>3701</v>
      </c>
      <c r="G949" s="58" t="s">
        <v>3702</v>
      </c>
      <c r="H949" s="60" t="s">
        <v>2011</v>
      </c>
      <c r="I949" s="61" t="s">
        <v>2030</v>
      </c>
      <c r="J949" s="57" t="s">
        <v>3032</v>
      </c>
      <c r="K949" s="70"/>
      <c r="L949" s="71"/>
      <c r="M949" s="56">
        <f>VLOOKUP(G:G,[6]全县城市低保!$H$2:$N$1765,7,0)</f>
        <v>365</v>
      </c>
    </row>
    <row r="950" hidden="1" spans="1:13">
      <c r="A950" s="56">
        <v>411326</v>
      </c>
      <c r="B950" s="57" t="s">
        <v>2028</v>
      </c>
      <c r="C950" s="57" t="s">
        <v>2942</v>
      </c>
      <c r="D950" s="58" t="s">
        <v>2029</v>
      </c>
      <c r="E950" s="59">
        <v>13721832770</v>
      </c>
      <c r="F950" s="57" t="s">
        <v>2028</v>
      </c>
      <c r="G950" s="58" t="s">
        <v>2029</v>
      </c>
      <c r="H950" s="60" t="s">
        <v>2011</v>
      </c>
      <c r="I950" s="61" t="s">
        <v>2030</v>
      </c>
      <c r="J950" s="57" t="s">
        <v>2931</v>
      </c>
      <c r="K950" s="70" t="s">
        <v>3006</v>
      </c>
      <c r="L950" s="71" t="s">
        <v>2031</v>
      </c>
      <c r="M950" s="56">
        <f>VLOOKUP(G:G,[6]全县城市低保!$H$2:$N$1765,7,0)</f>
        <v>365</v>
      </c>
    </row>
    <row r="951" hidden="1" spans="1:13">
      <c r="A951" s="56">
        <v>411326</v>
      </c>
      <c r="B951" s="57" t="s">
        <v>1626</v>
      </c>
      <c r="C951" s="57" t="s">
        <v>2930</v>
      </c>
      <c r="D951" s="58" t="s">
        <v>1627</v>
      </c>
      <c r="E951" s="59">
        <v>13949372772</v>
      </c>
      <c r="F951" s="57" t="s">
        <v>1626</v>
      </c>
      <c r="G951" s="58" t="s">
        <v>1627</v>
      </c>
      <c r="H951" s="61" t="s">
        <v>991</v>
      </c>
      <c r="I951" s="61" t="s">
        <v>1390</v>
      </c>
      <c r="J951" s="69" t="s">
        <v>2931</v>
      </c>
      <c r="K951" s="70" t="s">
        <v>2964</v>
      </c>
      <c r="L951" s="72" t="s">
        <v>1628</v>
      </c>
      <c r="M951" s="56">
        <f>VLOOKUP(G:G,[6]全县城市低保!$H$2:$N$1765,7,0)</f>
        <v>410</v>
      </c>
    </row>
    <row r="952" hidden="1" spans="1:13">
      <c r="A952" s="56"/>
      <c r="B952" s="57" t="s">
        <v>994</v>
      </c>
      <c r="C952" s="57"/>
      <c r="D952" s="58" t="s">
        <v>995</v>
      </c>
      <c r="E952" s="59">
        <v>13598201279</v>
      </c>
      <c r="F952" s="57" t="s">
        <v>3703</v>
      </c>
      <c r="G952" s="58" t="s">
        <v>3704</v>
      </c>
      <c r="H952" s="61" t="s">
        <v>991</v>
      </c>
      <c r="I952" s="61" t="s">
        <v>992</v>
      </c>
      <c r="J952" s="69" t="s">
        <v>3032</v>
      </c>
      <c r="K952" s="70"/>
      <c r="L952" s="71"/>
      <c r="M952" s="56">
        <f>VLOOKUP(G:G,[6]全县城市低保!$H$2:$N$1765,7,0)</f>
        <v>300</v>
      </c>
    </row>
    <row r="953" hidden="1" spans="1:13">
      <c r="A953" s="56">
        <v>411326</v>
      </c>
      <c r="B953" s="57" t="s">
        <v>994</v>
      </c>
      <c r="C953" s="57" t="s">
        <v>2942</v>
      </c>
      <c r="D953" s="58" t="s">
        <v>995</v>
      </c>
      <c r="E953" s="59">
        <v>13598201279</v>
      </c>
      <c r="F953" s="57" t="s">
        <v>994</v>
      </c>
      <c r="G953" s="58" t="s">
        <v>995</v>
      </c>
      <c r="H953" s="60" t="s">
        <v>991</v>
      </c>
      <c r="I953" s="61" t="s">
        <v>992</v>
      </c>
      <c r="J953" s="69" t="s">
        <v>2931</v>
      </c>
      <c r="K953" s="70" t="s">
        <v>2948</v>
      </c>
      <c r="L953" s="71" t="s">
        <v>45</v>
      </c>
      <c r="M953" s="56">
        <f>VLOOKUP(G:G,[6]全县城市低保!$H$2:$N$1765,7,0)</f>
        <v>305</v>
      </c>
    </row>
    <row r="954" spans="1:13">
      <c r="A954" s="56">
        <v>411326</v>
      </c>
      <c r="B954" s="57" t="s">
        <v>334</v>
      </c>
      <c r="C954" s="57" t="s">
        <v>2930</v>
      </c>
      <c r="D954" s="58" t="s">
        <v>335</v>
      </c>
      <c r="E954" s="59">
        <v>19937720651</v>
      </c>
      <c r="F954" s="57" t="s">
        <v>334</v>
      </c>
      <c r="G954" s="58" t="s">
        <v>335</v>
      </c>
      <c r="H954" s="61" t="s">
        <v>16</v>
      </c>
      <c r="I954" s="74" t="s">
        <v>139</v>
      </c>
      <c r="J954" s="69" t="s">
        <v>2931</v>
      </c>
      <c r="K954" s="75" t="s">
        <v>2960</v>
      </c>
      <c r="L954" s="72" t="s">
        <v>336</v>
      </c>
      <c r="M954" s="56">
        <f>VLOOKUP(G:G,[6]全县城市低保!$H$2:$N$1765,7,0)</f>
        <v>430</v>
      </c>
    </row>
    <row r="955" hidden="1" spans="1:13">
      <c r="A955" s="56">
        <v>411326</v>
      </c>
      <c r="B955" s="57" t="s">
        <v>1373</v>
      </c>
      <c r="C955" s="57" t="s">
        <v>2930</v>
      </c>
      <c r="D955" s="58" t="s">
        <v>1374</v>
      </c>
      <c r="E955" s="59">
        <v>13213710756</v>
      </c>
      <c r="F955" s="57" t="s">
        <v>1373</v>
      </c>
      <c r="G955" s="58" t="s">
        <v>1374</v>
      </c>
      <c r="H955" s="60" t="s">
        <v>991</v>
      </c>
      <c r="I955" s="61" t="s">
        <v>1351</v>
      </c>
      <c r="J955" s="69" t="s">
        <v>2931</v>
      </c>
      <c r="K955" s="70" t="s">
        <v>2943</v>
      </c>
      <c r="L955" s="71" t="s">
        <v>530</v>
      </c>
      <c r="M955" s="56">
        <f>VLOOKUP(G:G,[6]全县城市低保!$H$2:$N$1765,7,0)</f>
        <v>360</v>
      </c>
    </row>
    <row r="956" hidden="1" spans="1:13">
      <c r="A956" s="56">
        <v>411326</v>
      </c>
      <c r="B956" s="57" t="s">
        <v>2348</v>
      </c>
      <c r="C956" s="57" t="s">
        <v>2930</v>
      </c>
      <c r="D956" s="58" t="s">
        <v>2349</v>
      </c>
      <c r="E956" s="59">
        <v>15738058500</v>
      </c>
      <c r="F956" s="57" t="s">
        <v>2348</v>
      </c>
      <c r="G956" s="58" t="s">
        <v>2349</v>
      </c>
      <c r="H956" s="61" t="s">
        <v>2314</v>
      </c>
      <c r="I956" s="61" t="s">
        <v>2239</v>
      </c>
      <c r="J956" s="69" t="s">
        <v>2931</v>
      </c>
      <c r="K956" s="70" t="s">
        <v>2936</v>
      </c>
      <c r="L956" s="71" t="s">
        <v>27</v>
      </c>
      <c r="M956" s="56">
        <f>VLOOKUP(G:G,[6]全县城市低保!$H$2:$N$1765,7,0)</f>
        <v>425</v>
      </c>
    </row>
    <row r="957" hidden="1" spans="1:13">
      <c r="A957" s="56">
        <v>411326</v>
      </c>
      <c r="B957" s="57" t="s">
        <v>2662</v>
      </c>
      <c r="C957" s="57" t="s">
        <v>2930</v>
      </c>
      <c r="D957" s="58" t="s">
        <v>2663</v>
      </c>
      <c r="E957" s="59">
        <v>15203889632</v>
      </c>
      <c r="F957" s="57" t="s">
        <v>2662</v>
      </c>
      <c r="G957" s="58" t="s">
        <v>2663</v>
      </c>
      <c r="H957" s="62" t="s">
        <v>2586</v>
      </c>
      <c r="I957" s="62" t="s">
        <v>2604</v>
      </c>
      <c r="J957" s="69" t="s">
        <v>2931</v>
      </c>
      <c r="K957" s="70" t="s">
        <v>3047</v>
      </c>
      <c r="L957" s="71" t="s">
        <v>33</v>
      </c>
      <c r="M957" s="56">
        <f>VLOOKUP(G:G,[6]全县城市低保!$H$2:$N$1765,7,0)</f>
        <v>425</v>
      </c>
    </row>
    <row r="958" hidden="1" spans="1:13">
      <c r="A958" s="56">
        <v>411326</v>
      </c>
      <c r="B958" s="57" t="s">
        <v>2183</v>
      </c>
      <c r="C958" s="57" t="s">
        <v>2930</v>
      </c>
      <c r="D958" s="58" t="s">
        <v>2184</v>
      </c>
      <c r="E958" s="59">
        <v>13721842133</v>
      </c>
      <c r="F958" s="57" t="s">
        <v>2183</v>
      </c>
      <c r="G958" s="58" t="s">
        <v>2184</v>
      </c>
      <c r="H958" s="60" t="s">
        <v>2181</v>
      </c>
      <c r="I958" s="61" t="s">
        <v>2185</v>
      </c>
      <c r="J958" s="69" t="s">
        <v>2931</v>
      </c>
      <c r="K958" s="73" t="s">
        <v>2948</v>
      </c>
      <c r="L958" s="72" t="s">
        <v>27</v>
      </c>
      <c r="M958" s="56">
        <f>VLOOKUP(G:G,[6]全县城市低保!$H$2:$N$1765,7,0)</f>
        <v>425</v>
      </c>
    </row>
    <row r="959" spans="1:13">
      <c r="A959" s="56"/>
      <c r="B959" s="57" t="s">
        <v>209</v>
      </c>
      <c r="C959" s="57"/>
      <c r="D959" s="58" t="s">
        <v>210</v>
      </c>
      <c r="E959" s="59">
        <v>15838725468</v>
      </c>
      <c r="F959" s="57" t="s">
        <v>3705</v>
      </c>
      <c r="G959" s="143" t="s">
        <v>3706</v>
      </c>
      <c r="H959" s="60" t="s">
        <v>16</v>
      </c>
      <c r="I959" s="61" t="s">
        <v>139</v>
      </c>
      <c r="J959" s="57" t="s">
        <v>2941</v>
      </c>
      <c r="K959" s="70"/>
      <c r="L959" s="71"/>
      <c r="M959" s="56">
        <f>VLOOKUP(G:G,[6]全县城市低保!$H$2:$N$1765,7,0)</f>
        <v>275</v>
      </c>
    </row>
    <row r="960" spans="1:13">
      <c r="A960" s="56">
        <v>411326</v>
      </c>
      <c r="B960" s="57" t="s">
        <v>209</v>
      </c>
      <c r="C960" s="57" t="s">
        <v>2942</v>
      </c>
      <c r="D960" s="58" t="s">
        <v>210</v>
      </c>
      <c r="E960" s="59">
        <v>15838725468</v>
      </c>
      <c r="F960" s="57" t="s">
        <v>209</v>
      </c>
      <c r="G960" s="58" t="s">
        <v>210</v>
      </c>
      <c r="H960" s="60" t="s">
        <v>16</v>
      </c>
      <c r="I960" s="61" t="s">
        <v>139</v>
      </c>
      <c r="J960" s="57" t="s">
        <v>2931</v>
      </c>
      <c r="K960" s="70" t="s">
        <v>3014</v>
      </c>
      <c r="L960" s="71" t="s">
        <v>211</v>
      </c>
      <c r="M960" s="56">
        <f>VLOOKUP(G:G,[6]全县城市低保!$H$2:$N$1765,7,0)</f>
        <v>275</v>
      </c>
    </row>
    <row r="961" hidden="1" spans="1:13">
      <c r="A961" s="56">
        <v>411326</v>
      </c>
      <c r="B961" s="57" t="s">
        <v>2225</v>
      </c>
      <c r="C961" s="57" t="s">
        <v>2930</v>
      </c>
      <c r="D961" s="58" t="s">
        <v>2226</v>
      </c>
      <c r="E961" s="59">
        <v>18238195883</v>
      </c>
      <c r="F961" s="57" t="s">
        <v>2225</v>
      </c>
      <c r="G961" s="58" t="s">
        <v>2226</v>
      </c>
      <c r="H961" s="61" t="s">
        <v>2181</v>
      </c>
      <c r="I961" s="61" t="s">
        <v>2227</v>
      </c>
      <c r="J961" s="69" t="s">
        <v>2931</v>
      </c>
      <c r="K961" s="70" t="s">
        <v>3067</v>
      </c>
      <c r="L961" s="72" t="s">
        <v>2228</v>
      </c>
      <c r="M961" s="56">
        <f>VLOOKUP(G:G,[6]全县城市低保!$H$2:$N$1765,7,0)</f>
        <v>455</v>
      </c>
    </row>
    <row r="962" hidden="1" spans="1:13">
      <c r="A962" s="56">
        <v>411326</v>
      </c>
      <c r="B962" s="57" t="s">
        <v>1922</v>
      </c>
      <c r="C962" s="57" t="s">
        <v>2930</v>
      </c>
      <c r="D962" s="58" t="s">
        <v>1923</v>
      </c>
      <c r="E962" s="59">
        <v>18337754237</v>
      </c>
      <c r="F962" s="57" t="s">
        <v>1922</v>
      </c>
      <c r="G962" s="58" t="s">
        <v>1923</v>
      </c>
      <c r="H962" s="61" t="s">
        <v>1914</v>
      </c>
      <c r="I962" s="61" t="s">
        <v>1915</v>
      </c>
      <c r="J962" s="69" t="s">
        <v>2931</v>
      </c>
      <c r="K962" s="70" t="s">
        <v>2948</v>
      </c>
      <c r="L962" s="71" t="s">
        <v>27</v>
      </c>
      <c r="M962" s="56">
        <f>VLOOKUP(G:G,[6]全县城市低保!$H$2:$N$1765,7,0)</f>
        <v>425</v>
      </c>
    </row>
    <row r="963" hidden="1" spans="1:13">
      <c r="A963" s="56">
        <v>411326</v>
      </c>
      <c r="B963" s="57" t="s">
        <v>2197</v>
      </c>
      <c r="C963" s="57" t="s">
        <v>2930</v>
      </c>
      <c r="D963" s="58" t="s">
        <v>2198</v>
      </c>
      <c r="E963" s="59">
        <v>18240579806</v>
      </c>
      <c r="F963" s="57" t="s">
        <v>2197</v>
      </c>
      <c r="G963" s="58" t="s">
        <v>2198</v>
      </c>
      <c r="H963" s="60" t="s">
        <v>2181</v>
      </c>
      <c r="I963" s="61" t="s">
        <v>2196</v>
      </c>
      <c r="J963" s="69" t="s">
        <v>2931</v>
      </c>
      <c r="K963" s="70" t="s">
        <v>2938</v>
      </c>
      <c r="L963" s="71" t="s">
        <v>33</v>
      </c>
      <c r="M963" s="56">
        <f>VLOOKUP(G:G,[6]全县城市低保!$H$2:$N$1765,7,0)</f>
        <v>465</v>
      </c>
    </row>
    <row r="964" hidden="1" spans="1:13">
      <c r="A964" s="56">
        <v>411326</v>
      </c>
      <c r="B964" s="57" t="s">
        <v>1075</v>
      </c>
      <c r="C964" s="57" t="s">
        <v>2930</v>
      </c>
      <c r="D964" s="58" t="s">
        <v>1076</v>
      </c>
      <c r="E964" s="59">
        <v>13937732576</v>
      </c>
      <c r="F964" s="57" t="s">
        <v>1075</v>
      </c>
      <c r="G964" s="58" t="s">
        <v>1076</v>
      </c>
      <c r="H964" s="61" t="s">
        <v>991</v>
      </c>
      <c r="I964" s="74" t="s">
        <v>992</v>
      </c>
      <c r="J964" s="69" t="s">
        <v>2931</v>
      </c>
      <c r="K964" s="75" t="s">
        <v>2943</v>
      </c>
      <c r="L964" s="72" t="s">
        <v>255</v>
      </c>
      <c r="M964" s="56">
        <f>VLOOKUP(G:G,[6]全县城市低保!$H$2:$N$1765,7,0)</f>
        <v>425</v>
      </c>
    </row>
    <row r="965" hidden="1" spans="1:13">
      <c r="A965" s="56">
        <v>411326</v>
      </c>
      <c r="B965" s="57" t="s">
        <v>1990</v>
      </c>
      <c r="C965" s="57" t="s">
        <v>2930</v>
      </c>
      <c r="D965" s="58" t="s">
        <v>1991</v>
      </c>
      <c r="E965" s="59">
        <v>13949373067</v>
      </c>
      <c r="F965" s="57" t="s">
        <v>1990</v>
      </c>
      <c r="G965" s="58" t="s">
        <v>1991</v>
      </c>
      <c r="H965" s="61" t="s">
        <v>1914</v>
      </c>
      <c r="I965" s="61" t="s">
        <v>1985</v>
      </c>
      <c r="J965" s="69" t="s">
        <v>2931</v>
      </c>
      <c r="K965" s="70" t="s">
        <v>3005</v>
      </c>
      <c r="L965" s="71" t="s">
        <v>58</v>
      </c>
      <c r="M965" s="56">
        <f>VLOOKUP(G:G,[6]全县城市低保!$H$2:$N$1765,7,0)</f>
        <v>455</v>
      </c>
    </row>
    <row r="966" hidden="1" spans="1:13">
      <c r="A966" s="56">
        <v>411326</v>
      </c>
      <c r="B966" s="57" t="s">
        <v>1243</v>
      </c>
      <c r="C966" s="57" t="s">
        <v>2930</v>
      </c>
      <c r="D966" s="58" t="s">
        <v>1244</v>
      </c>
      <c r="E966" s="59">
        <v>18749010456</v>
      </c>
      <c r="F966" s="57" t="s">
        <v>1243</v>
      </c>
      <c r="G966" s="58" t="s">
        <v>1244</v>
      </c>
      <c r="H966" s="60" t="s">
        <v>991</v>
      </c>
      <c r="I966" s="61" t="s">
        <v>1220</v>
      </c>
      <c r="J966" s="69" t="s">
        <v>2931</v>
      </c>
      <c r="K966" s="73" t="s">
        <v>2938</v>
      </c>
      <c r="L966" s="72" t="s">
        <v>19</v>
      </c>
      <c r="M966" s="56">
        <f>VLOOKUP(G:G,[6]全县城市低保!$H$2:$N$1765,7,0)</f>
        <v>395</v>
      </c>
    </row>
    <row r="967" hidden="1" spans="1:13">
      <c r="A967" s="56">
        <v>411326</v>
      </c>
      <c r="B967" s="57" t="s">
        <v>1997</v>
      </c>
      <c r="C967" s="57">
        <v>1</v>
      </c>
      <c r="D967" s="58" t="s">
        <v>3707</v>
      </c>
      <c r="E967" s="59">
        <v>18211882497</v>
      </c>
      <c r="F967" s="57" t="s">
        <v>1997</v>
      </c>
      <c r="G967" s="58" t="s">
        <v>3707</v>
      </c>
      <c r="H967" s="60" t="s">
        <v>1914</v>
      </c>
      <c r="I967" s="61" t="s">
        <v>1949</v>
      </c>
      <c r="J967" s="57" t="s">
        <v>2931</v>
      </c>
      <c r="K967" s="70" t="s">
        <v>3171</v>
      </c>
      <c r="L967" s="71" t="s">
        <v>830</v>
      </c>
      <c r="M967" s="56">
        <f>VLOOKUP(G:G,[6]全县城市低保!$H$2:$N$1765,7,0)</f>
        <v>500</v>
      </c>
    </row>
    <row r="968" hidden="1" spans="1:13">
      <c r="A968" s="56">
        <v>411326</v>
      </c>
      <c r="B968" s="57" t="s">
        <v>1492</v>
      </c>
      <c r="C968" s="57" t="s">
        <v>2942</v>
      </c>
      <c r="D968" s="58" t="s">
        <v>1493</v>
      </c>
      <c r="E968" s="59">
        <v>69227678</v>
      </c>
      <c r="F968" s="57" t="s">
        <v>1492</v>
      </c>
      <c r="G968" s="58" t="s">
        <v>1493</v>
      </c>
      <c r="H968" s="60" t="s">
        <v>991</v>
      </c>
      <c r="I968" s="61" t="s">
        <v>1390</v>
      </c>
      <c r="J968" s="57" t="s">
        <v>2931</v>
      </c>
      <c r="K968" s="70" t="s">
        <v>3014</v>
      </c>
      <c r="L968" s="71" t="s">
        <v>64</v>
      </c>
      <c r="M968" s="56">
        <f>VLOOKUP(G:G,[6]全县城市低保!$H$2:$N$1765,7,0)</f>
        <v>295</v>
      </c>
    </row>
    <row r="969" hidden="1" spans="1:13">
      <c r="A969" s="56"/>
      <c r="B969" s="57" t="s">
        <v>1492</v>
      </c>
      <c r="C969" s="57"/>
      <c r="D969" s="58" t="s">
        <v>1493</v>
      </c>
      <c r="E969" s="59">
        <v>69227678</v>
      </c>
      <c r="F969" s="57" t="s">
        <v>3708</v>
      </c>
      <c r="G969" s="58" t="s">
        <v>3709</v>
      </c>
      <c r="H969" s="61" t="s">
        <v>991</v>
      </c>
      <c r="I969" s="61" t="s">
        <v>1390</v>
      </c>
      <c r="J969" s="69" t="s">
        <v>3103</v>
      </c>
      <c r="K969" s="70"/>
      <c r="L969" s="72"/>
      <c r="M969" s="56">
        <f>VLOOKUP(G:G,[6]全县城市低保!$H$2:$N$1765,7,0)</f>
        <v>295</v>
      </c>
    </row>
    <row r="970" hidden="1" spans="1:13">
      <c r="A970" s="56"/>
      <c r="B970" s="57" t="s">
        <v>1445</v>
      </c>
      <c r="C970" s="57"/>
      <c r="D970" s="58" t="s">
        <v>1446</v>
      </c>
      <c r="E970" s="59">
        <v>15838457068</v>
      </c>
      <c r="F970" s="57" t="s">
        <v>3710</v>
      </c>
      <c r="G970" s="58" t="s">
        <v>3711</v>
      </c>
      <c r="H970" s="61" t="s">
        <v>991</v>
      </c>
      <c r="I970" s="61" t="s">
        <v>1390</v>
      </c>
      <c r="J970" s="69" t="s">
        <v>2951</v>
      </c>
      <c r="K970" s="70"/>
      <c r="L970" s="71"/>
      <c r="M970" s="56">
        <f>VLOOKUP(G:G,[6]全县城市低保!$H$2:$N$1765,7,0)</f>
        <v>230</v>
      </c>
    </row>
    <row r="971" hidden="1" spans="1:13">
      <c r="A971" s="56"/>
      <c r="B971" s="57" t="s">
        <v>1445</v>
      </c>
      <c r="C971" s="57"/>
      <c r="D971" s="58" t="s">
        <v>1446</v>
      </c>
      <c r="E971" s="59">
        <v>15838457068</v>
      </c>
      <c r="F971" s="57" t="s">
        <v>3712</v>
      </c>
      <c r="G971" s="58" t="s">
        <v>3713</v>
      </c>
      <c r="H971" s="60" t="s">
        <v>991</v>
      </c>
      <c r="I971" s="61" t="s">
        <v>1390</v>
      </c>
      <c r="J971" s="69" t="s">
        <v>3103</v>
      </c>
      <c r="K971" s="70"/>
      <c r="L971" s="71"/>
      <c r="M971" s="56">
        <f>VLOOKUP(G:G,[6]全县城市低保!$H$2:$N$1765,7,0)</f>
        <v>230</v>
      </c>
    </row>
    <row r="972" hidden="1" spans="1:13">
      <c r="A972" s="56">
        <v>411326</v>
      </c>
      <c r="B972" s="57" t="s">
        <v>1445</v>
      </c>
      <c r="C972" s="57" t="s">
        <v>2937</v>
      </c>
      <c r="D972" s="58" t="s">
        <v>1446</v>
      </c>
      <c r="E972" s="59">
        <v>15838457068</v>
      </c>
      <c r="F972" s="57" t="s">
        <v>1445</v>
      </c>
      <c r="G972" s="58" t="s">
        <v>1446</v>
      </c>
      <c r="H972" s="61" t="s">
        <v>991</v>
      </c>
      <c r="I972" s="74" t="s">
        <v>1390</v>
      </c>
      <c r="J972" s="69" t="s">
        <v>2931</v>
      </c>
      <c r="K972" s="75" t="s">
        <v>3070</v>
      </c>
      <c r="L972" s="72" t="s">
        <v>3714</v>
      </c>
      <c r="M972" s="56">
        <f>VLOOKUP(G:G,[6]全县城市低保!$H$2:$N$1765,7,0)</f>
        <v>230</v>
      </c>
    </row>
    <row r="973" spans="1:13">
      <c r="A973" s="56"/>
      <c r="B973" s="57" t="s">
        <v>728</v>
      </c>
      <c r="C973" s="57"/>
      <c r="D973" s="58" t="s">
        <v>729</v>
      </c>
      <c r="E973" s="59">
        <v>13703415962</v>
      </c>
      <c r="F973" s="57" t="s">
        <v>3715</v>
      </c>
      <c r="G973" s="58" t="s">
        <v>3716</v>
      </c>
      <c r="H973" s="61" t="s">
        <v>16</v>
      </c>
      <c r="I973" s="62" t="s">
        <v>666</v>
      </c>
      <c r="J973" s="69" t="s">
        <v>2951</v>
      </c>
      <c r="K973" s="70"/>
      <c r="L973" s="71"/>
      <c r="M973" s="56">
        <f>VLOOKUP(G:G,[6]全县城市低保!$H$2:$N$1765,7,0)</f>
        <v>280</v>
      </c>
    </row>
    <row r="974" spans="1:13">
      <c r="A974" s="56">
        <v>411326</v>
      </c>
      <c r="B974" s="57" t="s">
        <v>728</v>
      </c>
      <c r="C974" s="57" t="s">
        <v>2942</v>
      </c>
      <c r="D974" s="58" t="s">
        <v>729</v>
      </c>
      <c r="E974" s="59">
        <v>13703415962</v>
      </c>
      <c r="F974" s="57" t="s">
        <v>728</v>
      </c>
      <c r="G974" s="58" t="s">
        <v>729</v>
      </c>
      <c r="H974" s="60" t="s">
        <v>16</v>
      </c>
      <c r="I974" s="61" t="s">
        <v>666</v>
      </c>
      <c r="J974" s="69" t="s">
        <v>2931</v>
      </c>
      <c r="K974" s="70" t="s">
        <v>3130</v>
      </c>
      <c r="L974" s="71" t="s">
        <v>157</v>
      </c>
      <c r="M974" s="56">
        <f>VLOOKUP(G:G,[6]全县城市低保!$H$2:$N$1765,7,0)</f>
        <v>280</v>
      </c>
    </row>
    <row r="975" spans="1:13">
      <c r="A975" s="56"/>
      <c r="B975" s="57" t="s">
        <v>809</v>
      </c>
      <c r="C975" s="57"/>
      <c r="D975" s="58" t="s">
        <v>810</v>
      </c>
      <c r="E975" s="59">
        <v>13037603238</v>
      </c>
      <c r="F975" s="57" t="s">
        <v>3717</v>
      </c>
      <c r="G975" s="143" t="s">
        <v>3718</v>
      </c>
      <c r="H975" s="61" t="s">
        <v>16</v>
      </c>
      <c r="I975" s="61" t="s">
        <v>666</v>
      </c>
      <c r="J975" s="69" t="s">
        <v>2941</v>
      </c>
      <c r="K975" s="70"/>
      <c r="L975" s="71"/>
      <c r="M975" s="56">
        <v>275</v>
      </c>
    </row>
    <row r="976" spans="1:13">
      <c r="A976" s="56">
        <v>411326</v>
      </c>
      <c r="B976" s="57" t="s">
        <v>809</v>
      </c>
      <c r="C976" s="57" t="s">
        <v>2942</v>
      </c>
      <c r="D976" s="58" t="s">
        <v>810</v>
      </c>
      <c r="E976" s="59">
        <v>13037603238</v>
      </c>
      <c r="F976" s="57" t="s">
        <v>809</v>
      </c>
      <c r="G976" s="58" t="s">
        <v>810</v>
      </c>
      <c r="H976" s="60" t="s">
        <v>16</v>
      </c>
      <c r="I976" s="61" t="s">
        <v>666</v>
      </c>
      <c r="J976" s="69" t="s">
        <v>2931</v>
      </c>
      <c r="K976" s="73" t="s">
        <v>3054</v>
      </c>
      <c r="L976" s="72" t="s">
        <v>50</v>
      </c>
      <c r="M976" s="56">
        <v>275</v>
      </c>
    </row>
    <row r="977" hidden="1" spans="1:13">
      <c r="A977" s="56">
        <v>411326</v>
      </c>
      <c r="B977" s="57" t="s">
        <v>2681</v>
      </c>
      <c r="C977" s="57" t="s">
        <v>2930</v>
      </c>
      <c r="D977" s="58" t="s">
        <v>2682</v>
      </c>
      <c r="E977" s="59">
        <v>17698372565</v>
      </c>
      <c r="F977" s="57" t="s">
        <v>2681</v>
      </c>
      <c r="G977" s="58" t="s">
        <v>2682</v>
      </c>
      <c r="H977" s="61" t="s">
        <v>2586</v>
      </c>
      <c r="I977" s="61" t="s">
        <v>2683</v>
      </c>
      <c r="J977" s="69" t="s">
        <v>2931</v>
      </c>
      <c r="K977" s="70" t="s">
        <v>3037</v>
      </c>
      <c r="L977" s="72" t="s">
        <v>53</v>
      </c>
      <c r="M977" s="56">
        <f>VLOOKUP(G:G,[6]全县城市低保!$H$2:$N$1765,7,0)</f>
        <v>435</v>
      </c>
    </row>
    <row r="978" spans="1:13">
      <c r="A978" s="56"/>
      <c r="B978" s="57" t="s">
        <v>744</v>
      </c>
      <c r="C978" s="57"/>
      <c r="D978" s="58" t="s">
        <v>745</v>
      </c>
      <c r="E978" s="59">
        <v>13271387307</v>
      </c>
      <c r="F978" s="57" t="s">
        <v>3719</v>
      </c>
      <c r="G978" s="58" t="s">
        <v>3720</v>
      </c>
      <c r="H978" s="61" t="s">
        <v>16</v>
      </c>
      <c r="I978" s="61" t="s">
        <v>666</v>
      </c>
      <c r="J978" s="69" t="s">
        <v>2951</v>
      </c>
      <c r="K978" s="70"/>
      <c r="L978" s="71"/>
      <c r="M978" s="56">
        <f>VLOOKUP(G:G,[6]全县城市低保!$H$2:$N$1765,7,0)</f>
        <v>270</v>
      </c>
    </row>
    <row r="979" spans="1:13">
      <c r="A979" s="56">
        <v>411326</v>
      </c>
      <c r="B979" s="57" t="s">
        <v>744</v>
      </c>
      <c r="C979" s="57" t="s">
        <v>2942</v>
      </c>
      <c r="D979" s="58" t="s">
        <v>745</v>
      </c>
      <c r="E979" s="59">
        <v>13271387307</v>
      </c>
      <c r="F979" s="57" t="s">
        <v>744</v>
      </c>
      <c r="G979" s="58" t="s">
        <v>745</v>
      </c>
      <c r="H979" s="60" t="s">
        <v>16</v>
      </c>
      <c r="I979" s="61" t="s">
        <v>666</v>
      </c>
      <c r="J979" s="69" t="s">
        <v>2931</v>
      </c>
      <c r="K979" s="70" t="s">
        <v>3050</v>
      </c>
      <c r="L979" s="71" t="s">
        <v>33</v>
      </c>
      <c r="M979" s="56">
        <f>VLOOKUP(G:G,[6]全县城市低保!$H$2:$N$1765,7,0)</f>
        <v>275</v>
      </c>
    </row>
    <row r="980" spans="1:13">
      <c r="A980" s="56">
        <v>411326</v>
      </c>
      <c r="B980" s="57" t="s">
        <v>950</v>
      </c>
      <c r="C980" s="57" t="s">
        <v>2930</v>
      </c>
      <c r="D980" s="58" t="s">
        <v>951</v>
      </c>
      <c r="E980" s="59">
        <v>15037783647</v>
      </c>
      <c r="F980" s="57" t="s">
        <v>950</v>
      </c>
      <c r="G980" s="58" t="s">
        <v>951</v>
      </c>
      <c r="H980" s="61" t="s">
        <v>16</v>
      </c>
      <c r="I980" s="74" t="s">
        <v>933</v>
      </c>
      <c r="J980" s="69" t="s">
        <v>2931</v>
      </c>
      <c r="K980" s="75" t="s">
        <v>2932</v>
      </c>
      <c r="L980" s="72" t="s">
        <v>33</v>
      </c>
      <c r="M980" s="56">
        <f>VLOOKUP(G:G,[6]全县城市低保!$H$2:$N$1765,7,0)</f>
        <v>405</v>
      </c>
    </row>
    <row r="981" hidden="1" spans="1:13">
      <c r="A981" s="56"/>
      <c r="B981" s="57" t="s">
        <v>1397</v>
      </c>
      <c r="C981" s="57"/>
      <c r="D981" s="58" t="s">
        <v>1398</v>
      </c>
      <c r="E981" s="59">
        <v>13838950493</v>
      </c>
      <c r="F981" s="57" t="s">
        <v>3721</v>
      </c>
      <c r="G981" s="58" t="s">
        <v>3722</v>
      </c>
      <c r="H981" s="61" t="s">
        <v>991</v>
      </c>
      <c r="I981" s="62" t="s">
        <v>1390</v>
      </c>
      <c r="J981" s="69" t="s">
        <v>2941</v>
      </c>
      <c r="K981" s="70"/>
      <c r="L981" s="71"/>
      <c r="M981" s="56">
        <f>VLOOKUP(G:G,[6]全县城市低保!$H$2:$N$1765,7,0)</f>
        <v>225</v>
      </c>
    </row>
    <row r="982" hidden="1" spans="1:13">
      <c r="A982" s="56"/>
      <c r="B982" s="57" t="s">
        <v>1397</v>
      </c>
      <c r="C982" s="57"/>
      <c r="D982" s="58" t="s">
        <v>1398</v>
      </c>
      <c r="E982" s="59">
        <v>13838950493</v>
      </c>
      <c r="F982" s="57" t="s">
        <v>3723</v>
      </c>
      <c r="G982" s="58" t="s">
        <v>3724</v>
      </c>
      <c r="H982" s="60" t="s">
        <v>991</v>
      </c>
      <c r="I982" s="61" t="s">
        <v>1390</v>
      </c>
      <c r="J982" s="69" t="s">
        <v>2941</v>
      </c>
      <c r="K982" s="70"/>
      <c r="L982" s="71"/>
      <c r="M982" s="56">
        <f>VLOOKUP(G:G,[6]全县城市低保!$H$2:$N$1765,7,0)</f>
        <v>225</v>
      </c>
    </row>
    <row r="983" hidden="1" spans="1:13">
      <c r="A983" s="56"/>
      <c r="B983" s="57" t="s">
        <v>1397</v>
      </c>
      <c r="C983" s="57"/>
      <c r="D983" s="58" t="s">
        <v>1398</v>
      </c>
      <c r="E983" s="59">
        <v>13838950493</v>
      </c>
      <c r="F983" s="57" t="s">
        <v>3725</v>
      </c>
      <c r="G983" s="58" t="s">
        <v>3726</v>
      </c>
      <c r="H983" s="61" t="s">
        <v>991</v>
      </c>
      <c r="I983" s="61" t="s">
        <v>1390</v>
      </c>
      <c r="J983" s="69" t="s">
        <v>3032</v>
      </c>
      <c r="K983" s="70"/>
      <c r="L983" s="71"/>
      <c r="M983" s="56">
        <f>VLOOKUP(G:G,[6]全县城市低保!$H$2:$N$1765,7,0)</f>
        <v>225</v>
      </c>
    </row>
    <row r="984" hidden="1" spans="1:13">
      <c r="A984" s="56">
        <v>411326</v>
      </c>
      <c r="B984" s="57" t="s">
        <v>1397</v>
      </c>
      <c r="C984" s="57" t="s">
        <v>2972</v>
      </c>
      <c r="D984" s="58" t="s">
        <v>1398</v>
      </c>
      <c r="E984" s="59">
        <v>13838950493</v>
      </c>
      <c r="F984" s="57" t="s">
        <v>1397</v>
      </c>
      <c r="G984" s="58" t="s">
        <v>1398</v>
      </c>
      <c r="H984" s="62" t="s">
        <v>991</v>
      </c>
      <c r="I984" s="62" t="s">
        <v>1390</v>
      </c>
      <c r="J984" s="69" t="s">
        <v>2931</v>
      </c>
      <c r="K984" s="70" t="s">
        <v>2948</v>
      </c>
      <c r="L984" s="71" t="s">
        <v>1399</v>
      </c>
      <c r="M984" s="56">
        <f>VLOOKUP(G:G,[6]全县城市低保!$H$2:$N$1765,7,0)</f>
        <v>225</v>
      </c>
    </row>
    <row r="985" spans="1:13">
      <c r="A985" s="56">
        <v>411326</v>
      </c>
      <c r="B985" s="57" t="s">
        <v>802</v>
      </c>
      <c r="C985" s="57" t="s">
        <v>2930</v>
      </c>
      <c r="D985" s="58" t="s">
        <v>803</v>
      </c>
      <c r="E985" s="59">
        <v>15837798734</v>
      </c>
      <c r="F985" s="57" t="s">
        <v>802</v>
      </c>
      <c r="G985" s="58" t="s">
        <v>803</v>
      </c>
      <c r="H985" s="60" t="s">
        <v>16</v>
      </c>
      <c r="I985" s="61" t="s">
        <v>666</v>
      </c>
      <c r="J985" s="69" t="s">
        <v>2931</v>
      </c>
      <c r="K985" s="73" t="s">
        <v>3054</v>
      </c>
      <c r="L985" s="72" t="s">
        <v>300</v>
      </c>
      <c r="M985" s="56">
        <f>VLOOKUP(G:G,[6]全县城市低保!$H$2:$N$1765,7,0)</f>
        <v>375</v>
      </c>
    </row>
    <row r="986" hidden="1" spans="1:13">
      <c r="A986" s="56"/>
      <c r="B986" s="57" t="s">
        <v>3727</v>
      </c>
      <c r="C986" s="57"/>
      <c r="D986" s="58" t="s">
        <v>1555</v>
      </c>
      <c r="E986" s="59">
        <v>13409276506</v>
      </c>
      <c r="F986" s="57" t="s">
        <v>3728</v>
      </c>
      <c r="G986" s="58" t="s">
        <v>3729</v>
      </c>
      <c r="H986" s="60" t="s">
        <v>991</v>
      </c>
      <c r="I986" s="61" t="s">
        <v>1390</v>
      </c>
      <c r="J986" s="57" t="s">
        <v>2941</v>
      </c>
      <c r="K986" s="70"/>
      <c r="L986" s="71"/>
      <c r="M986" s="56">
        <f>VLOOKUP(G:G,[6]全县城市低保!$H$2:$N$1765,7,0)</f>
        <v>265</v>
      </c>
    </row>
    <row r="987" hidden="1" spans="1:13">
      <c r="A987" s="56">
        <v>411326</v>
      </c>
      <c r="B987" s="57" t="s">
        <v>3727</v>
      </c>
      <c r="C987" s="57" t="s">
        <v>2942</v>
      </c>
      <c r="D987" s="58" t="s">
        <v>1555</v>
      </c>
      <c r="E987" s="59">
        <v>13409276506</v>
      </c>
      <c r="F987" s="57" t="s">
        <v>1554</v>
      </c>
      <c r="G987" s="58" t="s">
        <v>1555</v>
      </c>
      <c r="H987" s="60" t="s">
        <v>991</v>
      </c>
      <c r="I987" s="61" t="s">
        <v>1390</v>
      </c>
      <c r="J987" s="57" t="s">
        <v>2931</v>
      </c>
      <c r="K987" s="70" t="s">
        <v>2943</v>
      </c>
      <c r="L987" s="71" t="s">
        <v>1556</v>
      </c>
      <c r="M987" s="56">
        <f>VLOOKUP(G:G,[6]全县城市低保!$H$2:$N$1765,7,0)</f>
        <v>265</v>
      </c>
    </row>
    <row r="988" hidden="1" spans="1:13">
      <c r="A988" s="56">
        <v>411326</v>
      </c>
      <c r="B988" s="57" t="s">
        <v>1736</v>
      </c>
      <c r="C988" s="57" t="s">
        <v>2930</v>
      </c>
      <c r="D988" s="58" t="s">
        <v>1737</v>
      </c>
      <c r="E988" s="59">
        <v>15993196400</v>
      </c>
      <c r="F988" s="57" t="s">
        <v>1736</v>
      </c>
      <c r="G988" s="58" t="s">
        <v>1737</v>
      </c>
      <c r="H988" s="61" t="s">
        <v>1719</v>
      </c>
      <c r="I988" s="61" t="s">
        <v>1723</v>
      </c>
      <c r="J988" s="69" t="s">
        <v>2931</v>
      </c>
      <c r="K988" s="70" t="s">
        <v>2938</v>
      </c>
      <c r="L988" s="72" t="s">
        <v>204</v>
      </c>
      <c r="M988" s="56">
        <f>VLOOKUP(G:G,[6]全县城市低保!$H$2:$N$1765,7,0)</f>
        <v>550</v>
      </c>
    </row>
    <row r="989" hidden="1" spans="1:13">
      <c r="A989" s="56"/>
      <c r="B989" s="57" t="s">
        <v>1371</v>
      </c>
      <c r="C989" s="57"/>
      <c r="D989" s="58" t="s">
        <v>1372</v>
      </c>
      <c r="E989" s="59">
        <v>18738742646</v>
      </c>
      <c r="F989" s="57" t="s">
        <v>3730</v>
      </c>
      <c r="G989" s="58" t="s">
        <v>3731</v>
      </c>
      <c r="H989" s="61" t="s">
        <v>991</v>
      </c>
      <c r="I989" s="61" t="s">
        <v>1351</v>
      </c>
      <c r="J989" s="69" t="s">
        <v>2941</v>
      </c>
      <c r="K989" s="70"/>
      <c r="L989" s="71"/>
      <c r="M989" s="56">
        <f>VLOOKUP(G:G,[6]全县城市低保!$H$2:$N$1765,7,0)</f>
        <v>270</v>
      </c>
    </row>
    <row r="990" hidden="1" spans="1:13">
      <c r="A990" s="56">
        <v>411326</v>
      </c>
      <c r="B990" s="57" t="s">
        <v>1371</v>
      </c>
      <c r="C990" s="57" t="s">
        <v>2942</v>
      </c>
      <c r="D990" s="58" t="s">
        <v>1372</v>
      </c>
      <c r="E990" s="59">
        <v>18738742646</v>
      </c>
      <c r="F990" s="57" t="s">
        <v>1371</v>
      </c>
      <c r="G990" s="58" t="s">
        <v>1372</v>
      </c>
      <c r="H990" s="60" t="s">
        <v>991</v>
      </c>
      <c r="I990" s="61" t="s">
        <v>1351</v>
      </c>
      <c r="J990" s="69" t="s">
        <v>2931</v>
      </c>
      <c r="K990" s="70" t="s">
        <v>3123</v>
      </c>
      <c r="L990" s="71" t="s">
        <v>1049</v>
      </c>
      <c r="M990" s="56">
        <f>VLOOKUP(G:G,[6]全县城市低保!$H$2:$N$1765,7,0)</f>
        <v>275</v>
      </c>
    </row>
    <row r="991" spans="1:13">
      <c r="A991" s="56">
        <v>411326</v>
      </c>
      <c r="B991" s="57" t="s">
        <v>774</v>
      </c>
      <c r="C991" s="57" t="s">
        <v>2930</v>
      </c>
      <c r="D991" s="58" t="s">
        <v>775</v>
      </c>
      <c r="E991" s="59">
        <v>13723001465</v>
      </c>
      <c r="F991" s="57" t="s">
        <v>774</v>
      </c>
      <c r="G991" s="58" t="s">
        <v>775</v>
      </c>
      <c r="H991" s="61" t="s">
        <v>16</v>
      </c>
      <c r="I991" s="74" t="s">
        <v>666</v>
      </c>
      <c r="J991" s="69" t="s">
        <v>2931</v>
      </c>
      <c r="K991" s="75" t="s">
        <v>3182</v>
      </c>
      <c r="L991" s="72" t="s">
        <v>777</v>
      </c>
      <c r="M991" s="56">
        <f>VLOOKUP(G:G,[6]全县城市低保!$H$2:$N$1765,7,0)</f>
        <v>395</v>
      </c>
    </row>
    <row r="992" hidden="1" spans="1:13">
      <c r="A992" s="56">
        <v>411326</v>
      </c>
      <c r="B992" s="57" t="s">
        <v>2367</v>
      </c>
      <c r="C992" s="57" t="s">
        <v>2930</v>
      </c>
      <c r="D992" s="58" t="s">
        <v>2368</v>
      </c>
      <c r="E992" s="59">
        <v>13525147519</v>
      </c>
      <c r="F992" s="57" t="s">
        <v>2367</v>
      </c>
      <c r="G992" s="58" t="s">
        <v>2368</v>
      </c>
      <c r="H992" s="61" t="s">
        <v>2314</v>
      </c>
      <c r="I992" s="62" t="s">
        <v>2239</v>
      </c>
      <c r="J992" s="69" t="s">
        <v>2931</v>
      </c>
      <c r="K992" s="70" t="s">
        <v>3563</v>
      </c>
      <c r="L992" s="71" t="s">
        <v>30</v>
      </c>
      <c r="M992" s="56">
        <f>VLOOKUP(G:G,[6]全县城市低保!$H$2:$N$1765,7,0)</f>
        <v>465</v>
      </c>
    </row>
    <row r="993" spans="1:13">
      <c r="A993" s="56"/>
      <c r="B993" s="57" t="s">
        <v>954</v>
      </c>
      <c r="C993" s="57"/>
      <c r="D993" s="58" t="s">
        <v>955</v>
      </c>
      <c r="E993" s="59">
        <v>15083449128</v>
      </c>
      <c r="F993" s="57" t="s">
        <v>3732</v>
      </c>
      <c r="G993" s="58" t="s">
        <v>3733</v>
      </c>
      <c r="H993" s="60" t="s">
        <v>16</v>
      </c>
      <c r="I993" s="61" t="s">
        <v>933</v>
      </c>
      <c r="J993" s="69" t="s">
        <v>3032</v>
      </c>
      <c r="K993" s="70"/>
      <c r="L993" s="71"/>
      <c r="M993" s="56">
        <f>VLOOKUP(G:G,[6]全县城市低保!$H$2:$N$1765,7,0)</f>
        <v>265</v>
      </c>
    </row>
    <row r="994" spans="1:13">
      <c r="A994" s="56">
        <v>411326</v>
      </c>
      <c r="B994" s="57" t="s">
        <v>954</v>
      </c>
      <c r="C994" s="57" t="s">
        <v>2942</v>
      </c>
      <c r="D994" s="58" t="s">
        <v>955</v>
      </c>
      <c r="E994" s="59">
        <v>15083449128</v>
      </c>
      <c r="F994" s="57" t="s">
        <v>954</v>
      </c>
      <c r="G994" s="58" t="s">
        <v>955</v>
      </c>
      <c r="H994" s="61" t="s">
        <v>16</v>
      </c>
      <c r="I994" s="61" t="s">
        <v>933</v>
      </c>
      <c r="J994" s="69" t="s">
        <v>2931</v>
      </c>
      <c r="K994" s="70">
        <v>2016.6</v>
      </c>
      <c r="L994" s="71" t="s">
        <v>956</v>
      </c>
      <c r="M994" s="56">
        <f>VLOOKUP(G:G,[6]全县城市低保!$H$2:$N$1765,7,0)</f>
        <v>265</v>
      </c>
    </row>
    <row r="995" hidden="1" spans="1:13">
      <c r="A995" s="56">
        <v>411326</v>
      </c>
      <c r="B995" s="57" t="s">
        <v>1056</v>
      </c>
      <c r="C995" s="57" t="s">
        <v>2930</v>
      </c>
      <c r="D995" s="58" t="s">
        <v>1057</v>
      </c>
      <c r="E995" s="59">
        <v>15938814104</v>
      </c>
      <c r="F995" s="57" t="s">
        <v>1056</v>
      </c>
      <c r="G995" s="58" t="s">
        <v>1057</v>
      </c>
      <c r="H995" s="62" t="s">
        <v>991</v>
      </c>
      <c r="I995" s="62" t="s">
        <v>992</v>
      </c>
      <c r="J995" s="69" t="s">
        <v>2931</v>
      </c>
      <c r="K995" s="70" t="s">
        <v>3006</v>
      </c>
      <c r="L995" s="71" t="s">
        <v>58</v>
      </c>
      <c r="M995" s="56">
        <f>VLOOKUP(G:G,[6]全县城市低保!$H$2:$N$1765,7,0)</f>
        <v>425</v>
      </c>
    </row>
    <row r="996" hidden="1" spans="1:13">
      <c r="A996" s="56">
        <v>411326</v>
      </c>
      <c r="B996" s="57" t="s">
        <v>1956</v>
      </c>
      <c r="C996" s="57" t="s">
        <v>2930</v>
      </c>
      <c r="D996" s="58" t="s">
        <v>1957</v>
      </c>
      <c r="E996" s="59">
        <v>13213787763</v>
      </c>
      <c r="F996" s="57" t="s">
        <v>1956</v>
      </c>
      <c r="G996" s="58" t="s">
        <v>1957</v>
      </c>
      <c r="H996" s="60" t="s">
        <v>1914</v>
      </c>
      <c r="I996" s="61" t="s">
        <v>1958</v>
      </c>
      <c r="J996" s="69" t="s">
        <v>2931</v>
      </c>
      <c r="K996" s="73" t="s">
        <v>3037</v>
      </c>
      <c r="L996" s="72" t="s">
        <v>27</v>
      </c>
      <c r="M996" s="56">
        <f>VLOOKUP(G:G,[6]全县城市低保!$H$2:$N$1765,7,0)</f>
        <v>385</v>
      </c>
    </row>
    <row r="997" hidden="1" spans="1:13">
      <c r="A997" s="56">
        <v>411326</v>
      </c>
      <c r="B997" s="57" t="s">
        <v>2599</v>
      </c>
      <c r="C997" s="57" t="s">
        <v>2930</v>
      </c>
      <c r="D997" s="58" t="s">
        <v>2600</v>
      </c>
      <c r="E997" s="59">
        <v>15237783383</v>
      </c>
      <c r="F997" s="57" t="s">
        <v>2599</v>
      </c>
      <c r="G997" s="58" t="s">
        <v>2600</v>
      </c>
      <c r="H997" s="60" t="s">
        <v>2586</v>
      </c>
      <c r="I997" s="61" t="s">
        <v>2601</v>
      </c>
      <c r="J997" s="57" t="s">
        <v>2931</v>
      </c>
      <c r="K997" s="70" t="s">
        <v>2948</v>
      </c>
      <c r="L997" s="71" t="s">
        <v>27</v>
      </c>
      <c r="M997" s="56">
        <f>VLOOKUP(G:G,[6]全县城市低保!$H$2:$N$1765,7,0)</f>
        <v>475</v>
      </c>
    </row>
    <row r="998" hidden="1" spans="1:13">
      <c r="A998" s="56"/>
      <c r="B998" s="57" t="s">
        <v>1022</v>
      </c>
      <c r="C998" s="57"/>
      <c r="D998" s="58" t="s">
        <v>1023</v>
      </c>
      <c r="E998" s="59">
        <v>13633850531</v>
      </c>
      <c r="F998" s="57" t="s">
        <v>3734</v>
      </c>
      <c r="G998" s="58" t="s">
        <v>3735</v>
      </c>
      <c r="H998" s="60" t="s">
        <v>991</v>
      </c>
      <c r="I998" s="61" t="s">
        <v>992</v>
      </c>
      <c r="J998" s="57" t="s">
        <v>2941</v>
      </c>
      <c r="K998" s="70"/>
      <c r="L998" s="71"/>
      <c r="M998" s="56">
        <f>VLOOKUP(G:G,[6]全县城市低保!$H$2:$N$1765,7,0)</f>
        <v>280</v>
      </c>
    </row>
    <row r="999" hidden="1" spans="1:13">
      <c r="A999" s="56">
        <v>411326</v>
      </c>
      <c r="B999" s="57" t="s">
        <v>1022</v>
      </c>
      <c r="C999" s="57" t="s">
        <v>2942</v>
      </c>
      <c r="D999" s="58" t="s">
        <v>1023</v>
      </c>
      <c r="E999" s="59">
        <v>13633850531</v>
      </c>
      <c r="F999" s="57" t="s">
        <v>1022</v>
      </c>
      <c r="G999" s="58" t="s">
        <v>1023</v>
      </c>
      <c r="H999" s="61" t="s">
        <v>991</v>
      </c>
      <c r="I999" s="61" t="s">
        <v>992</v>
      </c>
      <c r="J999" s="69" t="s">
        <v>2931</v>
      </c>
      <c r="K999" s="70" t="s">
        <v>3037</v>
      </c>
      <c r="L999" s="72" t="s">
        <v>58</v>
      </c>
      <c r="M999" s="56">
        <f>VLOOKUP(G:G,[6]全县城市低保!$H$2:$N$1765,7,0)</f>
        <v>280</v>
      </c>
    </row>
    <row r="1000" hidden="1" spans="1:13">
      <c r="A1000" s="56"/>
      <c r="B1000" s="57" t="s">
        <v>2633</v>
      </c>
      <c r="C1000" s="57"/>
      <c r="D1000" s="58" t="s">
        <v>2634</v>
      </c>
      <c r="E1000" s="59" t="s">
        <v>2635</v>
      </c>
      <c r="F1000" s="57" t="s">
        <v>3736</v>
      </c>
      <c r="G1000" s="58" t="s">
        <v>3737</v>
      </c>
      <c r="H1000" s="61" t="s">
        <v>2586</v>
      </c>
      <c r="I1000" s="61" t="s">
        <v>2596</v>
      </c>
      <c r="J1000" s="69" t="s">
        <v>2956</v>
      </c>
      <c r="K1000" s="70"/>
      <c r="L1000" s="71"/>
      <c r="M1000" s="56">
        <f>VLOOKUP(G:G,[6]全县城市低保!$H$2:$N$1765,7,0)</f>
        <v>220</v>
      </c>
    </row>
    <row r="1001" hidden="1" spans="1:13">
      <c r="A1001" s="56"/>
      <c r="B1001" s="57" t="s">
        <v>2633</v>
      </c>
      <c r="C1001" s="57"/>
      <c r="D1001" s="58" t="s">
        <v>2634</v>
      </c>
      <c r="E1001" s="59" t="s">
        <v>2635</v>
      </c>
      <c r="F1001" s="57" t="s">
        <v>3738</v>
      </c>
      <c r="G1001" s="58" t="s">
        <v>3739</v>
      </c>
      <c r="H1001" s="60" t="s">
        <v>2586</v>
      </c>
      <c r="I1001" s="61" t="s">
        <v>2596</v>
      </c>
      <c r="J1001" s="69" t="s">
        <v>2956</v>
      </c>
      <c r="K1001" s="70"/>
      <c r="L1001" s="71"/>
      <c r="M1001" s="56">
        <f>VLOOKUP(G:G,[6]全县城市低保!$H$2:$N$1765,7,0)</f>
        <v>220</v>
      </c>
    </row>
    <row r="1002" hidden="1" spans="1:13">
      <c r="A1002" s="56">
        <v>411326</v>
      </c>
      <c r="B1002" s="57" t="s">
        <v>2633</v>
      </c>
      <c r="C1002" s="57" t="s">
        <v>2937</v>
      </c>
      <c r="D1002" s="58" t="s">
        <v>2634</v>
      </c>
      <c r="E1002" s="59" t="s">
        <v>2635</v>
      </c>
      <c r="F1002" s="57" t="s">
        <v>2633</v>
      </c>
      <c r="G1002" s="58" t="s">
        <v>2634</v>
      </c>
      <c r="H1002" s="61" t="s">
        <v>2586</v>
      </c>
      <c r="I1002" s="74" t="s">
        <v>2596</v>
      </c>
      <c r="J1002" s="69" t="s">
        <v>2931</v>
      </c>
      <c r="K1002" s="75" t="s">
        <v>2943</v>
      </c>
      <c r="L1002" s="72" t="s">
        <v>58</v>
      </c>
      <c r="M1002" s="56">
        <f>VLOOKUP(G:G,[6]全县城市低保!$H$2:$N$1765,7,0)</f>
        <v>230</v>
      </c>
    </row>
    <row r="1003" spans="1:13">
      <c r="A1003" s="56">
        <v>411326</v>
      </c>
      <c r="B1003" s="57" t="s">
        <v>768</v>
      </c>
      <c r="C1003" s="57" t="s">
        <v>2930</v>
      </c>
      <c r="D1003" s="58" t="s">
        <v>769</v>
      </c>
      <c r="E1003" s="59">
        <v>13782124668</v>
      </c>
      <c r="F1003" s="57" t="s">
        <v>768</v>
      </c>
      <c r="G1003" s="58" t="s">
        <v>769</v>
      </c>
      <c r="H1003" s="61" t="s">
        <v>16</v>
      </c>
      <c r="I1003" s="62" t="s">
        <v>666</v>
      </c>
      <c r="J1003" s="69" t="s">
        <v>2931</v>
      </c>
      <c r="K1003" s="70" t="s">
        <v>3005</v>
      </c>
      <c r="L1003" s="71" t="s">
        <v>770</v>
      </c>
      <c r="M1003" s="56">
        <f>VLOOKUP(G:G,[6]全县城市低保!$H$2:$N$1765,7,0)</f>
        <v>355</v>
      </c>
    </row>
    <row r="1004" hidden="1" spans="1:13">
      <c r="A1004" s="56">
        <v>411326</v>
      </c>
      <c r="B1004" s="57" t="s">
        <v>1629</v>
      </c>
      <c r="C1004" s="57" t="s">
        <v>2930</v>
      </c>
      <c r="D1004" s="58" t="s">
        <v>1630</v>
      </c>
      <c r="E1004" s="59">
        <v>13507638232</v>
      </c>
      <c r="F1004" s="57" t="s">
        <v>1629</v>
      </c>
      <c r="G1004" s="58" t="s">
        <v>1630</v>
      </c>
      <c r="H1004" s="60" t="s">
        <v>991</v>
      </c>
      <c r="I1004" s="61" t="s">
        <v>1390</v>
      </c>
      <c r="J1004" s="69" t="s">
        <v>2931</v>
      </c>
      <c r="K1004" s="70" t="s">
        <v>2964</v>
      </c>
      <c r="L1004" s="71" t="s">
        <v>1628</v>
      </c>
      <c r="M1004" s="56">
        <f>VLOOKUP(G:G,[6]全县城市低保!$H$2:$N$1765,7,0)</f>
        <v>410</v>
      </c>
    </row>
    <row r="1005" hidden="1" spans="1:13">
      <c r="A1005" s="56">
        <v>411326</v>
      </c>
      <c r="B1005" s="57" t="s">
        <v>2097</v>
      </c>
      <c r="C1005" s="57" t="s">
        <v>2930</v>
      </c>
      <c r="D1005" s="58" t="s">
        <v>2098</v>
      </c>
      <c r="E1005" s="59">
        <v>15839933706</v>
      </c>
      <c r="F1005" s="57" t="s">
        <v>2097</v>
      </c>
      <c r="G1005" s="58" t="s">
        <v>2098</v>
      </c>
      <c r="H1005" s="61" t="s">
        <v>2092</v>
      </c>
      <c r="I1005" s="61" t="s">
        <v>2099</v>
      </c>
      <c r="J1005" s="69" t="s">
        <v>2931</v>
      </c>
      <c r="K1005" s="70" t="s">
        <v>2936</v>
      </c>
      <c r="L1005" s="71" t="s">
        <v>27</v>
      </c>
      <c r="M1005" s="56">
        <f>VLOOKUP(G:G,[6]全县城市低保!$H$2:$N$1765,7,0)</f>
        <v>445</v>
      </c>
    </row>
    <row r="1006" hidden="1" spans="1:13">
      <c r="A1006" s="56">
        <v>411326</v>
      </c>
      <c r="B1006" s="57" t="s">
        <v>2123</v>
      </c>
      <c r="C1006" s="57" t="s">
        <v>2930</v>
      </c>
      <c r="D1006" s="58" t="s">
        <v>2124</v>
      </c>
      <c r="E1006" s="59">
        <v>15090100453</v>
      </c>
      <c r="F1006" s="57" t="s">
        <v>2123</v>
      </c>
      <c r="G1006" s="58" t="s">
        <v>2124</v>
      </c>
      <c r="H1006" s="62" t="s">
        <v>2092</v>
      </c>
      <c r="I1006" s="62" t="s">
        <v>2099</v>
      </c>
      <c r="J1006" s="69" t="s">
        <v>2931</v>
      </c>
      <c r="K1006" s="70" t="s">
        <v>2967</v>
      </c>
      <c r="L1006" s="71" t="s">
        <v>33</v>
      </c>
      <c r="M1006" s="56">
        <f>VLOOKUP(G:G,[6]全县城市低保!$H$2:$N$1765,7,0)</f>
        <v>445</v>
      </c>
    </row>
    <row r="1007" hidden="1" spans="1:13">
      <c r="A1007" s="56">
        <v>411326</v>
      </c>
      <c r="B1007" s="57" t="s">
        <v>1394</v>
      </c>
      <c r="C1007" s="57" t="s">
        <v>2930</v>
      </c>
      <c r="D1007" s="58" t="s">
        <v>1395</v>
      </c>
      <c r="E1007" s="59">
        <v>13803772657</v>
      </c>
      <c r="F1007" s="57" t="s">
        <v>1394</v>
      </c>
      <c r="G1007" s="58" t="s">
        <v>1395</v>
      </c>
      <c r="H1007" s="60" t="s">
        <v>991</v>
      </c>
      <c r="I1007" s="61" t="s">
        <v>1390</v>
      </c>
      <c r="J1007" s="69" t="s">
        <v>2931</v>
      </c>
      <c r="K1007" s="73" t="s">
        <v>2948</v>
      </c>
      <c r="L1007" s="72" t="s">
        <v>1396</v>
      </c>
      <c r="M1007" s="56">
        <f>VLOOKUP(G:G,[6]全县城市低保!$H$2:$N$1765,7,0)</f>
        <v>445</v>
      </c>
    </row>
    <row r="1008" hidden="1" spans="1:13">
      <c r="A1008" s="56"/>
      <c r="B1008" s="57" t="s">
        <v>2731</v>
      </c>
      <c r="C1008" s="57"/>
      <c r="D1008" s="58" t="s">
        <v>2732</v>
      </c>
      <c r="E1008" s="59">
        <v>13613991637</v>
      </c>
      <c r="F1008" s="57" t="s">
        <v>3740</v>
      </c>
      <c r="G1008" s="58" t="s">
        <v>3741</v>
      </c>
      <c r="H1008" s="60" t="s">
        <v>2586</v>
      </c>
      <c r="I1008" s="61" t="s">
        <v>2596</v>
      </c>
      <c r="J1008" s="57" t="s">
        <v>2941</v>
      </c>
      <c r="K1008" s="70"/>
      <c r="L1008" s="71"/>
      <c r="M1008" s="56">
        <v>300</v>
      </c>
    </row>
    <row r="1009" hidden="1" spans="1:13">
      <c r="A1009" s="56">
        <v>411326</v>
      </c>
      <c r="B1009" s="57" t="s">
        <v>2731</v>
      </c>
      <c r="C1009" s="57" t="s">
        <v>2942</v>
      </c>
      <c r="D1009" s="58" t="s">
        <v>2732</v>
      </c>
      <c r="E1009" s="59">
        <v>13613991637</v>
      </c>
      <c r="F1009" s="57" t="s">
        <v>2731</v>
      </c>
      <c r="G1009" s="58" t="s">
        <v>2732</v>
      </c>
      <c r="H1009" s="61" t="s">
        <v>2586</v>
      </c>
      <c r="I1009" s="61" t="s">
        <v>2596</v>
      </c>
      <c r="J1009" s="69" t="s">
        <v>2931</v>
      </c>
      <c r="K1009" s="70" t="s">
        <v>3091</v>
      </c>
      <c r="L1009" s="72" t="s">
        <v>1066</v>
      </c>
      <c r="M1009" s="56">
        <v>300</v>
      </c>
    </row>
    <row r="1010" spans="1:13">
      <c r="A1010" s="56"/>
      <c r="B1010" s="57" t="s">
        <v>475</v>
      </c>
      <c r="C1010" s="57"/>
      <c r="D1010" s="58" t="s">
        <v>476</v>
      </c>
      <c r="E1010" s="59">
        <v>15038785081</v>
      </c>
      <c r="F1010" s="57" t="s">
        <v>3742</v>
      </c>
      <c r="G1010" s="58" t="s">
        <v>3743</v>
      </c>
      <c r="H1010" s="61" t="s">
        <v>16</v>
      </c>
      <c r="I1010" s="61" t="s">
        <v>452</v>
      </c>
      <c r="J1010" s="69" t="s">
        <v>2956</v>
      </c>
      <c r="K1010" s="70"/>
      <c r="L1010" s="71"/>
      <c r="M1010" s="56">
        <f>VLOOKUP(G:G,[6]全县城市低保!$H$2:$N$1765,7,0)</f>
        <v>290</v>
      </c>
    </row>
    <row r="1011" spans="1:13">
      <c r="A1011" s="56">
        <v>411326</v>
      </c>
      <c r="B1011" s="57" t="s">
        <v>475</v>
      </c>
      <c r="C1011" s="57" t="s">
        <v>2942</v>
      </c>
      <c r="D1011" s="58" t="s">
        <v>476</v>
      </c>
      <c r="E1011" s="59">
        <v>15038785081</v>
      </c>
      <c r="F1011" s="57" t="s">
        <v>475</v>
      </c>
      <c r="G1011" s="58" t="s">
        <v>476</v>
      </c>
      <c r="H1011" s="60" t="s">
        <v>16</v>
      </c>
      <c r="I1011" s="61" t="s">
        <v>452</v>
      </c>
      <c r="J1011" s="69" t="s">
        <v>2931</v>
      </c>
      <c r="K1011" s="70" t="s">
        <v>2936</v>
      </c>
      <c r="L1011" s="71" t="s">
        <v>27</v>
      </c>
      <c r="M1011" s="56">
        <f>VLOOKUP(G:G,[6]全县城市低保!$H$2:$N$1765,7,0)</f>
        <v>290</v>
      </c>
    </row>
    <row r="1012" spans="1:13">
      <c r="A1012" s="56"/>
      <c r="B1012" s="57" t="s">
        <v>228</v>
      </c>
      <c r="C1012" s="57"/>
      <c r="D1012" s="58" t="s">
        <v>229</v>
      </c>
      <c r="E1012" s="59">
        <v>18736587762</v>
      </c>
      <c r="F1012" s="57" t="s">
        <v>3744</v>
      </c>
      <c r="G1012" s="58" t="s">
        <v>3745</v>
      </c>
      <c r="H1012" s="61" t="s">
        <v>16</v>
      </c>
      <c r="I1012" s="74" t="s">
        <v>139</v>
      </c>
      <c r="J1012" s="69" t="s">
        <v>2951</v>
      </c>
      <c r="K1012" s="75"/>
      <c r="L1012" s="72"/>
      <c r="M1012" s="56">
        <f>VLOOKUP(G:G,[6]全县城市低保!$H$2:$N$1765,7,0)</f>
        <v>180</v>
      </c>
    </row>
    <row r="1013" spans="1:13">
      <c r="A1013" s="56"/>
      <c r="B1013" s="57" t="s">
        <v>228</v>
      </c>
      <c r="C1013" s="57"/>
      <c r="D1013" s="58" t="s">
        <v>229</v>
      </c>
      <c r="E1013" s="59">
        <v>18736587762</v>
      </c>
      <c r="F1013" s="57" t="s">
        <v>3746</v>
      </c>
      <c r="G1013" s="58" t="s">
        <v>3747</v>
      </c>
      <c r="H1013" s="61" t="s">
        <v>16</v>
      </c>
      <c r="I1013" s="62" t="s">
        <v>139</v>
      </c>
      <c r="J1013" s="69" t="s">
        <v>2941</v>
      </c>
      <c r="K1013" s="70"/>
      <c r="L1013" s="71"/>
      <c r="M1013" s="56">
        <f>VLOOKUP(G:G,[6]全县城市低保!$H$2:$N$1765,7,0)</f>
        <v>180</v>
      </c>
    </row>
    <row r="1014" spans="1:13">
      <c r="A1014" s="56">
        <v>411326</v>
      </c>
      <c r="B1014" s="57" t="s">
        <v>228</v>
      </c>
      <c r="C1014" s="57" t="s">
        <v>2937</v>
      </c>
      <c r="D1014" s="58" t="s">
        <v>229</v>
      </c>
      <c r="E1014" s="59">
        <v>18736587762</v>
      </c>
      <c r="F1014" s="57" t="s">
        <v>228</v>
      </c>
      <c r="G1014" s="58" t="s">
        <v>229</v>
      </c>
      <c r="H1014" s="60" t="s">
        <v>16</v>
      </c>
      <c r="I1014" s="61" t="s">
        <v>139</v>
      </c>
      <c r="J1014" s="69" t="s">
        <v>2931</v>
      </c>
      <c r="K1014" s="70" t="s">
        <v>3005</v>
      </c>
      <c r="L1014" s="71" t="s">
        <v>230</v>
      </c>
      <c r="M1014" s="56">
        <f>VLOOKUP(G:G,[6]全县城市低保!$H$2:$N$1765,7,0)</f>
        <v>190</v>
      </c>
    </row>
    <row r="1015" hidden="1" spans="1:13">
      <c r="A1015" s="56">
        <v>411326</v>
      </c>
      <c r="B1015" s="57" t="s">
        <v>2591</v>
      </c>
      <c r="C1015" s="57" t="s">
        <v>2930</v>
      </c>
      <c r="D1015" s="58" t="s">
        <v>2592</v>
      </c>
      <c r="E1015" s="59">
        <v>18737739055</v>
      </c>
      <c r="F1015" s="57" t="s">
        <v>2591</v>
      </c>
      <c r="G1015" s="58" t="s">
        <v>2592</v>
      </c>
      <c r="H1015" s="61" t="s">
        <v>2586</v>
      </c>
      <c r="I1015" s="61" t="s">
        <v>2590</v>
      </c>
      <c r="J1015" s="69" t="s">
        <v>2931</v>
      </c>
      <c r="K1015" s="70" t="s">
        <v>3014</v>
      </c>
      <c r="L1015" s="71" t="s">
        <v>2593</v>
      </c>
      <c r="M1015" s="56">
        <f>VLOOKUP(G:G,[6]全县城市低保!$H$2:$N$1765,7,0)</f>
        <v>550</v>
      </c>
    </row>
    <row r="1016" hidden="1" spans="1:13">
      <c r="A1016" s="56">
        <v>411326</v>
      </c>
      <c r="B1016" s="57" t="s">
        <v>1857</v>
      </c>
      <c r="C1016" s="57" t="s">
        <v>2930</v>
      </c>
      <c r="D1016" s="58" t="s">
        <v>1858</v>
      </c>
      <c r="E1016" s="59">
        <v>15637799674</v>
      </c>
      <c r="F1016" s="57" t="s">
        <v>1857</v>
      </c>
      <c r="G1016" s="58" t="s">
        <v>1858</v>
      </c>
      <c r="H1016" s="62" t="s">
        <v>1783</v>
      </c>
      <c r="I1016" s="62" t="s">
        <v>1814</v>
      </c>
      <c r="J1016" s="69" t="s">
        <v>2931</v>
      </c>
      <c r="K1016" s="70" t="s">
        <v>3368</v>
      </c>
      <c r="L1016" s="71" t="s">
        <v>76</v>
      </c>
      <c r="M1016" s="56">
        <f>VLOOKUP(G:G,[6]全县城市低保!$H$2:$N$1765,7,0)</f>
        <v>375</v>
      </c>
    </row>
    <row r="1017" hidden="1" spans="1:13">
      <c r="A1017" s="56">
        <v>411326</v>
      </c>
      <c r="B1017" s="57" t="s">
        <v>1831</v>
      </c>
      <c r="C1017" s="57" t="s">
        <v>2930</v>
      </c>
      <c r="D1017" s="58" t="s">
        <v>1832</v>
      </c>
      <c r="E1017" s="59">
        <v>18336681413</v>
      </c>
      <c r="F1017" s="57" t="s">
        <v>1831</v>
      </c>
      <c r="G1017" s="58" t="s">
        <v>1832</v>
      </c>
      <c r="H1017" s="60" t="s">
        <v>1783</v>
      </c>
      <c r="I1017" s="61" t="s">
        <v>1814</v>
      </c>
      <c r="J1017" s="69" t="s">
        <v>2931</v>
      </c>
      <c r="K1017" s="73" t="s">
        <v>2932</v>
      </c>
      <c r="L1017" s="72" t="s">
        <v>33</v>
      </c>
      <c r="M1017" s="56">
        <f>VLOOKUP(G:G,[6]全县城市低保!$H$2:$N$1765,7,0)</f>
        <v>425</v>
      </c>
    </row>
    <row r="1018" hidden="1" spans="1:13">
      <c r="A1018" s="56">
        <v>411326</v>
      </c>
      <c r="B1018" s="57" t="s">
        <v>1291</v>
      </c>
      <c r="C1018" s="57" t="s">
        <v>2930</v>
      </c>
      <c r="D1018" s="58" t="s">
        <v>1292</v>
      </c>
      <c r="E1018" s="59">
        <v>15637719810</v>
      </c>
      <c r="F1018" s="57" t="s">
        <v>1291</v>
      </c>
      <c r="G1018" s="58" t="s">
        <v>1292</v>
      </c>
      <c r="H1018" s="60" t="s">
        <v>991</v>
      </c>
      <c r="I1018" s="61" t="s">
        <v>1220</v>
      </c>
      <c r="J1018" s="57" t="s">
        <v>2931</v>
      </c>
      <c r="K1018" s="70" t="s">
        <v>2943</v>
      </c>
      <c r="L1018" s="71" t="s">
        <v>765</v>
      </c>
      <c r="M1018" s="56">
        <f>VLOOKUP(G:G,[6]全县城市低保!$H$2:$N$1765,7,0)</f>
        <v>475</v>
      </c>
    </row>
    <row r="1019" hidden="1" spans="1:13">
      <c r="A1019" s="56"/>
      <c r="B1019" s="57" t="s">
        <v>1823</v>
      </c>
      <c r="C1019" s="57"/>
      <c r="D1019" s="58" t="s">
        <v>1824</v>
      </c>
      <c r="E1019" s="59">
        <v>15537722103</v>
      </c>
      <c r="F1019" s="57" t="s">
        <v>3748</v>
      </c>
      <c r="G1019" s="58" t="s">
        <v>3749</v>
      </c>
      <c r="H1019" s="60" t="s">
        <v>1783</v>
      </c>
      <c r="I1019" s="61" t="s">
        <v>1814</v>
      </c>
      <c r="J1019" s="57" t="s">
        <v>2951</v>
      </c>
      <c r="K1019" s="70"/>
      <c r="L1019" s="71"/>
      <c r="M1019" s="56">
        <f>VLOOKUP(G:G,[6]全县城市低保!$H$2:$N$1765,7,0)</f>
        <v>280</v>
      </c>
    </row>
    <row r="1020" hidden="1" spans="1:13">
      <c r="A1020" s="56">
        <v>411326</v>
      </c>
      <c r="B1020" s="57" t="s">
        <v>1823</v>
      </c>
      <c r="C1020" s="57" t="s">
        <v>2942</v>
      </c>
      <c r="D1020" s="58" t="s">
        <v>1824</v>
      </c>
      <c r="E1020" s="59">
        <v>15537722103</v>
      </c>
      <c r="F1020" s="57" t="s">
        <v>1823</v>
      </c>
      <c r="G1020" s="58" t="s">
        <v>1824</v>
      </c>
      <c r="H1020" s="61" t="s">
        <v>1783</v>
      </c>
      <c r="I1020" s="61" t="s">
        <v>1814</v>
      </c>
      <c r="J1020" s="69" t="s">
        <v>2931</v>
      </c>
      <c r="K1020" s="70" t="s">
        <v>3007</v>
      </c>
      <c r="L1020" s="72" t="s">
        <v>157</v>
      </c>
      <c r="M1020" s="56">
        <f>VLOOKUP(G:G,[6]全县城市低保!$H$2:$N$1765,7,0)</f>
        <v>280</v>
      </c>
    </row>
    <row r="1021" hidden="1" spans="1:13">
      <c r="A1021" s="56">
        <v>411326</v>
      </c>
      <c r="B1021" s="57" t="s">
        <v>1861</v>
      </c>
      <c r="C1021" s="57" t="s">
        <v>2930</v>
      </c>
      <c r="D1021" s="58" t="s">
        <v>1862</v>
      </c>
      <c r="E1021" s="59">
        <v>13937721548</v>
      </c>
      <c r="F1021" s="57" t="s">
        <v>1861</v>
      </c>
      <c r="G1021" s="58" t="s">
        <v>1862</v>
      </c>
      <c r="H1021" s="61" t="s">
        <v>1783</v>
      </c>
      <c r="I1021" s="61" t="s">
        <v>1814</v>
      </c>
      <c r="J1021" s="69" t="s">
        <v>2931</v>
      </c>
      <c r="K1021" s="70" t="s">
        <v>3368</v>
      </c>
      <c r="L1021" s="71" t="s">
        <v>76</v>
      </c>
      <c r="M1021" s="56">
        <f>VLOOKUP(G:G,[6]全县城市低保!$H$2:$N$1765,7,0)</f>
        <v>375</v>
      </c>
    </row>
    <row r="1022" spans="1:13">
      <c r="A1022" s="56">
        <v>411326</v>
      </c>
      <c r="B1022" s="57" t="s">
        <v>778</v>
      </c>
      <c r="C1022" s="57" t="s">
        <v>2930</v>
      </c>
      <c r="D1022" s="58" t="s">
        <v>779</v>
      </c>
      <c r="E1022" s="59">
        <v>15837743175</v>
      </c>
      <c r="F1022" s="57" t="s">
        <v>778</v>
      </c>
      <c r="G1022" s="58" t="s">
        <v>779</v>
      </c>
      <c r="H1022" s="60" t="s">
        <v>16</v>
      </c>
      <c r="I1022" s="61" t="s">
        <v>666</v>
      </c>
      <c r="J1022" s="69" t="s">
        <v>2931</v>
      </c>
      <c r="K1022" s="70" t="s">
        <v>3054</v>
      </c>
      <c r="L1022" s="71" t="s">
        <v>780</v>
      </c>
      <c r="M1022" s="56">
        <f>VLOOKUP(G:G,[6]全县城市低保!$H$2:$N$1765,7,0)</f>
        <v>445</v>
      </c>
    </row>
    <row r="1023" hidden="1" spans="1:13">
      <c r="A1023" s="56"/>
      <c r="B1023" s="57" t="s">
        <v>1434</v>
      </c>
      <c r="C1023" s="57"/>
      <c r="D1023" s="58" t="s">
        <v>1435</v>
      </c>
      <c r="E1023" s="59">
        <v>13185966532</v>
      </c>
      <c r="F1023" s="57" t="s">
        <v>3750</v>
      </c>
      <c r="G1023" s="58" t="s">
        <v>3751</v>
      </c>
      <c r="H1023" s="61" t="s">
        <v>991</v>
      </c>
      <c r="I1023" s="74" t="s">
        <v>1390</v>
      </c>
      <c r="J1023" s="69" t="s">
        <v>2941</v>
      </c>
      <c r="K1023" s="75"/>
      <c r="L1023" s="72"/>
      <c r="M1023" s="56">
        <f>VLOOKUP(G:G,[6]全县城市低保!$H$2:$N$1765,7,0)</f>
        <v>280</v>
      </c>
    </row>
    <row r="1024" hidden="1" spans="1:13">
      <c r="A1024" s="56">
        <v>411326</v>
      </c>
      <c r="B1024" s="57" t="s">
        <v>1434</v>
      </c>
      <c r="C1024" s="57" t="s">
        <v>2942</v>
      </c>
      <c r="D1024" s="58" t="s">
        <v>1435</v>
      </c>
      <c r="E1024" s="59">
        <v>13185966532</v>
      </c>
      <c r="F1024" s="57" t="s">
        <v>1434</v>
      </c>
      <c r="G1024" s="58" t="s">
        <v>1435</v>
      </c>
      <c r="H1024" s="61" t="s">
        <v>991</v>
      </c>
      <c r="I1024" s="62" t="s">
        <v>1390</v>
      </c>
      <c r="J1024" s="69" t="s">
        <v>2931</v>
      </c>
      <c r="K1024" s="70" t="s">
        <v>2938</v>
      </c>
      <c r="L1024" s="71" t="s">
        <v>19</v>
      </c>
      <c r="M1024" s="56">
        <f>VLOOKUP(G:G,[6]全县城市低保!$H$2:$N$1765,7,0)</f>
        <v>280</v>
      </c>
    </row>
    <row r="1025" ht="14.25" spans="1:13">
      <c r="A1025" s="56"/>
      <c r="B1025" s="12" t="s">
        <v>761</v>
      </c>
      <c r="C1025" s="57"/>
      <c r="D1025" s="58" t="s">
        <v>762</v>
      </c>
      <c r="E1025" s="59">
        <v>18937711879</v>
      </c>
      <c r="F1025" s="57" t="s">
        <v>3752</v>
      </c>
      <c r="G1025" s="58" t="s">
        <v>3753</v>
      </c>
      <c r="H1025" s="60" t="s">
        <v>16</v>
      </c>
      <c r="I1025" s="61" t="s">
        <v>666</v>
      </c>
      <c r="J1025" s="69" t="s">
        <v>2956</v>
      </c>
      <c r="K1025" s="70"/>
      <c r="L1025" s="71"/>
      <c r="M1025" s="56">
        <f>VLOOKUP(G:G,[6]全县城市低保!$H$2:$N$1765,7,0)</f>
        <v>265</v>
      </c>
    </row>
    <row r="1026" ht="14.25" spans="1:13">
      <c r="A1026" s="56">
        <v>411326</v>
      </c>
      <c r="B1026" s="12" t="s">
        <v>761</v>
      </c>
      <c r="C1026" s="57" t="s">
        <v>2942</v>
      </c>
      <c r="D1026" s="58" t="s">
        <v>762</v>
      </c>
      <c r="E1026" s="59">
        <v>18937711879</v>
      </c>
      <c r="F1026" s="12" t="s">
        <v>761</v>
      </c>
      <c r="G1026" s="58" t="s">
        <v>762</v>
      </c>
      <c r="H1026" s="61" t="s">
        <v>16</v>
      </c>
      <c r="I1026" s="61" t="s">
        <v>666</v>
      </c>
      <c r="J1026" s="69" t="s">
        <v>2931</v>
      </c>
      <c r="K1026" s="70" t="s">
        <v>3005</v>
      </c>
      <c r="L1026" s="71" t="s">
        <v>109</v>
      </c>
      <c r="M1026" s="56">
        <f>VLOOKUP(G:G,[6]全县城市低保!$H$2:$N$1765,7,0)</f>
        <v>265</v>
      </c>
    </row>
    <row r="1027" hidden="1" spans="1:13">
      <c r="A1027" s="56"/>
      <c r="B1027" s="57" t="s">
        <v>1596</v>
      </c>
      <c r="C1027" s="57"/>
      <c r="D1027" s="58" t="s">
        <v>1597</v>
      </c>
      <c r="E1027" s="59">
        <v>15538733636</v>
      </c>
      <c r="F1027" s="57" t="s">
        <v>3754</v>
      </c>
      <c r="G1027" s="58" t="s">
        <v>3755</v>
      </c>
      <c r="H1027" s="62" t="s">
        <v>991</v>
      </c>
      <c r="I1027" s="62" t="s">
        <v>1390</v>
      </c>
      <c r="J1027" s="69" t="s">
        <v>2951</v>
      </c>
      <c r="K1027" s="70"/>
      <c r="L1027" s="71"/>
      <c r="M1027" s="56">
        <v>240</v>
      </c>
    </row>
    <row r="1028" hidden="1" spans="1:13">
      <c r="A1028" s="56">
        <v>411326</v>
      </c>
      <c r="B1028" s="57" t="s">
        <v>1596</v>
      </c>
      <c r="C1028" s="57" t="s">
        <v>2942</v>
      </c>
      <c r="D1028" s="58" t="s">
        <v>1597</v>
      </c>
      <c r="E1028" s="59">
        <v>15538733636</v>
      </c>
      <c r="F1028" s="57" t="s">
        <v>1596</v>
      </c>
      <c r="G1028" s="58" t="s">
        <v>1597</v>
      </c>
      <c r="H1028" s="60" t="s">
        <v>991</v>
      </c>
      <c r="I1028" s="61" t="s">
        <v>1390</v>
      </c>
      <c r="J1028" s="69" t="s">
        <v>2931</v>
      </c>
      <c r="K1028" s="73" t="s">
        <v>3090</v>
      </c>
      <c r="L1028" s="72" t="s">
        <v>1582</v>
      </c>
      <c r="M1028" s="56">
        <v>240</v>
      </c>
    </row>
    <row r="1029" spans="1:13">
      <c r="A1029" s="56">
        <v>411326</v>
      </c>
      <c r="B1029" s="57" t="s">
        <v>936</v>
      </c>
      <c r="C1029" s="57" t="s">
        <v>2930</v>
      </c>
      <c r="D1029" s="58" t="s">
        <v>937</v>
      </c>
      <c r="E1029" s="59">
        <v>15649373891</v>
      </c>
      <c r="F1029" s="57" t="s">
        <v>936</v>
      </c>
      <c r="G1029" s="58" t="s">
        <v>937</v>
      </c>
      <c r="H1029" s="60" t="s">
        <v>16</v>
      </c>
      <c r="I1029" s="61" t="s">
        <v>933</v>
      </c>
      <c r="J1029" s="57" t="s">
        <v>2931</v>
      </c>
      <c r="K1029" s="70" t="s">
        <v>2935</v>
      </c>
      <c r="L1029" s="71" t="s">
        <v>45</v>
      </c>
      <c r="M1029" s="56">
        <f>VLOOKUP(G:G,[6]全县城市低保!$H$2:$N$1765,7,0)</f>
        <v>495</v>
      </c>
    </row>
    <row r="1030" hidden="1" spans="1:13">
      <c r="A1030" s="56">
        <v>411326</v>
      </c>
      <c r="B1030" s="57" t="s">
        <v>1532</v>
      </c>
      <c r="C1030" s="57" t="s">
        <v>2930</v>
      </c>
      <c r="D1030" s="58" t="s">
        <v>1533</v>
      </c>
      <c r="E1030" s="59">
        <v>13137772468</v>
      </c>
      <c r="F1030" s="57" t="s">
        <v>1532</v>
      </c>
      <c r="G1030" s="58" t="s">
        <v>1533</v>
      </c>
      <c r="H1030" s="60" t="s">
        <v>991</v>
      </c>
      <c r="I1030" s="61" t="s">
        <v>1390</v>
      </c>
      <c r="J1030" s="57" t="s">
        <v>2931</v>
      </c>
      <c r="K1030" s="70" t="s">
        <v>3014</v>
      </c>
      <c r="L1030" s="71" t="s">
        <v>1534</v>
      </c>
      <c r="M1030" s="56">
        <f>VLOOKUP(G:G,[6]全县城市低保!$H$2:$N$1765,7,0)</f>
        <v>310</v>
      </c>
    </row>
    <row r="1031" spans="1:13">
      <c r="A1031" s="56">
        <v>411326</v>
      </c>
      <c r="B1031" s="57" t="s">
        <v>48</v>
      </c>
      <c r="C1031" s="57" t="s">
        <v>2930</v>
      </c>
      <c r="D1031" s="58" t="s">
        <v>49</v>
      </c>
      <c r="E1031" s="59">
        <v>13613993175</v>
      </c>
      <c r="F1031" s="57" t="s">
        <v>48</v>
      </c>
      <c r="G1031" s="58" t="s">
        <v>49</v>
      </c>
      <c r="H1031" s="61" t="s">
        <v>16</v>
      </c>
      <c r="I1031" s="61" t="s">
        <v>17</v>
      </c>
      <c r="J1031" s="69" t="s">
        <v>2931</v>
      </c>
      <c r="K1031" s="70" t="s">
        <v>3005</v>
      </c>
      <c r="L1031" s="72" t="s">
        <v>50</v>
      </c>
      <c r="M1031" s="56">
        <f>VLOOKUP(G:G,[6]全县城市低保!$H$2:$N$1765,7,0)</f>
        <v>375</v>
      </c>
    </row>
    <row r="1032" hidden="1" spans="1:13">
      <c r="A1032" s="56">
        <v>411326</v>
      </c>
      <c r="B1032" s="57" t="s">
        <v>2352</v>
      </c>
      <c r="C1032" s="57" t="s">
        <v>2930</v>
      </c>
      <c r="D1032" s="58" t="s">
        <v>2353</v>
      </c>
      <c r="E1032" s="59">
        <v>13703776545</v>
      </c>
      <c r="F1032" s="57" t="s">
        <v>2352</v>
      </c>
      <c r="G1032" s="58" t="s">
        <v>2353</v>
      </c>
      <c r="H1032" s="61" t="s">
        <v>2314</v>
      </c>
      <c r="I1032" s="61" t="s">
        <v>2315</v>
      </c>
      <c r="J1032" s="69" t="s">
        <v>2931</v>
      </c>
      <c r="K1032" s="70" t="s">
        <v>2935</v>
      </c>
      <c r="L1032" s="71" t="s">
        <v>27</v>
      </c>
      <c r="M1032" s="56">
        <f>VLOOKUP(G:G,[6]全县城市低保!$H$2:$N$1765,7,0)</f>
        <v>405</v>
      </c>
    </row>
    <row r="1033" spans="1:13">
      <c r="A1033" s="56">
        <v>411326</v>
      </c>
      <c r="B1033" s="57" t="s">
        <v>150</v>
      </c>
      <c r="C1033" s="57" t="s">
        <v>2930</v>
      </c>
      <c r="D1033" s="58" t="s">
        <v>151</v>
      </c>
      <c r="E1033" s="59">
        <v>18337127818</v>
      </c>
      <c r="F1033" s="57" t="s">
        <v>150</v>
      </c>
      <c r="G1033" s="58" t="s">
        <v>151</v>
      </c>
      <c r="H1033" s="60" t="s">
        <v>16</v>
      </c>
      <c r="I1033" s="61" t="s">
        <v>139</v>
      </c>
      <c r="J1033" s="69" t="s">
        <v>2931</v>
      </c>
      <c r="K1033" s="70" t="s">
        <v>2948</v>
      </c>
      <c r="L1033" s="71" t="s">
        <v>45</v>
      </c>
      <c r="M1033" s="56">
        <f>VLOOKUP(G:G,[6]全县城市低保!$H$2:$N$1765,7,0)</f>
        <v>330</v>
      </c>
    </row>
    <row r="1034" spans="1:13">
      <c r="A1034" s="56">
        <v>411326</v>
      </c>
      <c r="B1034" s="57" t="s">
        <v>700</v>
      </c>
      <c r="C1034" s="57" t="s">
        <v>2930</v>
      </c>
      <c r="D1034" s="58" t="s">
        <v>701</v>
      </c>
      <c r="E1034" s="59">
        <v>18237799845</v>
      </c>
      <c r="F1034" s="57" t="s">
        <v>700</v>
      </c>
      <c r="G1034" s="58" t="s">
        <v>701</v>
      </c>
      <c r="H1034" s="60" t="s">
        <v>16</v>
      </c>
      <c r="I1034" s="61" t="s">
        <v>666</v>
      </c>
      <c r="J1034" s="69" t="s">
        <v>2931</v>
      </c>
      <c r="K1034" s="70" t="s">
        <v>2936</v>
      </c>
      <c r="L1034" s="71" t="s">
        <v>45</v>
      </c>
      <c r="M1034" s="56">
        <f>VLOOKUP(G:G,[6]全县城市低保!$H$2:$N$1765,7,0)</f>
        <v>470</v>
      </c>
    </row>
    <row r="1035" hidden="1" spans="1:13">
      <c r="A1035" s="56">
        <v>411326</v>
      </c>
      <c r="B1035" s="57" t="s">
        <v>2539</v>
      </c>
      <c r="C1035" s="57" t="s">
        <v>2930</v>
      </c>
      <c r="D1035" s="58" t="s">
        <v>2540</v>
      </c>
      <c r="E1035" s="59">
        <v>13693859129</v>
      </c>
      <c r="F1035" s="57" t="s">
        <v>2539</v>
      </c>
      <c r="G1035" s="58" t="s">
        <v>2540</v>
      </c>
      <c r="H1035" s="61" t="s">
        <v>2455</v>
      </c>
      <c r="I1035" s="61" t="s">
        <v>2511</v>
      </c>
      <c r="J1035" s="69" t="s">
        <v>2931</v>
      </c>
      <c r="K1035" s="70" t="s">
        <v>2959</v>
      </c>
      <c r="L1035" s="71" t="s">
        <v>175</v>
      </c>
      <c r="M1035" s="56">
        <f>VLOOKUP(G:G,[6]全县城市低保!$H$2:$N$1765,7,0)</f>
        <v>355</v>
      </c>
    </row>
    <row r="1036" hidden="1" spans="1:13">
      <c r="A1036" s="56">
        <v>411326</v>
      </c>
      <c r="B1036" s="57" t="s">
        <v>1833</v>
      </c>
      <c r="C1036" s="57" t="s">
        <v>2930</v>
      </c>
      <c r="D1036" s="58" t="s">
        <v>1834</v>
      </c>
      <c r="E1036" s="59">
        <v>15838733613</v>
      </c>
      <c r="F1036" s="57" t="s">
        <v>1833</v>
      </c>
      <c r="G1036" s="58" t="s">
        <v>1834</v>
      </c>
      <c r="H1036" s="62" t="s">
        <v>1783</v>
      </c>
      <c r="I1036" s="62" t="s">
        <v>1784</v>
      </c>
      <c r="J1036" s="69" t="s">
        <v>2931</v>
      </c>
      <c r="K1036" s="70" t="s">
        <v>2932</v>
      </c>
      <c r="L1036" s="71" t="s">
        <v>33</v>
      </c>
      <c r="M1036" s="56">
        <f>VLOOKUP(G:G,[6]全县城市低保!$H$2:$N$1765,7,0)</f>
        <v>340</v>
      </c>
    </row>
    <row r="1037" hidden="1" spans="1:13">
      <c r="A1037" s="56">
        <v>411326</v>
      </c>
      <c r="B1037" s="57" t="s">
        <v>2020</v>
      </c>
      <c r="C1037" s="57" t="s">
        <v>2930</v>
      </c>
      <c r="D1037" s="58" t="s">
        <v>2021</v>
      </c>
      <c r="E1037" s="59">
        <v>15538474016</v>
      </c>
      <c r="F1037" s="57" t="s">
        <v>2020</v>
      </c>
      <c r="G1037" s="58" t="s">
        <v>2021</v>
      </c>
      <c r="H1037" s="60" t="s">
        <v>2011</v>
      </c>
      <c r="I1037" s="61" t="s">
        <v>2022</v>
      </c>
      <c r="J1037" s="69" t="s">
        <v>2931</v>
      </c>
      <c r="K1037" s="73" t="s">
        <v>2994</v>
      </c>
      <c r="L1037" s="72" t="s">
        <v>53</v>
      </c>
      <c r="M1037" s="56">
        <f>VLOOKUP(G:G,[6]全县城市低保!$H$2:$N$1765,7,0)</f>
        <v>415</v>
      </c>
    </row>
    <row r="1038" spans="1:13">
      <c r="A1038" s="56"/>
      <c r="B1038" s="57" t="s">
        <v>514</v>
      </c>
      <c r="C1038" s="57"/>
      <c r="D1038" s="58" t="s">
        <v>515</v>
      </c>
      <c r="E1038" s="59">
        <v>13461910679</v>
      </c>
      <c r="F1038" s="57" t="s">
        <v>3756</v>
      </c>
      <c r="G1038" s="58" t="s">
        <v>3757</v>
      </c>
      <c r="H1038" s="60" t="s">
        <v>16</v>
      </c>
      <c r="I1038" s="61" t="s">
        <v>452</v>
      </c>
      <c r="J1038" s="57" t="s">
        <v>2951</v>
      </c>
      <c r="K1038" s="70"/>
      <c r="L1038" s="71"/>
      <c r="M1038" s="56">
        <f>VLOOKUP(G:G,[6]全县城市低保!$H$2:$N$1765,7,0)</f>
        <v>230</v>
      </c>
    </row>
    <row r="1039" spans="1:13">
      <c r="A1039" s="56"/>
      <c r="B1039" s="57" t="s">
        <v>514</v>
      </c>
      <c r="C1039" s="57"/>
      <c r="D1039" s="58" t="s">
        <v>515</v>
      </c>
      <c r="E1039" s="59">
        <v>13461910679</v>
      </c>
      <c r="F1039" s="57" t="s">
        <v>3758</v>
      </c>
      <c r="G1039" s="58" t="s">
        <v>3759</v>
      </c>
      <c r="H1039" s="61" t="s">
        <v>16</v>
      </c>
      <c r="I1039" s="61" t="s">
        <v>452</v>
      </c>
      <c r="J1039" s="69" t="s">
        <v>3103</v>
      </c>
      <c r="K1039" s="70"/>
      <c r="L1039" s="72"/>
      <c r="M1039" s="56">
        <f>VLOOKUP(G:G,[6]全县城市低保!$H$2:$N$1765,7,0)</f>
        <v>230</v>
      </c>
    </row>
    <row r="1040" spans="1:13">
      <c r="A1040" s="56">
        <v>411326</v>
      </c>
      <c r="B1040" s="57" t="s">
        <v>514</v>
      </c>
      <c r="C1040" s="57" t="s">
        <v>2937</v>
      </c>
      <c r="D1040" s="58" t="s">
        <v>515</v>
      </c>
      <c r="E1040" s="59">
        <v>13461910679</v>
      </c>
      <c r="F1040" s="57" t="s">
        <v>514</v>
      </c>
      <c r="G1040" s="58" t="s">
        <v>515</v>
      </c>
      <c r="H1040" s="61" t="s">
        <v>16</v>
      </c>
      <c r="I1040" s="61" t="s">
        <v>452</v>
      </c>
      <c r="J1040" s="69" t="s">
        <v>2931</v>
      </c>
      <c r="K1040" s="70" t="s">
        <v>3037</v>
      </c>
      <c r="L1040" s="71" t="s">
        <v>30</v>
      </c>
      <c r="M1040" s="56">
        <f>VLOOKUP(G:G,[6]全县城市低保!$H$2:$N$1765,7,0)</f>
        <v>240</v>
      </c>
    </row>
    <row r="1041" spans="1:13">
      <c r="A1041" s="56">
        <v>411326</v>
      </c>
      <c r="B1041" s="57" t="s">
        <v>693</v>
      </c>
      <c r="C1041" s="57" t="s">
        <v>2930</v>
      </c>
      <c r="D1041" s="58" t="s">
        <v>694</v>
      </c>
      <c r="E1041" s="59">
        <v>15188202715</v>
      </c>
      <c r="F1041" s="57" t="s">
        <v>693</v>
      </c>
      <c r="G1041" s="58" t="s">
        <v>694</v>
      </c>
      <c r="H1041" s="60" t="s">
        <v>16</v>
      </c>
      <c r="I1041" s="61" t="s">
        <v>666</v>
      </c>
      <c r="J1041" s="69" t="s">
        <v>2931</v>
      </c>
      <c r="K1041" s="70" t="s">
        <v>2948</v>
      </c>
      <c r="L1041" s="71" t="s">
        <v>19</v>
      </c>
      <c r="M1041" s="56">
        <f>VLOOKUP(G:G,[6]全县城市低保!$H$2:$N$1765,7,0)</f>
        <v>500</v>
      </c>
    </row>
    <row r="1042" hidden="1" spans="1:13">
      <c r="A1042" s="56">
        <v>411326</v>
      </c>
      <c r="B1042" s="57" t="s">
        <v>1970</v>
      </c>
      <c r="C1042" s="57" t="s">
        <v>2930</v>
      </c>
      <c r="D1042" s="58" t="s">
        <v>1971</v>
      </c>
      <c r="E1042" s="59">
        <v>15603776147</v>
      </c>
      <c r="F1042" s="57" t="s">
        <v>1970</v>
      </c>
      <c r="G1042" s="58" t="s">
        <v>1971</v>
      </c>
      <c r="H1042" s="61" t="s">
        <v>1914</v>
      </c>
      <c r="I1042" s="74" t="s">
        <v>1958</v>
      </c>
      <c r="J1042" s="69" t="s">
        <v>2931</v>
      </c>
      <c r="K1042" s="75" t="s">
        <v>3760</v>
      </c>
      <c r="L1042" s="72" t="s">
        <v>1972</v>
      </c>
      <c r="M1042" s="56">
        <f>VLOOKUP(G:G,[6]全县城市低保!$H$2:$N$1765,7,0)</f>
        <v>325</v>
      </c>
    </row>
    <row r="1043" hidden="1" spans="1:13">
      <c r="A1043" s="56"/>
      <c r="B1043" s="57" t="s">
        <v>2606</v>
      </c>
      <c r="C1043" s="57"/>
      <c r="D1043" s="58" t="s">
        <v>2607</v>
      </c>
      <c r="E1043" s="59">
        <v>13462654811</v>
      </c>
      <c r="F1043" s="57" t="s">
        <v>3761</v>
      </c>
      <c r="G1043" s="58" t="s">
        <v>3762</v>
      </c>
      <c r="H1043" s="61" t="s">
        <v>2586</v>
      </c>
      <c r="I1043" s="62" t="s">
        <v>2604</v>
      </c>
      <c r="J1043" s="69" t="s">
        <v>2951</v>
      </c>
      <c r="K1043" s="70"/>
      <c r="L1043" s="71"/>
      <c r="M1043" s="56">
        <f>VLOOKUP(G:G,[6]全县城市低保!$H$2:$N$1765,7,0)</f>
        <v>300</v>
      </c>
    </row>
    <row r="1044" hidden="1" spans="1:13">
      <c r="A1044" s="56">
        <v>411326</v>
      </c>
      <c r="B1044" s="57" t="s">
        <v>2606</v>
      </c>
      <c r="C1044" s="57" t="s">
        <v>2942</v>
      </c>
      <c r="D1044" s="58" t="s">
        <v>2607</v>
      </c>
      <c r="E1044" s="59">
        <v>13462654811</v>
      </c>
      <c r="F1044" s="57" t="s">
        <v>2606</v>
      </c>
      <c r="G1044" s="58" t="s">
        <v>2607</v>
      </c>
      <c r="H1044" s="60" t="s">
        <v>2586</v>
      </c>
      <c r="I1044" s="61" t="s">
        <v>2604</v>
      </c>
      <c r="J1044" s="69" t="s">
        <v>2931</v>
      </c>
      <c r="K1044" s="70" t="s">
        <v>2948</v>
      </c>
      <c r="L1044" s="71" t="s">
        <v>33</v>
      </c>
      <c r="M1044" s="56">
        <f>VLOOKUP(G:G,[6]全县城市低保!$H$2:$N$1765,7,0)</f>
        <v>300</v>
      </c>
    </row>
    <row r="1045" hidden="1" spans="1:13">
      <c r="A1045" s="56">
        <v>411326</v>
      </c>
      <c r="B1045" s="57" t="s">
        <v>2654</v>
      </c>
      <c r="C1045" s="57" t="s">
        <v>2930</v>
      </c>
      <c r="D1045" s="58" t="s">
        <v>2655</v>
      </c>
      <c r="E1045" s="59">
        <v>13782082709</v>
      </c>
      <c r="F1045" s="57" t="s">
        <v>2654</v>
      </c>
      <c r="G1045" s="58" t="s">
        <v>2655</v>
      </c>
      <c r="H1045" s="61" t="s">
        <v>2586</v>
      </c>
      <c r="I1045" s="61" t="s">
        <v>2590</v>
      </c>
      <c r="J1045" s="69" t="s">
        <v>2931</v>
      </c>
      <c r="K1045" s="70" t="s">
        <v>3047</v>
      </c>
      <c r="L1045" s="71" t="s">
        <v>300</v>
      </c>
      <c r="M1045" s="56">
        <f>VLOOKUP(G:G,[6]全县城市低保!$H$2:$N$1765,7,0)</f>
        <v>495</v>
      </c>
    </row>
    <row r="1046" hidden="1" spans="1:13">
      <c r="A1046" s="56">
        <v>411326</v>
      </c>
      <c r="B1046" s="57" t="s">
        <v>2358</v>
      </c>
      <c r="C1046" s="57" t="s">
        <v>2930</v>
      </c>
      <c r="D1046" s="58" t="s">
        <v>2359</v>
      </c>
      <c r="E1046" s="59" t="s">
        <v>2360</v>
      </c>
      <c r="F1046" s="57" t="s">
        <v>2358</v>
      </c>
      <c r="G1046" s="58" t="s">
        <v>2359</v>
      </c>
      <c r="H1046" s="60" t="s">
        <v>2314</v>
      </c>
      <c r="I1046" s="61" t="s">
        <v>2239</v>
      </c>
      <c r="J1046" s="57" t="s">
        <v>2931</v>
      </c>
      <c r="K1046" s="70" t="s">
        <v>2999</v>
      </c>
      <c r="L1046" s="71" t="s">
        <v>27</v>
      </c>
      <c r="M1046" s="56">
        <f>VLOOKUP(G:G,[6]全县城市低保!$H$2:$N$1765,7,0)</f>
        <v>435</v>
      </c>
    </row>
    <row r="1047" hidden="1" spans="1:13">
      <c r="A1047" s="56">
        <v>411326</v>
      </c>
      <c r="B1047" s="57" t="s">
        <v>2428</v>
      </c>
      <c r="C1047" s="57">
        <v>1</v>
      </c>
      <c r="D1047" s="58" t="s">
        <v>2429</v>
      </c>
      <c r="E1047" s="59">
        <v>13569276848</v>
      </c>
      <c r="F1047" s="57" t="s">
        <v>2428</v>
      </c>
      <c r="G1047" s="58" t="s">
        <v>2429</v>
      </c>
      <c r="H1047" s="60" t="s">
        <v>2401</v>
      </c>
      <c r="I1047" s="61" t="s">
        <v>2430</v>
      </c>
      <c r="J1047" s="57" t="s">
        <v>2931</v>
      </c>
      <c r="K1047" s="70" t="s">
        <v>3564</v>
      </c>
      <c r="L1047" s="71" t="s">
        <v>777</v>
      </c>
      <c r="M1047" s="56">
        <f>VLOOKUP(G:G,[6]全县城市低保!$H$2:$N$1765,7,0)</f>
        <v>500</v>
      </c>
    </row>
    <row r="1048" hidden="1" spans="1:13">
      <c r="A1048" s="56">
        <v>411326</v>
      </c>
      <c r="B1048" s="57" t="s">
        <v>2063</v>
      </c>
      <c r="C1048" s="57" t="s">
        <v>2930</v>
      </c>
      <c r="D1048" s="58" t="s">
        <v>2064</v>
      </c>
      <c r="E1048" s="59">
        <v>15890888816</v>
      </c>
      <c r="F1048" s="57" t="s">
        <v>2063</v>
      </c>
      <c r="G1048" s="58" t="s">
        <v>2064</v>
      </c>
      <c r="H1048" s="61" t="s">
        <v>2047</v>
      </c>
      <c r="I1048" s="61" t="s">
        <v>2048</v>
      </c>
      <c r="J1048" s="69" t="s">
        <v>2931</v>
      </c>
      <c r="K1048" s="70" t="s">
        <v>3152</v>
      </c>
      <c r="L1048" s="71" t="s">
        <v>33</v>
      </c>
      <c r="M1048" s="56">
        <f>VLOOKUP(G:G,[6]全县城市低保!$H$2:$N$1765,7,0)</f>
        <v>435</v>
      </c>
    </row>
    <row r="1049" hidden="1" spans="1:13">
      <c r="A1049" s="56">
        <v>411326</v>
      </c>
      <c r="B1049" s="57" t="s">
        <v>1732</v>
      </c>
      <c r="C1049" s="57" t="s">
        <v>2930</v>
      </c>
      <c r="D1049" s="58" t="s">
        <v>1733</v>
      </c>
      <c r="E1049" s="59">
        <v>15838458170</v>
      </c>
      <c r="F1049" s="57" t="s">
        <v>1732</v>
      </c>
      <c r="G1049" s="58" t="s">
        <v>1733</v>
      </c>
      <c r="H1049" s="60" t="s">
        <v>1719</v>
      </c>
      <c r="I1049" s="61" t="s">
        <v>1720</v>
      </c>
      <c r="J1049" s="69" t="s">
        <v>2931</v>
      </c>
      <c r="K1049" s="70" t="s">
        <v>2981</v>
      </c>
      <c r="L1049" s="71" t="s">
        <v>506</v>
      </c>
      <c r="M1049" s="56">
        <f>VLOOKUP(G:G,[6]全县城市低保!$H$2:$N$1765,7,0)</f>
        <v>420</v>
      </c>
    </row>
    <row r="1050" spans="1:13">
      <c r="A1050" s="56">
        <v>411326</v>
      </c>
      <c r="B1050" s="57" t="s">
        <v>526</v>
      </c>
      <c r="C1050" s="57" t="s">
        <v>2930</v>
      </c>
      <c r="D1050" s="58" t="s">
        <v>527</v>
      </c>
      <c r="E1050" s="59">
        <v>15225677338</v>
      </c>
      <c r="F1050" s="57" t="s">
        <v>526</v>
      </c>
      <c r="G1050" s="58" t="s">
        <v>527</v>
      </c>
      <c r="H1050" s="61" t="s">
        <v>16</v>
      </c>
      <c r="I1050" s="74" t="s">
        <v>452</v>
      </c>
      <c r="J1050" s="69" t="s">
        <v>2931</v>
      </c>
      <c r="K1050" s="75" t="s">
        <v>3050</v>
      </c>
      <c r="L1050" s="72" t="s">
        <v>58</v>
      </c>
      <c r="M1050" s="56">
        <f>VLOOKUP(G:G,[6]全县城市低保!$H$2:$N$1765,7,0)</f>
        <v>530</v>
      </c>
    </row>
    <row r="1051" spans="1:13">
      <c r="A1051" s="56">
        <v>411326</v>
      </c>
      <c r="B1051" s="57" t="s">
        <v>456</v>
      </c>
      <c r="C1051" s="57" t="s">
        <v>2930</v>
      </c>
      <c r="D1051" s="58" t="s">
        <v>457</v>
      </c>
      <c r="E1051" s="59">
        <v>13569207124</v>
      </c>
      <c r="F1051" s="57" t="s">
        <v>456</v>
      </c>
      <c r="G1051" s="58" t="s">
        <v>457</v>
      </c>
      <c r="H1051" s="61" t="s">
        <v>16</v>
      </c>
      <c r="I1051" s="62" t="s">
        <v>452</v>
      </c>
      <c r="J1051" s="69" t="s">
        <v>2931</v>
      </c>
      <c r="K1051" s="70" t="s">
        <v>2948</v>
      </c>
      <c r="L1051" s="71" t="s">
        <v>19</v>
      </c>
      <c r="M1051" s="56">
        <f>VLOOKUP(G:G,[6]全县城市低保!$H$2:$N$1765,7,0)</f>
        <v>500</v>
      </c>
    </row>
    <row r="1052" hidden="1" spans="1:13">
      <c r="A1052" s="56">
        <v>411326</v>
      </c>
      <c r="B1052" s="57" t="s">
        <v>2699</v>
      </c>
      <c r="C1052" s="57" t="s">
        <v>2930</v>
      </c>
      <c r="D1052" s="58" t="s">
        <v>2700</v>
      </c>
      <c r="E1052" s="59">
        <v>15139011939</v>
      </c>
      <c r="F1052" s="57" t="s">
        <v>2699</v>
      </c>
      <c r="G1052" s="58" t="s">
        <v>2700</v>
      </c>
      <c r="H1052" s="60" t="s">
        <v>2586</v>
      </c>
      <c r="I1052" s="61" t="s">
        <v>2701</v>
      </c>
      <c r="J1052" s="69" t="s">
        <v>2931</v>
      </c>
      <c r="K1052" s="70" t="s">
        <v>2938</v>
      </c>
      <c r="L1052" s="71" t="s">
        <v>19</v>
      </c>
      <c r="M1052" s="56">
        <f>VLOOKUP(G:G,[6]全县城市低保!$H$2:$N$1765,7,0)</f>
        <v>495</v>
      </c>
    </row>
    <row r="1053" hidden="1" spans="1:13">
      <c r="A1053" s="56">
        <v>411326</v>
      </c>
      <c r="B1053" s="57" t="s">
        <v>2399</v>
      </c>
      <c r="C1053" s="57" t="s">
        <v>2930</v>
      </c>
      <c r="D1053" s="58" t="s">
        <v>2400</v>
      </c>
      <c r="E1053" s="59">
        <v>13986888349</v>
      </c>
      <c r="F1053" s="57" t="s">
        <v>2399</v>
      </c>
      <c r="G1053" s="58" t="s">
        <v>2400</v>
      </c>
      <c r="H1053" s="61" t="s">
        <v>2401</v>
      </c>
      <c r="I1053" s="61" t="s">
        <v>2402</v>
      </c>
      <c r="J1053" s="69" t="s">
        <v>2931</v>
      </c>
      <c r="K1053" s="70" t="s">
        <v>2948</v>
      </c>
      <c r="L1053" s="71" t="s">
        <v>27</v>
      </c>
      <c r="M1053" s="56">
        <f>VLOOKUP(G:G,[6]全县城市低保!$H$2:$N$1765,7,0)</f>
        <v>425</v>
      </c>
    </row>
    <row r="1054" hidden="1" spans="1:13">
      <c r="A1054" s="56">
        <v>411326</v>
      </c>
      <c r="B1054" s="57" t="s">
        <v>1952</v>
      </c>
      <c r="C1054" s="57" t="s">
        <v>2930</v>
      </c>
      <c r="D1054" s="58" t="s">
        <v>1953</v>
      </c>
      <c r="E1054" s="59">
        <v>13569234129</v>
      </c>
      <c r="F1054" s="57" t="s">
        <v>1952</v>
      </c>
      <c r="G1054" s="58" t="s">
        <v>1953</v>
      </c>
      <c r="H1054" s="60" t="s">
        <v>1914</v>
      </c>
      <c r="I1054" s="61" t="s">
        <v>1949</v>
      </c>
      <c r="J1054" s="69" t="s">
        <v>2931</v>
      </c>
      <c r="K1054" s="73" t="s">
        <v>2999</v>
      </c>
      <c r="L1054" s="72" t="s">
        <v>27</v>
      </c>
      <c r="M1054" s="56">
        <f>VLOOKUP(G:G,[6]全县城市低保!$H$2:$N$1765,7,0)</f>
        <v>425</v>
      </c>
    </row>
    <row r="1055" hidden="1" spans="1:13">
      <c r="A1055" s="56">
        <v>411326</v>
      </c>
      <c r="B1055" s="57" t="s">
        <v>1360</v>
      </c>
      <c r="C1055" s="57" t="s">
        <v>2930</v>
      </c>
      <c r="D1055" s="58" t="s">
        <v>1361</v>
      </c>
      <c r="E1055" s="59">
        <v>13193810310</v>
      </c>
      <c r="F1055" s="57" t="s">
        <v>1360</v>
      </c>
      <c r="G1055" s="58" t="s">
        <v>1361</v>
      </c>
      <c r="H1055" s="60" t="s">
        <v>991</v>
      </c>
      <c r="I1055" s="61" t="s">
        <v>1351</v>
      </c>
      <c r="J1055" s="57" t="s">
        <v>2931</v>
      </c>
      <c r="K1055" s="70" t="s">
        <v>3070</v>
      </c>
      <c r="L1055" s="71" t="s">
        <v>19</v>
      </c>
      <c r="M1055" s="56">
        <f>VLOOKUP(G:G,[6]全县城市低保!$H$2:$N$1765,7,0)</f>
        <v>480</v>
      </c>
    </row>
    <row r="1056" hidden="1" spans="1:13">
      <c r="A1056" s="56">
        <v>411326</v>
      </c>
      <c r="B1056" s="57" t="s">
        <v>2772</v>
      </c>
      <c r="C1056" s="57" t="s">
        <v>2930</v>
      </c>
      <c r="D1056" s="58" t="s">
        <v>2773</v>
      </c>
      <c r="E1056" s="59">
        <v>13608455049</v>
      </c>
      <c r="F1056" s="57" t="s">
        <v>2772</v>
      </c>
      <c r="G1056" s="58" t="s">
        <v>2773</v>
      </c>
      <c r="H1056" s="60" t="s">
        <v>2586</v>
      </c>
      <c r="I1056" s="61" t="s">
        <v>2701</v>
      </c>
      <c r="J1056" s="57" t="s">
        <v>2931</v>
      </c>
      <c r="K1056" s="70" t="s">
        <v>3038</v>
      </c>
      <c r="L1056" s="71" t="s">
        <v>2774</v>
      </c>
      <c r="M1056" s="56">
        <f>VLOOKUP(G:G,[6]全县城市低保!$H$2:$N$1765,7,0)</f>
        <v>415</v>
      </c>
    </row>
    <row r="1057" spans="1:13">
      <c r="A1057" s="56"/>
      <c r="B1057" s="57" t="s">
        <v>961</v>
      </c>
      <c r="C1057" s="57"/>
      <c r="D1057" s="58" t="s">
        <v>962</v>
      </c>
      <c r="E1057" s="59">
        <v>15538798883</v>
      </c>
      <c r="F1057" s="57" t="s">
        <v>3763</v>
      </c>
      <c r="G1057" s="58" t="s">
        <v>3764</v>
      </c>
      <c r="H1057" s="61" t="s">
        <v>16</v>
      </c>
      <c r="I1057" s="61" t="s">
        <v>933</v>
      </c>
      <c r="J1057" s="69" t="s">
        <v>3032</v>
      </c>
      <c r="K1057" s="70"/>
      <c r="L1057" s="72"/>
      <c r="M1057" s="56">
        <f>VLOOKUP(G:G,[6]全县城市低保!$H$2:$N$1765,7,0)</f>
        <v>315</v>
      </c>
    </row>
    <row r="1058" spans="1:13">
      <c r="A1058" s="56">
        <v>411326</v>
      </c>
      <c r="B1058" s="57" t="s">
        <v>961</v>
      </c>
      <c r="C1058" s="57" t="s">
        <v>2942</v>
      </c>
      <c r="D1058" s="58" t="s">
        <v>962</v>
      </c>
      <c r="E1058" s="59">
        <v>15538798883</v>
      </c>
      <c r="F1058" s="57" t="s">
        <v>961</v>
      </c>
      <c r="G1058" s="58" t="s">
        <v>962</v>
      </c>
      <c r="H1058" s="61" t="s">
        <v>16</v>
      </c>
      <c r="I1058" s="61" t="s">
        <v>933</v>
      </c>
      <c r="J1058" s="69" t="s">
        <v>2931</v>
      </c>
      <c r="K1058" s="70" t="s">
        <v>3054</v>
      </c>
      <c r="L1058" s="71" t="s">
        <v>963</v>
      </c>
      <c r="M1058" s="56">
        <f>VLOOKUP(G:G,[6]全县城市低保!$H$2:$N$1765,7,0)</f>
        <v>315</v>
      </c>
    </row>
    <row r="1059" hidden="1" spans="1:13">
      <c r="A1059" s="56">
        <v>411326</v>
      </c>
      <c r="B1059" s="57" t="s">
        <v>2646</v>
      </c>
      <c r="C1059" s="57" t="s">
        <v>2930</v>
      </c>
      <c r="D1059" s="58" t="s">
        <v>2647</v>
      </c>
      <c r="E1059" s="59">
        <v>15036204959</v>
      </c>
      <c r="F1059" s="57" t="s">
        <v>2646</v>
      </c>
      <c r="G1059" s="58" t="s">
        <v>2647</v>
      </c>
      <c r="H1059" s="60" t="s">
        <v>2586</v>
      </c>
      <c r="I1059" s="61" t="s">
        <v>2604</v>
      </c>
      <c r="J1059" s="69" t="s">
        <v>2931</v>
      </c>
      <c r="K1059" s="70" t="s">
        <v>2935</v>
      </c>
      <c r="L1059" s="71" t="s">
        <v>45</v>
      </c>
      <c r="M1059" s="56">
        <f>VLOOKUP(G:G,[6]全县城市低保!$H$2:$N$1765,7,0)</f>
        <v>425</v>
      </c>
    </row>
    <row r="1060" spans="1:13">
      <c r="A1060" s="56"/>
      <c r="B1060" s="57" t="s">
        <v>477</v>
      </c>
      <c r="C1060" s="57"/>
      <c r="D1060" s="58" t="s">
        <v>478</v>
      </c>
      <c r="E1060" s="59">
        <v>13283779245</v>
      </c>
      <c r="F1060" s="57" t="s">
        <v>3765</v>
      </c>
      <c r="G1060" s="58" t="s">
        <v>3766</v>
      </c>
      <c r="H1060" s="61" t="s">
        <v>16</v>
      </c>
      <c r="I1060" s="74" t="s">
        <v>452</v>
      </c>
      <c r="J1060" s="69" t="s">
        <v>2979</v>
      </c>
      <c r="K1060" s="75"/>
      <c r="L1060" s="72"/>
      <c r="M1060" s="56">
        <f>VLOOKUP(G:G,[6]全县城市低保!$H$2:$N$1765,7,0)</f>
        <v>315</v>
      </c>
    </row>
    <row r="1061" spans="1:13">
      <c r="A1061" s="56">
        <v>411326</v>
      </c>
      <c r="B1061" s="57" t="s">
        <v>477</v>
      </c>
      <c r="C1061" s="57" t="s">
        <v>2942</v>
      </c>
      <c r="D1061" s="58" t="s">
        <v>478</v>
      </c>
      <c r="E1061" s="59">
        <v>13283779245</v>
      </c>
      <c r="F1061" s="57" t="s">
        <v>477</v>
      </c>
      <c r="G1061" s="58" t="s">
        <v>478</v>
      </c>
      <c r="H1061" s="61" t="s">
        <v>16</v>
      </c>
      <c r="I1061" s="62" t="s">
        <v>452</v>
      </c>
      <c r="J1061" s="69" t="s">
        <v>2931</v>
      </c>
      <c r="K1061" s="70" t="s">
        <v>2936</v>
      </c>
      <c r="L1061" s="71" t="s">
        <v>33</v>
      </c>
      <c r="M1061" s="56">
        <f>VLOOKUP(G:G,[6]全县城市低保!$H$2:$N$1765,7,0)</f>
        <v>315</v>
      </c>
    </row>
    <row r="1062" hidden="1" spans="1:13">
      <c r="A1062" s="56"/>
      <c r="B1062" s="57" t="s">
        <v>1613</v>
      </c>
      <c r="C1062" s="57"/>
      <c r="D1062" s="58" t="s">
        <v>1614</v>
      </c>
      <c r="E1062" s="59">
        <v>13838794321</v>
      </c>
      <c r="F1062" s="57" t="s">
        <v>3767</v>
      </c>
      <c r="G1062" s="58" t="s">
        <v>3768</v>
      </c>
      <c r="H1062" s="60" t="s">
        <v>991</v>
      </c>
      <c r="I1062" s="61" t="s">
        <v>1390</v>
      </c>
      <c r="J1062" s="69" t="s">
        <v>2941</v>
      </c>
      <c r="K1062" s="70"/>
      <c r="L1062" s="71"/>
      <c r="M1062" s="56">
        <f>VLOOKUP(G:G,[6]全县城市低保!$H$2:$N$1765,7,0)</f>
        <v>260</v>
      </c>
    </row>
    <row r="1063" hidden="1" spans="1:13">
      <c r="A1063" s="56">
        <v>411326</v>
      </c>
      <c r="B1063" s="57" t="s">
        <v>1613</v>
      </c>
      <c r="C1063" s="57" t="s">
        <v>2942</v>
      </c>
      <c r="D1063" s="58" t="s">
        <v>1614</v>
      </c>
      <c r="E1063" s="59">
        <v>13838794321</v>
      </c>
      <c r="F1063" s="57" t="s">
        <v>1613</v>
      </c>
      <c r="G1063" s="58" t="s">
        <v>1614</v>
      </c>
      <c r="H1063" s="61" t="s">
        <v>991</v>
      </c>
      <c r="I1063" s="61" t="s">
        <v>1390</v>
      </c>
      <c r="J1063" s="69" t="s">
        <v>2931</v>
      </c>
      <c r="K1063" s="70" t="s">
        <v>3090</v>
      </c>
      <c r="L1063" s="71" t="s">
        <v>1615</v>
      </c>
      <c r="M1063" s="56">
        <f>VLOOKUP(G:G,[6]全县城市低保!$H$2:$N$1765,7,0)</f>
        <v>260</v>
      </c>
    </row>
    <row r="1064" spans="1:13">
      <c r="A1064" s="56">
        <v>411326</v>
      </c>
      <c r="B1064" s="57" t="s">
        <v>560</v>
      </c>
      <c r="C1064" s="57" t="s">
        <v>2930</v>
      </c>
      <c r="D1064" s="58" t="s">
        <v>561</v>
      </c>
      <c r="E1064" s="59">
        <v>15517738191</v>
      </c>
      <c r="F1064" s="57" t="s">
        <v>560</v>
      </c>
      <c r="G1064" s="58" t="s">
        <v>561</v>
      </c>
      <c r="H1064" s="62" t="s">
        <v>16</v>
      </c>
      <c r="I1064" s="62" t="s">
        <v>452</v>
      </c>
      <c r="J1064" s="69" t="s">
        <v>2931</v>
      </c>
      <c r="K1064" s="70" t="s">
        <v>3006</v>
      </c>
      <c r="L1064" s="71" t="s">
        <v>204</v>
      </c>
      <c r="M1064" s="56">
        <f>VLOOKUP(G:G,[6]全县城市低保!$H$2:$N$1765,7,0)</f>
        <v>485</v>
      </c>
    </row>
    <row r="1065" hidden="1" spans="1:13">
      <c r="A1065" s="56">
        <v>411326</v>
      </c>
      <c r="B1065" s="57" t="s">
        <v>1609</v>
      </c>
      <c r="C1065" s="57" t="s">
        <v>2930</v>
      </c>
      <c r="D1065" s="58" t="s">
        <v>1610</v>
      </c>
      <c r="E1065" s="59">
        <v>15938454886</v>
      </c>
      <c r="F1065" s="57" t="s">
        <v>1609</v>
      </c>
      <c r="G1065" s="58" t="s">
        <v>1610</v>
      </c>
      <c r="H1065" s="60" t="s">
        <v>991</v>
      </c>
      <c r="I1065" s="61" t="s">
        <v>1390</v>
      </c>
      <c r="J1065" s="69" t="s">
        <v>2931</v>
      </c>
      <c r="K1065" s="73" t="s">
        <v>3090</v>
      </c>
      <c r="L1065" s="72" t="s">
        <v>1079</v>
      </c>
      <c r="M1065" s="56">
        <f>VLOOKUP(G:G,[6]全县城市低保!$H$2:$N$1765,7,0)</f>
        <v>335</v>
      </c>
    </row>
    <row r="1066" spans="1:13">
      <c r="A1066" s="56">
        <v>411326</v>
      </c>
      <c r="B1066" s="57" t="s">
        <v>753</v>
      </c>
      <c r="C1066" s="57" t="s">
        <v>2930</v>
      </c>
      <c r="D1066" s="58" t="s">
        <v>754</v>
      </c>
      <c r="E1066" s="59">
        <v>15716648577</v>
      </c>
      <c r="F1066" s="57" t="s">
        <v>753</v>
      </c>
      <c r="G1066" s="58" t="s">
        <v>754</v>
      </c>
      <c r="H1066" s="60" t="s">
        <v>16</v>
      </c>
      <c r="I1066" s="61" t="s">
        <v>666</v>
      </c>
      <c r="J1066" s="57" t="s">
        <v>2931</v>
      </c>
      <c r="K1066" s="70">
        <v>2016.6</v>
      </c>
      <c r="L1066" s="71" t="s">
        <v>33</v>
      </c>
      <c r="M1066" s="56">
        <f>VLOOKUP(G:G,[6]全县城市低保!$H$2:$N$1765,7,0)</f>
        <v>425</v>
      </c>
    </row>
    <row r="1067" hidden="1" spans="1:13">
      <c r="A1067" s="56">
        <v>411326</v>
      </c>
      <c r="B1067" s="57" t="s">
        <v>1810</v>
      </c>
      <c r="C1067" s="57" t="s">
        <v>2930</v>
      </c>
      <c r="D1067" s="58" t="s">
        <v>1811</v>
      </c>
      <c r="E1067" s="59">
        <v>18203779459</v>
      </c>
      <c r="F1067" s="57" t="s">
        <v>1810</v>
      </c>
      <c r="G1067" s="58" t="s">
        <v>1811</v>
      </c>
      <c r="H1067" s="60" t="s">
        <v>1783</v>
      </c>
      <c r="I1067" s="61" t="s">
        <v>1800</v>
      </c>
      <c r="J1067" s="57" t="s">
        <v>2931</v>
      </c>
      <c r="K1067" s="70" t="s">
        <v>3220</v>
      </c>
      <c r="L1067" s="71" t="s">
        <v>33</v>
      </c>
      <c r="M1067" s="56">
        <f>VLOOKUP(G:G,[6]全县城市低保!$H$2:$N$1765,7,0)</f>
        <v>450</v>
      </c>
    </row>
    <row r="1068" spans="1:13">
      <c r="A1068" s="56">
        <v>411326</v>
      </c>
      <c r="B1068" s="57" t="s">
        <v>296</v>
      </c>
      <c r="C1068" s="57" t="s">
        <v>2930</v>
      </c>
      <c r="D1068" s="58" t="s">
        <v>297</v>
      </c>
      <c r="E1068" s="59">
        <v>13838700362</v>
      </c>
      <c r="F1068" s="57" t="s">
        <v>296</v>
      </c>
      <c r="G1068" s="58" t="s">
        <v>297</v>
      </c>
      <c r="H1068" s="60" t="s">
        <v>16</v>
      </c>
      <c r="I1068" s="61" t="s">
        <v>139</v>
      </c>
      <c r="J1068" s="79" t="s">
        <v>2931</v>
      </c>
      <c r="K1068" s="70" t="s">
        <v>3005</v>
      </c>
      <c r="L1068" s="71" t="s">
        <v>58</v>
      </c>
      <c r="M1068" s="56">
        <v>450</v>
      </c>
    </row>
    <row r="1069" hidden="1" spans="1:13">
      <c r="A1069" s="56">
        <v>411326</v>
      </c>
      <c r="B1069" s="57" t="s">
        <v>2105</v>
      </c>
      <c r="C1069" s="57" t="s">
        <v>2930</v>
      </c>
      <c r="D1069" s="58" t="s">
        <v>2106</v>
      </c>
      <c r="E1069" s="59">
        <v>18737749177</v>
      </c>
      <c r="F1069" s="57" t="s">
        <v>2105</v>
      </c>
      <c r="G1069" s="58" t="s">
        <v>2106</v>
      </c>
      <c r="H1069" s="61" t="s">
        <v>2092</v>
      </c>
      <c r="I1069" s="74" t="s">
        <v>2107</v>
      </c>
      <c r="J1069" s="69" t="s">
        <v>2931</v>
      </c>
      <c r="K1069" s="75" t="s">
        <v>2935</v>
      </c>
      <c r="L1069" s="72" t="s">
        <v>27</v>
      </c>
      <c r="M1069" s="56">
        <f>VLOOKUP(G:G,[6]全县城市低保!$H$2:$N$1765,7,0)</f>
        <v>350</v>
      </c>
    </row>
    <row r="1070" hidden="1" spans="1:13">
      <c r="A1070" s="56">
        <v>411326</v>
      </c>
      <c r="B1070" s="57" t="s">
        <v>2704</v>
      </c>
      <c r="C1070" s="57" t="s">
        <v>2930</v>
      </c>
      <c r="D1070" s="58" t="s">
        <v>2705</v>
      </c>
      <c r="E1070" s="59">
        <v>18338103169</v>
      </c>
      <c r="F1070" s="57" t="s">
        <v>2704</v>
      </c>
      <c r="G1070" s="58" t="s">
        <v>2705</v>
      </c>
      <c r="H1070" s="61" t="s">
        <v>2586</v>
      </c>
      <c r="I1070" s="62" t="s">
        <v>2675</v>
      </c>
      <c r="J1070" s="69" t="s">
        <v>2931</v>
      </c>
      <c r="K1070" s="70" t="s">
        <v>2938</v>
      </c>
      <c r="L1070" s="71" t="s">
        <v>917</v>
      </c>
      <c r="M1070" s="56">
        <f>VLOOKUP(G:G,[6]全县城市低保!$H$2:$N$1765,7,0)</f>
        <v>520</v>
      </c>
    </row>
    <row r="1071" spans="1:13">
      <c r="A1071" s="56">
        <v>411326</v>
      </c>
      <c r="B1071" s="57" t="s">
        <v>717</v>
      </c>
      <c r="C1071" s="57" t="s">
        <v>2930</v>
      </c>
      <c r="D1071" s="58" t="s">
        <v>718</v>
      </c>
      <c r="E1071" s="59">
        <v>18237798852</v>
      </c>
      <c r="F1071" s="57" t="s">
        <v>717</v>
      </c>
      <c r="G1071" s="58" t="s">
        <v>718</v>
      </c>
      <c r="H1071" s="60" t="s">
        <v>16</v>
      </c>
      <c r="I1071" s="61" t="s">
        <v>666</v>
      </c>
      <c r="J1071" s="69" t="s">
        <v>2931</v>
      </c>
      <c r="K1071" s="70" t="s">
        <v>3047</v>
      </c>
      <c r="L1071" s="71" t="s">
        <v>19</v>
      </c>
      <c r="M1071" s="56">
        <f>VLOOKUP(G:G,[6]全县城市低保!$H$2:$N$1765,7,0)</f>
        <v>530</v>
      </c>
    </row>
    <row r="1072" hidden="1" spans="1:13">
      <c r="A1072" s="56"/>
      <c r="B1072" s="57" t="s">
        <v>2421</v>
      </c>
      <c r="C1072" s="57"/>
      <c r="D1072" s="58" t="s">
        <v>2422</v>
      </c>
      <c r="E1072" s="59">
        <v>69482783</v>
      </c>
      <c r="F1072" s="57" t="s">
        <v>3769</v>
      </c>
      <c r="G1072" s="58" t="s">
        <v>3770</v>
      </c>
      <c r="H1072" s="61" t="s">
        <v>2401</v>
      </c>
      <c r="I1072" s="61" t="s">
        <v>2418</v>
      </c>
      <c r="J1072" s="69" t="s">
        <v>2951</v>
      </c>
      <c r="K1072" s="70"/>
      <c r="L1072" s="71"/>
      <c r="M1072" s="56">
        <f>VLOOKUP(G:G,[6]全县城市低保!$H$2:$N$1765,7,0)</f>
        <v>285</v>
      </c>
    </row>
    <row r="1073" hidden="1" spans="1:13">
      <c r="A1073" s="56">
        <v>411326</v>
      </c>
      <c r="B1073" s="57" t="s">
        <v>2421</v>
      </c>
      <c r="C1073" s="57" t="s">
        <v>2942</v>
      </c>
      <c r="D1073" s="58" t="s">
        <v>2422</v>
      </c>
      <c r="E1073" s="59">
        <v>69482783</v>
      </c>
      <c r="F1073" s="57" t="s">
        <v>2421</v>
      </c>
      <c r="G1073" s="58" t="s">
        <v>2422</v>
      </c>
      <c r="H1073" s="62" t="s">
        <v>2401</v>
      </c>
      <c r="I1073" s="62" t="s">
        <v>2418</v>
      </c>
      <c r="J1073" s="69" t="s">
        <v>2931</v>
      </c>
      <c r="K1073" s="70" t="s">
        <v>2981</v>
      </c>
      <c r="L1073" s="71" t="s">
        <v>45</v>
      </c>
      <c r="M1073" s="56">
        <f>VLOOKUP(G:G,[6]全县城市低保!$H$2:$N$1765,7,0)</f>
        <v>285</v>
      </c>
    </row>
    <row r="1074" hidden="1" spans="1:13">
      <c r="A1074" s="56">
        <v>411326</v>
      </c>
      <c r="B1074" s="57" t="s">
        <v>2152</v>
      </c>
      <c r="C1074" s="57" t="s">
        <v>2930</v>
      </c>
      <c r="D1074" s="58" t="s">
        <v>2153</v>
      </c>
      <c r="E1074" s="59">
        <v>15993186783</v>
      </c>
      <c r="F1074" s="57" t="s">
        <v>2152</v>
      </c>
      <c r="G1074" s="58" t="s">
        <v>2153</v>
      </c>
      <c r="H1074" s="60" t="s">
        <v>2092</v>
      </c>
      <c r="I1074" s="61" t="s">
        <v>2127</v>
      </c>
      <c r="J1074" s="69" t="s">
        <v>2931</v>
      </c>
      <c r="K1074" s="73" t="s">
        <v>3771</v>
      </c>
      <c r="L1074" s="72" t="s">
        <v>765</v>
      </c>
      <c r="M1074" s="56">
        <f>VLOOKUP(G:G,[6]全县城市低保!$H$2:$N$1765,7,0)</f>
        <v>360</v>
      </c>
    </row>
    <row r="1075" hidden="1" spans="1:13">
      <c r="A1075" s="56">
        <v>411326</v>
      </c>
      <c r="B1075" s="57" t="s">
        <v>1459</v>
      </c>
      <c r="C1075" s="57" t="s">
        <v>2930</v>
      </c>
      <c r="D1075" s="58" t="s">
        <v>1460</v>
      </c>
      <c r="E1075" s="59">
        <v>15514149968</v>
      </c>
      <c r="F1075" s="57" t="s">
        <v>1459</v>
      </c>
      <c r="G1075" s="58" t="s">
        <v>1460</v>
      </c>
      <c r="H1075" s="60" t="s">
        <v>991</v>
      </c>
      <c r="I1075" s="61" t="s">
        <v>1390</v>
      </c>
      <c r="J1075" s="57" t="s">
        <v>2931</v>
      </c>
      <c r="K1075" s="70" t="s">
        <v>2998</v>
      </c>
      <c r="L1075" s="71" t="s">
        <v>1461</v>
      </c>
      <c r="M1075" s="56">
        <f>VLOOKUP(G:G,[6]全县城市低保!$H$2:$N$1765,7,0)</f>
        <v>475</v>
      </c>
    </row>
    <row r="1076" spans="1:13">
      <c r="A1076" s="56">
        <v>411326</v>
      </c>
      <c r="B1076" s="57" t="s">
        <v>167</v>
      </c>
      <c r="C1076" s="57" t="s">
        <v>2930</v>
      </c>
      <c r="D1076" s="58" t="s">
        <v>168</v>
      </c>
      <c r="E1076" s="59">
        <v>17136193375</v>
      </c>
      <c r="F1076" s="57" t="s">
        <v>167</v>
      </c>
      <c r="G1076" s="58" t="s">
        <v>168</v>
      </c>
      <c r="H1076" s="61" t="s">
        <v>16</v>
      </c>
      <c r="I1076" s="61" t="s">
        <v>139</v>
      </c>
      <c r="J1076" s="69" t="s">
        <v>2931</v>
      </c>
      <c r="K1076" s="70" t="s">
        <v>3005</v>
      </c>
      <c r="L1076" s="72" t="s">
        <v>76</v>
      </c>
      <c r="M1076" s="56">
        <f>VLOOKUP(G:G,[6]全县城市低保!$H$2:$N$1765,7,0)</f>
        <v>445</v>
      </c>
    </row>
    <row r="1077" hidden="1" spans="1:13">
      <c r="A1077" s="56">
        <v>411326</v>
      </c>
      <c r="B1077" s="57" t="s">
        <v>1903</v>
      </c>
      <c r="C1077" s="57">
        <v>1</v>
      </c>
      <c r="D1077" s="143" t="s">
        <v>1904</v>
      </c>
      <c r="E1077" s="59">
        <v>13409259001</v>
      </c>
      <c r="F1077" s="57" t="s">
        <v>1903</v>
      </c>
      <c r="G1077" s="143" t="s">
        <v>1904</v>
      </c>
      <c r="H1077" s="61" t="s">
        <v>1783</v>
      </c>
      <c r="I1077" s="61" t="s">
        <v>1791</v>
      </c>
      <c r="J1077" s="69" t="s">
        <v>2931</v>
      </c>
      <c r="K1077" s="70" t="s">
        <v>3171</v>
      </c>
      <c r="L1077" s="71" t="s">
        <v>327</v>
      </c>
      <c r="M1077" s="56">
        <f>VLOOKUP(G:G,[6]全县城市低保!$H$2:$N$1765,7,0)</f>
        <v>400</v>
      </c>
    </row>
    <row r="1078" hidden="1" spans="1:13">
      <c r="A1078" s="56">
        <v>411326</v>
      </c>
      <c r="B1078" s="57" t="s">
        <v>2120</v>
      </c>
      <c r="C1078" s="57" t="s">
        <v>2930</v>
      </c>
      <c r="D1078" s="58" t="s">
        <v>2121</v>
      </c>
      <c r="E1078" s="59">
        <v>13837718514</v>
      </c>
      <c r="F1078" s="57" t="s">
        <v>2120</v>
      </c>
      <c r="G1078" s="58" t="s">
        <v>2121</v>
      </c>
      <c r="H1078" s="60" t="s">
        <v>2092</v>
      </c>
      <c r="I1078" s="61" t="s">
        <v>2122</v>
      </c>
      <c r="J1078" s="69" t="s">
        <v>2931</v>
      </c>
      <c r="K1078" s="70" t="s">
        <v>2967</v>
      </c>
      <c r="L1078" s="71" t="s">
        <v>45</v>
      </c>
      <c r="M1078" s="56">
        <f>VLOOKUP(G:G,[6]全县城市低保!$H$2:$N$1765,7,0)</f>
        <v>475</v>
      </c>
    </row>
    <row r="1079" spans="1:13">
      <c r="A1079" s="56">
        <v>411326</v>
      </c>
      <c r="B1079" s="57" t="s">
        <v>948</v>
      </c>
      <c r="C1079" s="57" t="s">
        <v>2930</v>
      </c>
      <c r="D1079" s="58" t="s">
        <v>949</v>
      </c>
      <c r="E1079" s="59">
        <v>13303776589</v>
      </c>
      <c r="F1079" s="57" t="s">
        <v>948</v>
      </c>
      <c r="G1079" s="58" t="s">
        <v>949</v>
      </c>
      <c r="H1079" s="61" t="s">
        <v>16</v>
      </c>
      <c r="I1079" s="74" t="s">
        <v>933</v>
      </c>
      <c r="J1079" s="69" t="s">
        <v>2931</v>
      </c>
      <c r="K1079" s="75" t="s">
        <v>2932</v>
      </c>
      <c r="L1079" s="72" t="s">
        <v>19</v>
      </c>
      <c r="M1079" s="56">
        <f>VLOOKUP(G:G,[6]全县城市低保!$H$2:$N$1765,7,0)</f>
        <v>485</v>
      </c>
    </row>
    <row r="1080" spans="1:13">
      <c r="A1080" s="56">
        <v>411326</v>
      </c>
      <c r="B1080" s="57" t="s">
        <v>550</v>
      </c>
      <c r="C1080" s="57" t="s">
        <v>2930</v>
      </c>
      <c r="D1080" s="58" t="s">
        <v>551</v>
      </c>
      <c r="E1080" s="59">
        <v>13569260766</v>
      </c>
      <c r="F1080" s="57" t="s">
        <v>550</v>
      </c>
      <c r="G1080" s="58" t="s">
        <v>551</v>
      </c>
      <c r="H1080" s="61" t="s">
        <v>16</v>
      </c>
      <c r="I1080" s="62" t="s">
        <v>452</v>
      </c>
      <c r="J1080" s="69" t="s">
        <v>2931</v>
      </c>
      <c r="K1080" s="70">
        <v>2016.6</v>
      </c>
      <c r="L1080" s="71" t="s">
        <v>300</v>
      </c>
      <c r="M1080" s="56">
        <f>VLOOKUP(G:G,[6]全县城市低保!$H$2:$N$1765,7,0)</f>
        <v>375</v>
      </c>
    </row>
    <row r="1081" hidden="1" spans="1:13">
      <c r="A1081" s="56">
        <v>411326</v>
      </c>
      <c r="B1081" s="57" t="s">
        <v>2322</v>
      </c>
      <c r="C1081" s="57" t="s">
        <v>2930</v>
      </c>
      <c r="D1081" s="58" t="s">
        <v>2323</v>
      </c>
      <c r="E1081" s="59">
        <v>18337706499</v>
      </c>
      <c r="F1081" s="57" t="s">
        <v>2322</v>
      </c>
      <c r="G1081" s="58" t="s">
        <v>2323</v>
      </c>
      <c r="H1081" s="60" t="s">
        <v>2314</v>
      </c>
      <c r="I1081" s="61" t="s">
        <v>2239</v>
      </c>
      <c r="J1081" s="69" t="s">
        <v>2931</v>
      </c>
      <c r="K1081" s="70" t="s">
        <v>2948</v>
      </c>
      <c r="L1081" s="71" t="s">
        <v>27</v>
      </c>
      <c r="M1081" s="56">
        <f>VLOOKUP(G:G,[6]全县城市低保!$H$2:$N$1765,7,0)</f>
        <v>455</v>
      </c>
    </row>
    <row r="1082" hidden="1" spans="1:13">
      <c r="A1082" s="56"/>
      <c r="B1082" s="57" t="s">
        <v>2324</v>
      </c>
      <c r="C1082" s="57"/>
      <c r="D1082" s="58" t="s">
        <v>2325</v>
      </c>
      <c r="E1082" s="59">
        <v>18211803401</v>
      </c>
      <c r="F1082" s="57" t="s">
        <v>3772</v>
      </c>
      <c r="G1082" s="58" t="s">
        <v>3773</v>
      </c>
      <c r="H1082" s="61" t="s">
        <v>2314</v>
      </c>
      <c r="I1082" s="61" t="s">
        <v>2239</v>
      </c>
      <c r="J1082" s="69" t="s">
        <v>2951</v>
      </c>
      <c r="K1082" s="70"/>
      <c r="L1082" s="71"/>
      <c r="M1082" s="56">
        <f>VLOOKUP(G:G,[6]全县城市低保!$H$2:$N$1765,7,0)</f>
        <v>255</v>
      </c>
    </row>
    <row r="1083" hidden="1" spans="1:13">
      <c r="A1083" s="56">
        <v>411326</v>
      </c>
      <c r="B1083" s="57" t="s">
        <v>2324</v>
      </c>
      <c r="C1083" s="57" t="s">
        <v>2942</v>
      </c>
      <c r="D1083" s="58" t="s">
        <v>2325</v>
      </c>
      <c r="E1083" s="59">
        <v>18211803401</v>
      </c>
      <c r="F1083" s="57" t="s">
        <v>2324</v>
      </c>
      <c r="G1083" s="58" t="s">
        <v>2325</v>
      </c>
      <c r="H1083" s="62" t="s">
        <v>2314</v>
      </c>
      <c r="I1083" s="62" t="s">
        <v>2239</v>
      </c>
      <c r="J1083" s="69" t="s">
        <v>2931</v>
      </c>
      <c r="K1083" s="70" t="s">
        <v>2948</v>
      </c>
      <c r="L1083" s="71" t="s">
        <v>27</v>
      </c>
      <c r="M1083" s="56">
        <f>VLOOKUP(G:G,[6]全县城市低保!$H$2:$N$1765,7,0)</f>
        <v>255</v>
      </c>
    </row>
    <row r="1084" spans="1:13">
      <c r="A1084" s="56"/>
      <c r="B1084" s="57" t="s">
        <v>494</v>
      </c>
      <c r="C1084" s="57"/>
      <c r="D1084" s="58" t="s">
        <v>495</v>
      </c>
      <c r="E1084" s="59">
        <v>15838794239</v>
      </c>
      <c r="F1084" s="57" t="s">
        <v>3774</v>
      </c>
      <c r="G1084" s="58" t="s">
        <v>3775</v>
      </c>
      <c r="H1084" s="60" t="s">
        <v>16</v>
      </c>
      <c r="I1084" s="61" t="s">
        <v>452</v>
      </c>
      <c r="J1084" s="69" t="s">
        <v>2956</v>
      </c>
      <c r="K1084" s="73"/>
      <c r="L1084" s="72"/>
      <c r="M1084" s="56">
        <f>VLOOKUP(G:G,[6]全县城市低保!$H$2:$N$1765,7,0)</f>
        <v>290</v>
      </c>
    </row>
    <row r="1085" spans="1:13">
      <c r="A1085" s="56">
        <v>411326</v>
      </c>
      <c r="B1085" s="57" t="s">
        <v>494</v>
      </c>
      <c r="C1085" s="57" t="s">
        <v>2942</v>
      </c>
      <c r="D1085" s="58" t="s">
        <v>495</v>
      </c>
      <c r="E1085" s="59">
        <v>15838794239</v>
      </c>
      <c r="F1085" s="57" t="s">
        <v>494</v>
      </c>
      <c r="G1085" s="58" t="s">
        <v>495</v>
      </c>
      <c r="H1085" s="60" t="s">
        <v>16</v>
      </c>
      <c r="I1085" s="61" t="s">
        <v>452</v>
      </c>
      <c r="J1085" s="57" t="s">
        <v>2931</v>
      </c>
      <c r="K1085" s="70" t="s">
        <v>3776</v>
      </c>
      <c r="L1085" s="71" t="s">
        <v>19</v>
      </c>
      <c r="M1085" s="56">
        <f>VLOOKUP(G:G,[6]全县城市低保!$H$2:$N$1765,7,0)</f>
        <v>290</v>
      </c>
    </row>
    <row r="1086" hidden="1" spans="1:13">
      <c r="A1086" s="56">
        <v>411326</v>
      </c>
      <c r="B1086" s="57" t="s">
        <v>1743</v>
      </c>
      <c r="C1086" s="57" t="s">
        <v>2930</v>
      </c>
      <c r="D1086" s="58" t="s">
        <v>1744</v>
      </c>
      <c r="E1086" s="59">
        <v>13693879824</v>
      </c>
      <c r="F1086" s="57" t="s">
        <v>1743</v>
      </c>
      <c r="G1086" s="58" t="s">
        <v>1744</v>
      </c>
      <c r="H1086" s="61" t="s">
        <v>1719</v>
      </c>
      <c r="I1086" s="62" t="s">
        <v>1745</v>
      </c>
      <c r="J1086" s="69" t="s">
        <v>2931</v>
      </c>
      <c r="K1086" s="70" t="s">
        <v>2994</v>
      </c>
      <c r="L1086" s="71" t="s">
        <v>45</v>
      </c>
      <c r="M1086" s="56">
        <f>VLOOKUP(G:G,[6]全县城市低保!$H$2:$N$1765,7,0)</f>
        <v>440</v>
      </c>
    </row>
    <row r="1087" hidden="1" spans="1:13">
      <c r="A1087" s="56">
        <v>411326</v>
      </c>
      <c r="B1087" s="57" t="s">
        <v>2676</v>
      </c>
      <c r="C1087" s="57" t="s">
        <v>2930</v>
      </c>
      <c r="D1087" s="58" t="s">
        <v>2677</v>
      </c>
      <c r="E1087" s="59">
        <v>13613996214</v>
      </c>
      <c r="F1087" s="57" t="s">
        <v>2676</v>
      </c>
      <c r="G1087" s="58" t="s">
        <v>2677</v>
      </c>
      <c r="H1087" s="60" t="s">
        <v>2586</v>
      </c>
      <c r="I1087" s="61" t="s">
        <v>2678</v>
      </c>
      <c r="J1087" s="69" t="s">
        <v>2931</v>
      </c>
      <c r="K1087" s="70" t="s">
        <v>2999</v>
      </c>
      <c r="L1087" s="71" t="s">
        <v>27</v>
      </c>
      <c r="M1087" s="56">
        <f>VLOOKUP(G:G,[6]全县城市低保!$H$2:$N$1765,7,0)</f>
        <v>395</v>
      </c>
    </row>
    <row r="1088" hidden="1" spans="1:13">
      <c r="A1088" s="56"/>
      <c r="B1088" s="57" t="s">
        <v>2608</v>
      </c>
      <c r="C1088" s="57"/>
      <c r="D1088" s="58" t="s">
        <v>2609</v>
      </c>
      <c r="E1088" s="59">
        <v>13271799811</v>
      </c>
      <c r="F1088" s="57" t="s">
        <v>3777</v>
      </c>
      <c r="G1088" s="58" t="s">
        <v>3778</v>
      </c>
      <c r="H1088" s="61" t="s">
        <v>2586</v>
      </c>
      <c r="I1088" s="61" t="s">
        <v>2596</v>
      </c>
      <c r="J1088" s="69" t="s">
        <v>2951</v>
      </c>
      <c r="K1088" s="70"/>
      <c r="L1088" s="71"/>
      <c r="M1088" s="56">
        <f>VLOOKUP(G:G,[6]全县城市低保!$H$2:$N$1765,7,0)</f>
        <v>325</v>
      </c>
    </row>
    <row r="1089" hidden="1" spans="1:13">
      <c r="A1089" s="56">
        <v>411326</v>
      </c>
      <c r="B1089" s="57" t="s">
        <v>2608</v>
      </c>
      <c r="C1089" s="57" t="s">
        <v>2942</v>
      </c>
      <c r="D1089" s="58" t="s">
        <v>2609</v>
      </c>
      <c r="E1089" s="59">
        <v>13271799811</v>
      </c>
      <c r="F1089" s="57" t="s">
        <v>2608</v>
      </c>
      <c r="G1089" s="58" t="s">
        <v>2609</v>
      </c>
      <c r="H1089" s="62" t="s">
        <v>2586</v>
      </c>
      <c r="I1089" s="62" t="s">
        <v>2596</v>
      </c>
      <c r="J1089" s="69" t="s">
        <v>2931</v>
      </c>
      <c r="K1089" s="70" t="s">
        <v>2948</v>
      </c>
      <c r="L1089" s="71" t="s">
        <v>33</v>
      </c>
      <c r="M1089" s="56">
        <f>VLOOKUP(G:G,[6]全县城市低保!$H$2:$N$1765,7,0)</f>
        <v>325</v>
      </c>
    </row>
    <row r="1090" hidden="1" spans="1:13">
      <c r="A1090" s="56"/>
      <c r="B1090" s="57" t="s">
        <v>1852</v>
      </c>
      <c r="C1090" s="57"/>
      <c r="D1090" s="58" t="s">
        <v>1853</v>
      </c>
      <c r="E1090" s="59">
        <v>18738710816</v>
      </c>
      <c r="F1090" s="57" t="s">
        <v>3073</v>
      </c>
      <c r="G1090" s="58" t="s">
        <v>3779</v>
      </c>
      <c r="H1090" s="60" t="s">
        <v>1783</v>
      </c>
      <c r="I1090" s="61" t="s">
        <v>1800</v>
      </c>
      <c r="J1090" s="69" t="s">
        <v>2951</v>
      </c>
      <c r="K1090" s="73"/>
      <c r="L1090" s="72"/>
      <c r="M1090" s="56">
        <f>VLOOKUP(G:G,[6]全县城市低保!$H$2:$N$1765,7,0)</f>
        <v>155</v>
      </c>
    </row>
    <row r="1091" hidden="1" spans="1:13">
      <c r="A1091" s="56"/>
      <c r="B1091" s="57" t="s">
        <v>1852</v>
      </c>
      <c r="C1091" s="57"/>
      <c r="D1091" s="58" t="s">
        <v>1853</v>
      </c>
      <c r="E1091" s="59">
        <v>18738710816</v>
      </c>
      <c r="F1091" s="57" t="s">
        <v>3780</v>
      </c>
      <c r="G1091" s="58" t="s">
        <v>3781</v>
      </c>
      <c r="H1091" s="60" t="s">
        <v>1783</v>
      </c>
      <c r="I1091" s="61" t="s">
        <v>1800</v>
      </c>
      <c r="J1091" s="57" t="s">
        <v>2941</v>
      </c>
      <c r="K1091" s="70"/>
      <c r="L1091" s="71"/>
      <c r="M1091" s="56">
        <f>VLOOKUP(G:G,[6]全县城市低保!$H$2:$N$1765,7,0)</f>
        <v>155</v>
      </c>
    </row>
    <row r="1092" hidden="1" spans="1:13">
      <c r="A1092" s="56"/>
      <c r="B1092" s="57" t="s">
        <v>1852</v>
      </c>
      <c r="C1092" s="57"/>
      <c r="D1092" s="58" t="s">
        <v>1853</v>
      </c>
      <c r="E1092" s="59">
        <v>18738710816</v>
      </c>
      <c r="F1092" s="57" t="s">
        <v>3782</v>
      </c>
      <c r="G1092" s="58" t="s">
        <v>3783</v>
      </c>
      <c r="H1092" s="60" t="s">
        <v>1783</v>
      </c>
      <c r="I1092" s="61" t="s">
        <v>1800</v>
      </c>
      <c r="J1092" s="57" t="s">
        <v>2941</v>
      </c>
      <c r="K1092" s="70"/>
      <c r="L1092" s="71"/>
      <c r="M1092" s="56">
        <f>VLOOKUP(G:G,[6]全县城市低保!$H$2:$N$1765,7,0)</f>
        <v>155</v>
      </c>
    </row>
    <row r="1093" hidden="1" spans="1:13">
      <c r="A1093" s="56">
        <v>411326</v>
      </c>
      <c r="B1093" s="57" t="s">
        <v>1852</v>
      </c>
      <c r="C1093" s="57" t="s">
        <v>2972</v>
      </c>
      <c r="D1093" s="58" t="s">
        <v>1853</v>
      </c>
      <c r="E1093" s="59">
        <v>18738710816</v>
      </c>
      <c r="F1093" s="57" t="s">
        <v>1852</v>
      </c>
      <c r="G1093" s="58" t="s">
        <v>1853</v>
      </c>
      <c r="H1093" s="61" t="s">
        <v>1783</v>
      </c>
      <c r="I1093" s="61" t="s">
        <v>1800</v>
      </c>
      <c r="J1093" s="69" t="s">
        <v>2931</v>
      </c>
      <c r="K1093" s="70" t="s">
        <v>2998</v>
      </c>
      <c r="L1093" s="72" t="s">
        <v>1854</v>
      </c>
      <c r="M1093" s="56">
        <f>VLOOKUP(G:G,[6]全县城市低保!$H$2:$N$1765,7,0)</f>
        <v>155</v>
      </c>
    </row>
    <row r="1094" hidden="1" spans="1:13">
      <c r="A1094" s="56"/>
      <c r="B1094" s="57" t="s">
        <v>2869</v>
      </c>
      <c r="C1094" s="57"/>
      <c r="D1094" s="58" t="s">
        <v>2870</v>
      </c>
      <c r="E1094" s="59">
        <v>13849706373</v>
      </c>
      <c r="F1094" s="57" t="s">
        <v>3784</v>
      </c>
      <c r="G1094" s="58" t="s">
        <v>3785</v>
      </c>
      <c r="H1094" s="61" t="s">
        <v>2586</v>
      </c>
      <c r="I1094" s="61" t="s">
        <v>2604</v>
      </c>
      <c r="J1094" s="69" t="s">
        <v>3103</v>
      </c>
      <c r="K1094" s="70"/>
      <c r="L1094" s="71"/>
      <c r="M1094" s="56">
        <f>VLOOKUP(G:G,[6]全县城市低保!$H$2:$N$1765,7,0)</f>
        <v>305</v>
      </c>
    </row>
    <row r="1095" hidden="1" spans="1:13">
      <c r="A1095" s="56">
        <v>411326</v>
      </c>
      <c r="B1095" s="57" t="s">
        <v>2869</v>
      </c>
      <c r="C1095" s="57" t="s">
        <v>2942</v>
      </c>
      <c r="D1095" s="58" t="s">
        <v>2870</v>
      </c>
      <c r="E1095" s="59">
        <v>13849706373</v>
      </c>
      <c r="F1095" s="57" t="s">
        <v>2869</v>
      </c>
      <c r="G1095" s="58" t="s">
        <v>2870</v>
      </c>
      <c r="H1095" s="60" t="s">
        <v>2586</v>
      </c>
      <c r="I1095" s="61" t="s">
        <v>2604</v>
      </c>
      <c r="J1095" s="69" t="s">
        <v>2931</v>
      </c>
      <c r="K1095" s="70" t="s">
        <v>3786</v>
      </c>
      <c r="L1095" s="71" t="s">
        <v>2871</v>
      </c>
      <c r="M1095" s="56">
        <f>VLOOKUP(G:G,[6]全县城市低保!$H$2:$N$1765,7,0)</f>
        <v>305</v>
      </c>
    </row>
    <row r="1096" hidden="1" spans="1:13">
      <c r="A1096" s="56">
        <v>411326</v>
      </c>
      <c r="B1096" s="57" t="s">
        <v>2474</v>
      </c>
      <c r="C1096" s="57" t="s">
        <v>2930</v>
      </c>
      <c r="D1096" s="58" t="s">
        <v>2475</v>
      </c>
      <c r="E1096" s="59">
        <v>15299029452</v>
      </c>
      <c r="F1096" s="57" t="s">
        <v>2474</v>
      </c>
      <c r="G1096" s="58" t="s">
        <v>2475</v>
      </c>
      <c r="H1096" s="61" t="s">
        <v>2455</v>
      </c>
      <c r="I1096" s="74" t="s">
        <v>2465</v>
      </c>
      <c r="J1096" s="69" t="s">
        <v>2931</v>
      </c>
      <c r="K1096" s="75" t="s">
        <v>2935</v>
      </c>
      <c r="L1096" s="72" t="s">
        <v>27</v>
      </c>
      <c r="M1096" s="56">
        <f>VLOOKUP(G:G,[6]全县城市低保!$H$2:$N$1765,7,0)</f>
        <v>355</v>
      </c>
    </row>
    <row r="1097" spans="1:13">
      <c r="A1097" s="56">
        <v>411326</v>
      </c>
      <c r="B1097" s="57" t="s">
        <v>742</v>
      </c>
      <c r="C1097" s="57" t="s">
        <v>2930</v>
      </c>
      <c r="D1097" s="58" t="s">
        <v>743</v>
      </c>
      <c r="E1097" s="59">
        <v>15138751996</v>
      </c>
      <c r="F1097" s="57" t="s">
        <v>742</v>
      </c>
      <c r="G1097" s="58" t="s">
        <v>743</v>
      </c>
      <c r="H1097" s="61" t="s">
        <v>16</v>
      </c>
      <c r="I1097" s="62" t="s">
        <v>666</v>
      </c>
      <c r="J1097" s="69" t="s">
        <v>2931</v>
      </c>
      <c r="K1097" s="70" t="s">
        <v>3050</v>
      </c>
      <c r="L1097" s="71" t="s">
        <v>204</v>
      </c>
      <c r="M1097" s="56">
        <f>VLOOKUP(G:G,[6]全县城市低保!$H$2:$N$1765,7,0)</f>
        <v>475</v>
      </c>
    </row>
    <row r="1098" spans="1:13">
      <c r="A1098" s="56">
        <v>411326</v>
      </c>
      <c r="B1098" s="57" t="s">
        <v>3787</v>
      </c>
      <c r="C1098" s="57" t="s">
        <v>2930</v>
      </c>
      <c r="D1098" s="58" t="s">
        <v>326</v>
      </c>
      <c r="E1098" s="59">
        <v>15670669309</v>
      </c>
      <c r="F1098" s="57" t="s">
        <v>3787</v>
      </c>
      <c r="G1098" s="58" t="s">
        <v>326</v>
      </c>
      <c r="H1098" s="60" t="s">
        <v>16</v>
      </c>
      <c r="I1098" s="61" t="s">
        <v>139</v>
      </c>
      <c r="J1098" s="69" t="s">
        <v>2931</v>
      </c>
      <c r="K1098" s="70" t="s">
        <v>2960</v>
      </c>
      <c r="L1098" s="71" t="s">
        <v>327</v>
      </c>
      <c r="M1098" s="56">
        <f>VLOOKUP(G:G,[6]全县城市低保!$H$2:$N$1765,7,0)</f>
        <v>385</v>
      </c>
    </row>
    <row r="1099" spans="1:13">
      <c r="A1099" s="56">
        <v>411326</v>
      </c>
      <c r="B1099" s="57" t="s">
        <v>492</v>
      </c>
      <c r="C1099" s="57" t="s">
        <v>2930</v>
      </c>
      <c r="D1099" s="58" t="s">
        <v>493</v>
      </c>
      <c r="E1099" s="59">
        <v>13409274380</v>
      </c>
      <c r="F1099" s="57" t="s">
        <v>492</v>
      </c>
      <c r="G1099" s="58" t="s">
        <v>493</v>
      </c>
      <c r="H1099" s="61" t="s">
        <v>16</v>
      </c>
      <c r="I1099" s="61" t="s">
        <v>452</v>
      </c>
      <c r="J1099" s="69" t="s">
        <v>2931</v>
      </c>
      <c r="K1099" s="70" t="s">
        <v>3203</v>
      </c>
      <c r="L1099" s="71" t="s">
        <v>30</v>
      </c>
      <c r="M1099" s="56">
        <f>VLOOKUP(G:G,[6]全县城市低保!$H$2:$N$1765,7,0)</f>
        <v>485</v>
      </c>
    </row>
    <row r="1100" spans="1:13">
      <c r="A1100" s="56">
        <v>411326</v>
      </c>
      <c r="B1100" s="57" t="s">
        <v>465</v>
      </c>
      <c r="C1100" s="57" t="s">
        <v>2930</v>
      </c>
      <c r="D1100" s="58" t="s">
        <v>466</v>
      </c>
      <c r="E1100" s="59">
        <v>13849780934</v>
      </c>
      <c r="F1100" s="57" t="s">
        <v>465</v>
      </c>
      <c r="G1100" s="58" t="s">
        <v>466</v>
      </c>
      <c r="H1100" s="60" t="s">
        <v>16</v>
      </c>
      <c r="I1100" s="61" t="s">
        <v>452</v>
      </c>
      <c r="J1100" s="69" t="s">
        <v>2931</v>
      </c>
      <c r="K1100" s="73" t="s">
        <v>2948</v>
      </c>
      <c r="L1100" s="72" t="s">
        <v>33</v>
      </c>
      <c r="M1100" s="56">
        <f>VLOOKUP(G:G,[6]全县城市低保!$H$2:$N$1765,7,0)</f>
        <v>445</v>
      </c>
    </row>
    <row r="1101" hidden="1" spans="1:13">
      <c r="A1101" s="56">
        <v>411326</v>
      </c>
      <c r="B1101" s="57" t="s">
        <v>1418</v>
      </c>
      <c r="C1101" s="57" t="s">
        <v>2930</v>
      </c>
      <c r="D1101" s="58" t="s">
        <v>1419</v>
      </c>
      <c r="E1101" s="59">
        <v>15936135773</v>
      </c>
      <c r="F1101" s="57" t="s">
        <v>1418</v>
      </c>
      <c r="G1101" s="58" t="s">
        <v>1419</v>
      </c>
      <c r="H1101" s="60" t="s">
        <v>991</v>
      </c>
      <c r="I1101" s="61" t="s">
        <v>1390</v>
      </c>
      <c r="J1101" s="57" t="s">
        <v>2931</v>
      </c>
      <c r="K1101" s="70" t="s">
        <v>2935</v>
      </c>
      <c r="L1101" s="71" t="s">
        <v>19</v>
      </c>
      <c r="M1101" s="56">
        <f>VLOOKUP(G:G,[6]全县城市低保!$H$2:$N$1765,7,0)</f>
        <v>350</v>
      </c>
    </row>
    <row r="1102" spans="1:13">
      <c r="A1102" s="56">
        <v>411326</v>
      </c>
      <c r="B1102" s="57" t="s">
        <v>490</v>
      </c>
      <c r="C1102" s="57" t="s">
        <v>2930</v>
      </c>
      <c r="D1102" s="58" t="s">
        <v>491</v>
      </c>
      <c r="E1102" s="59">
        <v>15237770708</v>
      </c>
      <c r="F1102" s="57" t="s">
        <v>490</v>
      </c>
      <c r="G1102" s="58" t="s">
        <v>491</v>
      </c>
      <c r="H1102" s="60" t="s">
        <v>16</v>
      </c>
      <c r="I1102" s="61" t="s">
        <v>452</v>
      </c>
      <c r="J1102" s="57" t="s">
        <v>2931</v>
      </c>
      <c r="K1102" s="70" t="s">
        <v>3203</v>
      </c>
      <c r="L1102" s="71" t="s">
        <v>33</v>
      </c>
      <c r="M1102" s="56">
        <f>VLOOKUP(G:G,[6]全县城市低保!$H$2:$N$1765,7,0)</f>
        <v>380</v>
      </c>
    </row>
    <row r="1103" spans="1:13">
      <c r="A1103" s="56"/>
      <c r="B1103" s="57" t="s">
        <v>481</v>
      </c>
      <c r="C1103" s="57" t="s">
        <v>2930</v>
      </c>
      <c r="D1103" s="58" t="s">
        <v>482</v>
      </c>
      <c r="E1103" s="59">
        <v>13569227941</v>
      </c>
      <c r="F1103" s="57" t="s">
        <v>481</v>
      </c>
      <c r="G1103" s="58" t="s">
        <v>482</v>
      </c>
      <c r="H1103" s="61" t="s">
        <v>16</v>
      </c>
      <c r="I1103" s="61" t="s">
        <v>452</v>
      </c>
      <c r="J1103" s="57" t="s">
        <v>2931</v>
      </c>
      <c r="K1103" s="70"/>
      <c r="L1103" s="72"/>
      <c r="M1103" s="56">
        <v>320</v>
      </c>
    </row>
    <row r="1104" spans="1:13">
      <c r="A1104" s="56">
        <v>411326</v>
      </c>
      <c r="B1104" s="57" t="s">
        <v>565</v>
      </c>
      <c r="C1104" s="57">
        <v>1</v>
      </c>
      <c r="D1104" s="143" t="s">
        <v>566</v>
      </c>
      <c r="E1104" s="59">
        <v>18738762396</v>
      </c>
      <c r="F1104" s="57" t="s">
        <v>565</v>
      </c>
      <c r="G1104" s="143" t="s">
        <v>566</v>
      </c>
      <c r="H1104" s="60" t="s">
        <v>16</v>
      </c>
      <c r="I1104" s="61" t="s">
        <v>452</v>
      </c>
      <c r="J1104" s="69" t="s">
        <v>2931</v>
      </c>
      <c r="K1104" s="70" t="s">
        <v>3054</v>
      </c>
      <c r="L1104" s="71" t="s">
        <v>567</v>
      </c>
      <c r="M1104" s="56">
        <f>VLOOKUP(G:G,[6]全县城市低保!$H$2:$N$1765,7,0)</f>
        <v>400</v>
      </c>
    </row>
    <row r="1105" spans="1:13">
      <c r="A1105" s="56">
        <v>411326</v>
      </c>
      <c r="B1105" s="57" t="s">
        <v>509</v>
      </c>
      <c r="C1105" s="57" t="s">
        <v>2930</v>
      </c>
      <c r="D1105" s="58" t="s">
        <v>510</v>
      </c>
      <c r="E1105" s="59">
        <v>13639671102</v>
      </c>
      <c r="F1105" s="57" t="s">
        <v>509</v>
      </c>
      <c r="G1105" s="58" t="s">
        <v>510</v>
      </c>
      <c r="H1105" s="61" t="s">
        <v>16</v>
      </c>
      <c r="I1105" s="62" t="s">
        <v>452</v>
      </c>
      <c r="J1105" s="69" t="s">
        <v>2931</v>
      </c>
      <c r="K1105" s="70" t="s">
        <v>3152</v>
      </c>
      <c r="L1105" s="71" t="s">
        <v>511</v>
      </c>
      <c r="M1105" s="56">
        <v>500</v>
      </c>
    </row>
    <row r="1106" hidden="1" spans="1:13">
      <c r="A1106" s="56">
        <v>411326</v>
      </c>
      <c r="B1106" s="57" t="s">
        <v>1089</v>
      </c>
      <c r="C1106" s="57" t="s">
        <v>2930</v>
      </c>
      <c r="D1106" s="58" t="s">
        <v>1090</v>
      </c>
      <c r="E1106" s="59">
        <v>18338103302</v>
      </c>
      <c r="F1106" s="57" t="s">
        <v>1089</v>
      </c>
      <c r="G1106" s="58" t="s">
        <v>1090</v>
      </c>
      <c r="H1106" s="61" t="s">
        <v>991</v>
      </c>
      <c r="I1106" s="61" t="s">
        <v>992</v>
      </c>
      <c r="J1106" s="69" t="s">
        <v>2931</v>
      </c>
      <c r="K1106" s="70" t="s">
        <v>3090</v>
      </c>
      <c r="L1106" s="71" t="s">
        <v>1092</v>
      </c>
      <c r="M1106" s="56">
        <f>VLOOKUP(G:G,[6]全县城市低保!$H$2:$N$1765,7,0)</f>
        <v>405</v>
      </c>
    </row>
    <row r="1107" hidden="1" spans="1:13">
      <c r="A1107" s="56">
        <v>411326</v>
      </c>
      <c r="B1107" s="57" t="s">
        <v>2320</v>
      </c>
      <c r="C1107" s="57" t="s">
        <v>2930</v>
      </c>
      <c r="D1107" s="58" t="s">
        <v>2321</v>
      </c>
      <c r="E1107" s="59">
        <v>13613996739</v>
      </c>
      <c r="F1107" s="57" t="s">
        <v>2320</v>
      </c>
      <c r="G1107" s="58" t="s">
        <v>2321</v>
      </c>
      <c r="H1107" s="62" t="s">
        <v>2314</v>
      </c>
      <c r="I1107" s="62" t="s">
        <v>2239</v>
      </c>
      <c r="J1107" s="69" t="s">
        <v>2931</v>
      </c>
      <c r="K1107" s="70" t="s">
        <v>2948</v>
      </c>
      <c r="L1107" s="71" t="s">
        <v>27</v>
      </c>
      <c r="M1107" s="56">
        <f>VLOOKUP(G:G,[6]全县城市低保!$H$2:$N$1765,7,0)</f>
        <v>435</v>
      </c>
    </row>
    <row r="1108" hidden="1" spans="1:13">
      <c r="A1108" s="56"/>
      <c r="B1108" s="57" t="s">
        <v>2328</v>
      </c>
      <c r="C1108" s="57"/>
      <c r="D1108" s="58" t="s">
        <v>2329</v>
      </c>
      <c r="E1108" s="59">
        <v>13838739855</v>
      </c>
      <c r="F1108" s="57" t="s">
        <v>3788</v>
      </c>
      <c r="G1108" s="58" t="s">
        <v>3789</v>
      </c>
      <c r="H1108" s="60" t="s">
        <v>2314</v>
      </c>
      <c r="I1108" s="61" t="s">
        <v>2239</v>
      </c>
      <c r="J1108" s="69" t="s">
        <v>2951</v>
      </c>
      <c r="K1108" s="73"/>
      <c r="L1108" s="72"/>
      <c r="M1108" s="56">
        <f>VLOOKUP(G:G,[6]全县城市低保!$H$2:$N$1765,7,0)</f>
        <v>180</v>
      </c>
    </row>
    <row r="1109" hidden="1" spans="1:13">
      <c r="A1109" s="56"/>
      <c r="B1109" s="57" t="s">
        <v>2328</v>
      </c>
      <c r="C1109" s="57"/>
      <c r="D1109" s="58" t="s">
        <v>2329</v>
      </c>
      <c r="E1109" s="59">
        <v>13838739855</v>
      </c>
      <c r="F1109" s="57" t="s">
        <v>3790</v>
      </c>
      <c r="G1109" s="58" t="s">
        <v>3791</v>
      </c>
      <c r="H1109" s="60" t="s">
        <v>2314</v>
      </c>
      <c r="I1109" s="61" t="s">
        <v>2239</v>
      </c>
      <c r="J1109" s="57" t="s">
        <v>2941</v>
      </c>
      <c r="K1109" s="70"/>
      <c r="L1109" s="71"/>
      <c r="M1109" s="56">
        <f>VLOOKUP(G:G,[6]全县城市低保!$H$2:$N$1765,7,0)</f>
        <v>180</v>
      </c>
    </row>
    <row r="1110" hidden="1" spans="1:13">
      <c r="A1110" s="56">
        <v>411326</v>
      </c>
      <c r="B1110" s="57" t="s">
        <v>2328</v>
      </c>
      <c r="C1110" s="57" t="s">
        <v>2937</v>
      </c>
      <c r="D1110" s="58" t="s">
        <v>2329</v>
      </c>
      <c r="E1110" s="59">
        <v>13838739855</v>
      </c>
      <c r="F1110" s="57" t="s">
        <v>2328</v>
      </c>
      <c r="G1110" s="58" t="s">
        <v>2329</v>
      </c>
      <c r="H1110" s="60" t="s">
        <v>2314</v>
      </c>
      <c r="I1110" s="61" t="s">
        <v>2239</v>
      </c>
      <c r="J1110" s="57" t="s">
        <v>2931</v>
      </c>
      <c r="K1110" s="70" t="s">
        <v>2948</v>
      </c>
      <c r="L1110" s="71" t="s">
        <v>27</v>
      </c>
      <c r="M1110" s="56">
        <f>VLOOKUP(G:G,[6]全县城市低保!$H$2:$N$1765,7,0)</f>
        <v>200</v>
      </c>
    </row>
    <row r="1111" spans="1:13">
      <c r="A1111" s="56">
        <v>411326</v>
      </c>
      <c r="B1111" s="57" t="s">
        <v>585</v>
      </c>
      <c r="C1111" s="57" t="s">
        <v>2930</v>
      </c>
      <c r="D1111" s="58" t="s">
        <v>586</v>
      </c>
      <c r="E1111" s="59">
        <v>15839946450</v>
      </c>
      <c r="F1111" s="57" t="s">
        <v>585</v>
      </c>
      <c r="G1111" s="58" t="s">
        <v>586</v>
      </c>
      <c r="H1111" s="61" t="s">
        <v>16</v>
      </c>
      <c r="I1111" s="61" t="s">
        <v>452</v>
      </c>
      <c r="J1111" s="69" t="s">
        <v>2931</v>
      </c>
      <c r="K1111" s="70" t="s">
        <v>3033</v>
      </c>
      <c r="L1111" s="71" t="s">
        <v>342</v>
      </c>
      <c r="M1111" s="56">
        <f>VLOOKUP(G:G,[6]全县城市低保!$H$2:$N$1765,7,0)</f>
        <v>430</v>
      </c>
    </row>
    <row r="1112" hidden="1" spans="1:13">
      <c r="A1112" s="56">
        <v>411326</v>
      </c>
      <c r="B1112" s="57" t="s">
        <v>2383</v>
      </c>
      <c r="C1112" s="57" t="s">
        <v>2930</v>
      </c>
      <c r="D1112" s="58" t="s">
        <v>2384</v>
      </c>
      <c r="E1112" s="59">
        <v>13462630929</v>
      </c>
      <c r="F1112" s="57" t="s">
        <v>2383</v>
      </c>
      <c r="G1112" s="58" t="s">
        <v>2384</v>
      </c>
      <c r="H1112" s="60" t="s">
        <v>2314</v>
      </c>
      <c r="I1112" s="61" t="s">
        <v>2315</v>
      </c>
      <c r="J1112" s="69" t="s">
        <v>2931</v>
      </c>
      <c r="K1112" s="70" t="s">
        <v>3384</v>
      </c>
      <c r="L1112" s="71" t="s">
        <v>50</v>
      </c>
      <c r="M1112" s="56">
        <f>VLOOKUP(G:G,[6]全县城市低保!$H$2:$N$1765,7,0)</f>
        <v>355</v>
      </c>
    </row>
    <row r="1113" hidden="1" spans="1:13">
      <c r="A1113" s="56">
        <v>411326</v>
      </c>
      <c r="B1113" s="57" t="s">
        <v>989</v>
      </c>
      <c r="C1113" s="57" t="s">
        <v>2930</v>
      </c>
      <c r="D1113" s="58" t="s">
        <v>990</v>
      </c>
      <c r="E1113" s="59">
        <v>13193806580</v>
      </c>
      <c r="F1113" s="57" t="s">
        <v>989</v>
      </c>
      <c r="G1113" s="58" t="s">
        <v>990</v>
      </c>
      <c r="H1113" s="61" t="s">
        <v>991</v>
      </c>
      <c r="I1113" s="74" t="s">
        <v>992</v>
      </c>
      <c r="J1113" s="69" t="s">
        <v>2931</v>
      </c>
      <c r="K1113" s="75" t="s">
        <v>2948</v>
      </c>
      <c r="L1113" s="72" t="s">
        <v>53</v>
      </c>
      <c r="M1113" s="56">
        <f>VLOOKUP(G:G,[6]全县城市低保!$H$2:$N$1765,7,0)</f>
        <v>300</v>
      </c>
    </row>
    <row r="1114" hidden="1" spans="1:13">
      <c r="A1114" s="56">
        <v>411326</v>
      </c>
      <c r="B1114" s="57" t="s">
        <v>2696</v>
      </c>
      <c r="C1114" s="57" t="s">
        <v>2930</v>
      </c>
      <c r="D1114" s="58" t="s">
        <v>2697</v>
      </c>
      <c r="E1114" s="59">
        <v>15038732940</v>
      </c>
      <c r="F1114" s="57" t="s">
        <v>2696</v>
      </c>
      <c r="G1114" s="58" t="s">
        <v>2697</v>
      </c>
      <c r="H1114" s="61" t="s">
        <v>2586</v>
      </c>
      <c r="I1114" s="62" t="s">
        <v>2698</v>
      </c>
      <c r="J1114" s="69" t="s">
        <v>2931</v>
      </c>
      <c r="K1114" s="70" t="s">
        <v>2938</v>
      </c>
      <c r="L1114" s="71" t="s">
        <v>30</v>
      </c>
      <c r="M1114" s="56">
        <f>VLOOKUP(G:G,[6]全县城市低保!$H$2:$N$1765,7,0)</f>
        <v>415</v>
      </c>
    </row>
    <row r="1115" hidden="1" spans="1:13">
      <c r="A1115" s="56"/>
      <c r="B1115" s="57" t="s">
        <v>1388</v>
      </c>
      <c r="C1115" s="57"/>
      <c r="D1115" s="58" t="s">
        <v>1389</v>
      </c>
      <c r="E1115" s="59">
        <v>15538793312</v>
      </c>
      <c r="F1115" s="57" t="s">
        <v>3792</v>
      </c>
      <c r="G1115" s="58" t="s">
        <v>3793</v>
      </c>
      <c r="H1115" s="60" t="s">
        <v>991</v>
      </c>
      <c r="I1115" s="61" t="s">
        <v>1390</v>
      </c>
      <c r="J1115" s="69" t="s">
        <v>2956</v>
      </c>
      <c r="K1115" s="70"/>
      <c r="L1115" s="71"/>
      <c r="M1115" s="56">
        <f>VLOOKUP(G:G,[6]全县城市低保!$H$2:$N$1765,7,0)</f>
        <v>170</v>
      </c>
    </row>
    <row r="1116" hidden="1" spans="1:13">
      <c r="A1116" s="56">
        <v>411326</v>
      </c>
      <c r="B1116" s="57" t="s">
        <v>1388</v>
      </c>
      <c r="C1116" s="57" t="s">
        <v>2972</v>
      </c>
      <c r="D1116" s="58" t="s">
        <v>1389</v>
      </c>
      <c r="E1116" s="59">
        <v>15538793312</v>
      </c>
      <c r="F1116" s="57" t="s">
        <v>1388</v>
      </c>
      <c r="G1116" s="58" t="s">
        <v>1389</v>
      </c>
      <c r="H1116" s="61" t="s">
        <v>991</v>
      </c>
      <c r="I1116" s="61" t="s">
        <v>1390</v>
      </c>
      <c r="J1116" s="69" t="s">
        <v>2931</v>
      </c>
      <c r="K1116" s="70" t="s">
        <v>2948</v>
      </c>
      <c r="L1116" s="71" t="s">
        <v>27</v>
      </c>
      <c r="M1116" s="56">
        <f>VLOOKUP(G:G,[6]全县城市低保!$H$2:$N$1765,7,0)</f>
        <v>170</v>
      </c>
    </row>
    <row r="1117" hidden="1" spans="1:13">
      <c r="A1117" s="56"/>
      <c r="B1117" s="57" t="s">
        <v>1388</v>
      </c>
      <c r="C1117" s="57"/>
      <c r="D1117" s="58" t="s">
        <v>1389</v>
      </c>
      <c r="E1117" s="59">
        <v>15538793312</v>
      </c>
      <c r="F1117" s="57" t="s">
        <v>3794</v>
      </c>
      <c r="G1117" s="58" t="s">
        <v>3795</v>
      </c>
      <c r="H1117" s="62" t="s">
        <v>991</v>
      </c>
      <c r="I1117" s="62" t="s">
        <v>1390</v>
      </c>
      <c r="J1117" s="69" t="s">
        <v>2941</v>
      </c>
      <c r="K1117" s="70"/>
      <c r="L1117" s="71"/>
      <c r="M1117" s="56">
        <f>VLOOKUP(G:G,[6]全县城市低保!$H$2:$N$1765,7,0)</f>
        <v>170</v>
      </c>
    </row>
    <row r="1118" hidden="1" spans="1:13">
      <c r="A1118" s="56"/>
      <c r="B1118" s="57" t="s">
        <v>1388</v>
      </c>
      <c r="C1118" s="57"/>
      <c r="D1118" s="58" t="s">
        <v>1389</v>
      </c>
      <c r="E1118" s="59">
        <v>15538793312</v>
      </c>
      <c r="F1118" s="57" t="s">
        <v>3796</v>
      </c>
      <c r="G1118" s="58" t="s">
        <v>3797</v>
      </c>
      <c r="H1118" s="60" t="s">
        <v>991</v>
      </c>
      <c r="I1118" s="61" t="s">
        <v>1390</v>
      </c>
      <c r="J1118" s="69" t="s">
        <v>2956</v>
      </c>
      <c r="K1118" s="73"/>
      <c r="L1118" s="72"/>
      <c r="M1118" s="56">
        <f>VLOOKUP(G:G,[6]全县城市低保!$H$2:$N$1765,7,0)</f>
        <v>170</v>
      </c>
    </row>
    <row r="1119" hidden="1" spans="1:13">
      <c r="A1119" s="56">
        <v>411326</v>
      </c>
      <c r="B1119" s="57" t="s">
        <v>2065</v>
      </c>
      <c r="C1119" s="57" t="s">
        <v>2930</v>
      </c>
      <c r="D1119" s="58" t="s">
        <v>2066</v>
      </c>
      <c r="E1119" s="59">
        <v>15083397096</v>
      </c>
      <c r="F1119" s="57" t="s">
        <v>2065</v>
      </c>
      <c r="G1119" s="58" t="s">
        <v>2066</v>
      </c>
      <c r="H1119" s="60" t="s">
        <v>2047</v>
      </c>
      <c r="I1119" s="61" t="s">
        <v>2048</v>
      </c>
      <c r="J1119" s="57" t="s">
        <v>2931</v>
      </c>
      <c r="K1119" s="70" t="s">
        <v>3070</v>
      </c>
      <c r="L1119" s="71" t="s">
        <v>53</v>
      </c>
      <c r="M1119" s="56">
        <f>VLOOKUP(G:G,[6]全县城市低保!$H$2:$N$1765,7,0)</f>
        <v>450</v>
      </c>
    </row>
    <row r="1120" spans="1:13">
      <c r="A1120" s="56"/>
      <c r="B1120" s="57" t="s">
        <v>977</v>
      </c>
      <c r="C1120" s="57" t="s">
        <v>2942</v>
      </c>
      <c r="D1120" s="58" t="s">
        <v>978</v>
      </c>
      <c r="E1120" s="59">
        <v>13903776865</v>
      </c>
      <c r="F1120" s="57" t="s">
        <v>977</v>
      </c>
      <c r="G1120" s="58" t="s">
        <v>978</v>
      </c>
      <c r="H1120" s="60" t="s">
        <v>16</v>
      </c>
      <c r="I1120" s="61" t="s">
        <v>933</v>
      </c>
      <c r="J1120" s="57" t="s">
        <v>2931</v>
      </c>
      <c r="K1120" s="70" t="s">
        <v>3164</v>
      </c>
      <c r="L1120" s="71" t="s">
        <v>255</v>
      </c>
      <c r="M1120" s="56">
        <v>300</v>
      </c>
    </row>
    <row r="1121" spans="1:13">
      <c r="A1121" s="56"/>
      <c r="B1121" s="57" t="s">
        <v>977</v>
      </c>
      <c r="C1121" s="57"/>
      <c r="D1121" s="58" t="s">
        <v>978</v>
      </c>
      <c r="E1121" s="59">
        <v>13903776865</v>
      </c>
      <c r="F1121" s="57" t="s">
        <v>3798</v>
      </c>
      <c r="G1121" s="143" t="s">
        <v>3799</v>
      </c>
      <c r="H1121" s="61" t="s">
        <v>16</v>
      </c>
      <c r="I1121" s="61" t="s">
        <v>933</v>
      </c>
      <c r="J1121" s="69" t="s">
        <v>2941</v>
      </c>
      <c r="K1121" s="70"/>
      <c r="L1121" s="72"/>
      <c r="M1121" s="56">
        <v>300</v>
      </c>
    </row>
    <row r="1122" hidden="1" spans="1:13">
      <c r="A1122" s="56">
        <v>411326</v>
      </c>
      <c r="B1122" s="57" t="s">
        <v>1225</v>
      </c>
      <c r="C1122" s="57" t="s">
        <v>2930</v>
      </c>
      <c r="D1122" s="58" t="s">
        <v>1226</v>
      </c>
      <c r="E1122" s="59">
        <v>60951538</v>
      </c>
      <c r="F1122" s="57" t="s">
        <v>1225</v>
      </c>
      <c r="G1122" s="58" t="s">
        <v>1226</v>
      </c>
      <c r="H1122" s="60" t="s">
        <v>991</v>
      </c>
      <c r="I1122" s="61" t="s">
        <v>1220</v>
      </c>
      <c r="J1122" s="69" t="s">
        <v>2931</v>
      </c>
      <c r="K1122" s="70" t="s">
        <v>2948</v>
      </c>
      <c r="L1122" s="71" t="s">
        <v>1227</v>
      </c>
      <c r="M1122" s="56">
        <v>490</v>
      </c>
    </row>
    <row r="1123" hidden="1" spans="1:13">
      <c r="A1123" s="56">
        <v>411326</v>
      </c>
      <c r="B1123" s="57" t="s">
        <v>2857</v>
      </c>
      <c r="C1123" s="57" t="s">
        <v>2930</v>
      </c>
      <c r="D1123" s="58" t="s">
        <v>2858</v>
      </c>
      <c r="E1123" s="59">
        <v>15938891155</v>
      </c>
      <c r="F1123" s="57" t="s">
        <v>2857</v>
      </c>
      <c r="G1123" s="58" t="s">
        <v>2858</v>
      </c>
      <c r="H1123" s="61" t="s">
        <v>2586</v>
      </c>
      <c r="I1123" s="74" t="s">
        <v>2596</v>
      </c>
      <c r="J1123" s="69" t="s">
        <v>2931</v>
      </c>
      <c r="K1123" s="75" t="s">
        <v>3515</v>
      </c>
      <c r="L1123" s="72" t="s">
        <v>97</v>
      </c>
      <c r="M1123" s="56">
        <f>VLOOKUP(G:G,[6]全县城市低保!$H$2:$N$1765,7,0)</f>
        <v>400</v>
      </c>
    </row>
    <row r="1124" spans="1:13">
      <c r="A1124" s="56">
        <v>411326</v>
      </c>
      <c r="B1124" s="57" t="s">
        <v>291</v>
      </c>
      <c r="C1124" s="57" t="s">
        <v>2930</v>
      </c>
      <c r="D1124" s="58" t="s">
        <v>292</v>
      </c>
      <c r="E1124" s="59">
        <v>15238115583</v>
      </c>
      <c r="F1124" s="57" t="s">
        <v>291</v>
      </c>
      <c r="G1124" s="58" t="s">
        <v>292</v>
      </c>
      <c r="H1124" s="61" t="s">
        <v>16</v>
      </c>
      <c r="I1124" s="62" t="s">
        <v>139</v>
      </c>
      <c r="J1124" s="69" t="s">
        <v>2931</v>
      </c>
      <c r="K1124" s="70" t="s">
        <v>3005</v>
      </c>
      <c r="L1124" s="71" t="s">
        <v>58</v>
      </c>
      <c r="M1124" s="56">
        <f>VLOOKUP(G:G,[6]全县城市低保!$H$2:$N$1765,7,0)</f>
        <v>500</v>
      </c>
    </row>
    <row r="1125" hidden="1" spans="1:13">
      <c r="A1125" s="56">
        <v>411326</v>
      </c>
      <c r="B1125" s="57" t="s">
        <v>3800</v>
      </c>
      <c r="C1125" s="57" t="s">
        <v>2930</v>
      </c>
      <c r="D1125" s="58" t="s">
        <v>2340</v>
      </c>
      <c r="E1125" s="59">
        <v>15101091453</v>
      </c>
      <c r="F1125" s="57" t="s">
        <v>3800</v>
      </c>
      <c r="G1125" s="58" t="s">
        <v>2340</v>
      </c>
      <c r="H1125" s="61" t="s">
        <v>2314</v>
      </c>
      <c r="I1125" s="61" t="s">
        <v>2239</v>
      </c>
      <c r="J1125" s="69" t="s">
        <v>2931</v>
      </c>
      <c r="K1125" s="70" t="s">
        <v>2948</v>
      </c>
      <c r="L1125" s="71" t="s">
        <v>27</v>
      </c>
      <c r="M1125" s="56">
        <f>VLOOKUP(G:G,[6]全县城市低保!$H$2:$N$1765,7,0)</f>
        <v>435</v>
      </c>
    </row>
    <row r="1126" spans="1:13">
      <c r="A1126" s="56"/>
      <c r="B1126" s="57" t="s">
        <v>283</v>
      </c>
      <c r="C1126" s="57"/>
      <c r="D1126" s="58" t="s">
        <v>284</v>
      </c>
      <c r="E1126" s="59">
        <v>18317231223</v>
      </c>
      <c r="F1126" s="57" t="s">
        <v>3801</v>
      </c>
      <c r="G1126" s="58" t="s">
        <v>3802</v>
      </c>
      <c r="H1126" s="62" t="s">
        <v>16</v>
      </c>
      <c r="I1126" s="62" t="s">
        <v>139</v>
      </c>
      <c r="J1126" s="69" t="s">
        <v>2979</v>
      </c>
      <c r="K1126" s="70"/>
      <c r="L1126" s="71"/>
      <c r="M1126" s="56">
        <f>VLOOKUP(G:G,[6]全县城市低保!$H$2:$N$1765,7,0)</f>
        <v>290</v>
      </c>
    </row>
    <row r="1127" spans="1:13">
      <c r="A1127" s="56">
        <v>411326</v>
      </c>
      <c r="B1127" s="57" t="s">
        <v>283</v>
      </c>
      <c r="C1127" s="57" t="s">
        <v>2942</v>
      </c>
      <c r="D1127" s="58" t="s">
        <v>284</v>
      </c>
      <c r="E1127" s="59">
        <v>18317231223</v>
      </c>
      <c r="F1127" s="57" t="s">
        <v>283</v>
      </c>
      <c r="G1127" s="58" t="s">
        <v>284</v>
      </c>
      <c r="H1127" s="60" t="s">
        <v>16</v>
      </c>
      <c r="I1127" s="61" t="s">
        <v>139</v>
      </c>
      <c r="J1127" s="69" t="s">
        <v>2931</v>
      </c>
      <c r="K1127" s="73" t="s">
        <v>3005</v>
      </c>
      <c r="L1127" s="72" t="s">
        <v>58</v>
      </c>
      <c r="M1127" s="56">
        <f>VLOOKUP(G:G,[6]全县城市低保!$H$2:$N$1765,7,0)</f>
        <v>290</v>
      </c>
    </row>
    <row r="1128" spans="1:13">
      <c r="A1128" s="56"/>
      <c r="B1128" s="57" t="s">
        <v>205</v>
      </c>
      <c r="C1128" s="57"/>
      <c r="D1128" s="58" t="s">
        <v>206</v>
      </c>
      <c r="E1128" s="59">
        <v>13137076037</v>
      </c>
      <c r="F1128" s="57" t="s">
        <v>3803</v>
      </c>
      <c r="G1128" s="58" t="s">
        <v>3804</v>
      </c>
      <c r="H1128" s="60" t="s">
        <v>16</v>
      </c>
      <c r="I1128" s="61" t="s">
        <v>139</v>
      </c>
      <c r="J1128" s="57" t="s">
        <v>2951</v>
      </c>
      <c r="K1128" s="70"/>
      <c r="L1128" s="71"/>
      <c r="M1128" s="56">
        <f>VLOOKUP(G:G,[6]全县城市低保!$H$2:$N$1765,7,0)</f>
        <v>180</v>
      </c>
    </row>
    <row r="1129" spans="1:13">
      <c r="A1129" s="56"/>
      <c r="B1129" s="57" t="s">
        <v>205</v>
      </c>
      <c r="C1129" s="57"/>
      <c r="D1129" s="58" t="s">
        <v>206</v>
      </c>
      <c r="E1129" s="59">
        <v>13137076037</v>
      </c>
      <c r="F1129" s="57" t="s">
        <v>3805</v>
      </c>
      <c r="G1129" s="58" t="s">
        <v>3806</v>
      </c>
      <c r="H1129" s="60" t="s">
        <v>16</v>
      </c>
      <c r="I1129" s="61" t="s">
        <v>139</v>
      </c>
      <c r="J1129" s="57" t="s">
        <v>2956</v>
      </c>
      <c r="K1129" s="70"/>
      <c r="L1129" s="71"/>
      <c r="M1129" s="56">
        <f>VLOOKUP(G:G,[6]全县城市低保!$H$2:$N$1765,7,0)</f>
        <v>180</v>
      </c>
    </row>
    <row r="1130" spans="1:13">
      <c r="A1130" s="56">
        <v>411326</v>
      </c>
      <c r="B1130" s="57" t="s">
        <v>205</v>
      </c>
      <c r="C1130" s="57" t="s">
        <v>2937</v>
      </c>
      <c r="D1130" s="58" t="s">
        <v>206</v>
      </c>
      <c r="E1130" s="59">
        <v>13137076037</v>
      </c>
      <c r="F1130" s="57" t="s">
        <v>205</v>
      </c>
      <c r="G1130" s="58" t="s">
        <v>206</v>
      </c>
      <c r="H1130" s="61" t="s">
        <v>16</v>
      </c>
      <c r="I1130" s="61" t="s">
        <v>139</v>
      </c>
      <c r="J1130" s="69" t="s">
        <v>2931</v>
      </c>
      <c r="K1130" s="70" t="s">
        <v>2932</v>
      </c>
      <c r="L1130" s="72" t="s">
        <v>30</v>
      </c>
      <c r="M1130" s="56">
        <f>VLOOKUP(G:G,[6]全县城市低保!$H$2:$N$1765,7,0)</f>
        <v>190</v>
      </c>
    </row>
    <row r="1131" hidden="1" spans="1:13">
      <c r="A1131" s="56">
        <v>411326</v>
      </c>
      <c r="B1131" s="57" t="s">
        <v>938</v>
      </c>
      <c r="C1131" s="57" t="s">
        <v>2930</v>
      </c>
      <c r="D1131" s="58" t="s">
        <v>2365</v>
      </c>
      <c r="E1131" s="59">
        <v>13409264675</v>
      </c>
      <c r="F1131" s="57" t="s">
        <v>938</v>
      </c>
      <c r="G1131" s="58" t="s">
        <v>2365</v>
      </c>
      <c r="H1131" s="61" t="s">
        <v>2314</v>
      </c>
      <c r="I1131" s="61" t="s">
        <v>2366</v>
      </c>
      <c r="J1131" s="69" t="s">
        <v>2931</v>
      </c>
      <c r="K1131" s="70" t="s">
        <v>3163</v>
      </c>
      <c r="L1131" s="71" t="s">
        <v>506</v>
      </c>
      <c r="M1131" s="56">
        <f>VLOOKUP(G:G,[6]全县城市低保!$H$2:$N$1765,7,0)</f>
        <v>475</v>
      </c>
    </row>
    <row r="1132" spans="1:13">
      <c r="A1132" s="56">
        <v>411326</v>
      </c>
      <c r="B1132" s="57" t="s">
        <v>938</v>
      </c>
      <c r="C1132" s="57" t="s">
        <v>2937</v>
      </c>
      <c r="D1132" s="58" t="s">
        <v>939</v>
      </c>
      <c r="E1132" s="59">
        <v>13782041848</v>
      </c>
      <c r="F1132" s="57" t="s">
        <v>938</v>
      </c>
      <c r="G1132" s="58" t="s">
        <v>939</v>
      </c>
      <c r="H1132" s="60" t="s">
        <v>16</v>
      </c>
      <c r="I1132" s="61" t="s">
        <v>933</v>
      </c>
      <c r="J1132" s="69" t="s">
        <v>2931</v>
      </c>
      <c r="K1132" s="70" t="s">
        <v>3563</v>
      </c>
      <c r="L1132" s="71" t="s">
        <v>53</v>
      </c>
      <c r="M1132" s="56">
        <v>170</v>
      </c>
    </row>
    <row r="1133" ht="14.25" spans="1:13">
      <c r="A1133" s="56"/>
      <c r="B1133" s="57" t="s">
        <v>938</v>
      </c>
      <c r="C1133" s="57"/>
      <c r="D1133" s="58" t="s">
        <v>939</v>
      </c>
      <c r="E1133" s="59">
        <v>13782041848</v>
      </c>
      <c r="F1133" s="78" t="s">
        <v>3807</v>
      </c>
      <c r="G1133" s="147" t="s">
        <v>3808</v>
      </c>
      <c r="H1133" s="60" t="s">
        <v>16</v>
      </c>
      <c r="I1133" s="61" t="s">
        <v>933</v>
      </c>
      <c r="J1133" s="69" t="s">
        <v>2951</v>
      </c>
      <c r="K1133" s="75" t="s">
        <v>3422</v>
      </c>
      <c r="L1133" s="72"/>
      <c r="M1133" s="56">
        <v>170</v>
      </c>
    </row>
    <row r="1134" ht="14.25" spans="1:13">
      <c r="A1134" s="56"/>
      <c r="B1134" s="57" t="s">
        <v>938</v>
      </c>
      <c r="C1134" s="57"/>
      <c r="D1134" s="58" t="s">
        <v>939</v>
      </c>
      <c r="E1134" s="59">
        <v>13782041848</v>
      </c>
      <c r="F1134" s="78" t="s">
        <v>3809</v>
      </c>
      <c r="G1134" s="147" t="s">
        <v>3810</v>
      </c>
      <c r="H1134" s="60" t="s">
        <v>16</v>
      </c>
      <c r="I1134" s="61" t="s">
        <v>933</v>
      </c>
      <c r="J1134" s="69" t="s">
        <v>3010</v>
      </c>
      <c r="K1134" s="75" t="s">
        <v>3422</v>
      </c>
      <c r="L1134" s="72"/>
      <c r="M1134" s="56">
        <v>170</v>
      </c>
    </row>
    <row r="1135" ht="14.25" spans="1:13">
      <c r="A1135" s="56"/>
      <c r="B1135" s="57" t="s">
        <v>938</v>
      </c>
      <c r="C1135" s="57"/>
      <c r="D1135" s="58" t="s">
        <v>939</v>
      </c>
      <c r="E1135" s="59">
        <v>13782041848</v>
      </c>
      <c r="F1135" s="78" t="s">
        <v>3811</v>
      </c>
      <c r="G1135" s="78" t="s">
        <v>3812</v>
      </c>
      <c r="H1135" s="60" t="s">
        <v>16</v>
      </c>
      <c r="I1135" s="61" t="s">
        <v>933</v>
      </c>
      <c r="J1135" s="69" t="s">
        <v>3077</v>
      </c>
      <c r="K1135" s="75" t="s">
        <v>3422</v>
      </c>
      <c r="L1135" s="72"/>
      <c r="M1135" s="56">
        <v>170</v>
      </c>
    </row>
    <row r="1136" spans="1:13">
      <c r="A1136" s="56">
        <v>411326</v>
      </c>
      <c r="B1136" s="57" t="s">
        <v>41</v>
      </c>
      <c r="C1136" s="57">
        <v>2</v>
      </c>
      <c r="D1136" s="58" t="s">
        <v>42</v>
      </c>
      <c r="E1136" s="59">
        <v>13782031456</v>
      </c>
      <c r="F1136" s="57" t="s">
        <v>41</v>
      </c>
      <c r="G1136" s="58" t="s">
        <v>42</v>
      </c>
      <c r="H1136" s="61" t="s">
        <v>16</v>
      </c>
      <c r="I1136" s="74" t="s">
        <v>17</v>
      </c>
      <c r="J1136" s="69" t="s">
        <v>2931</v>
      </c>
      <c r="K1136" s="75" t="s">
        <v>2936</v>
      </c>
      <c r="L1136" s="72" t="s">
        <v>33</v>
      </c>
      <c r="M1136" s="56">
        <f>VLOOKUP(G:G,[6]全县城市低保!$H$2:$N$1765,7,0)</f>
        <v>295</v>
      </c>
    </row>
    <row r="1137" spans="1:13">
      <c r="A1137" s="56"/>
      <c r="B1137" s="57" t="s">
        <v>41</v>
      </c>
      <c r="C1137" s="57"/>
      <c r="D1137" s="58" t="s">
        <v>42</v>
      </c>
      <c r="E1137" s="59">
        <v>13782031456</v>
      </c>
      <c r="F1137" s="57" t="s">
        <v>3813</v>
      </c>
      <c r="G1137" s="58" t="s">
        <v>3814</v>
      </c>
      <c r="H1137" s="61" t="s">
        <v>16</v>
      </c>
      <c r="I1137" s="62" t="s">
        <v>17</v>
      </c>
      <c r="J1137" s="69" t="s">
        <v>2951</v>
      </c>
      <c r="K1137" s="70"/>
      <c r="L1137" s="71"/>
      <c r="M1137" s="56">
        <f>VLOOKUP(G:G,[6]全县城市低保!$H$2:$N$1765,7,0)</f>
        <v>295</v>
      </c>
    </row>
    <row r="1138" hidden="1" spans="1:13">
      <c r="A1138" s="56"/>
      <c r="B1138" s="57" t="s">
        <v>1618</v>
      </c>
      <c r="C1138" s="57"/>
      <c r="D1138" s="58" t="s">
        <v>1619</v>
      </c>
      <c r="E1138" s="59">
        <v>13838950493</v>
      </c>
      <c r="F1138" s="57" t="s">
        <v>3815</v>
      </c>
      <c r="G1138" s="58" t="s">
        <v>3816</v>
      </c>
      <c r="H1138" s="60" t="s">
        <v>991</v>
      </c>
      <c r="I1138" s="61" t="s">
        <v>1390</v>
      </c>
      <c r="J1138" s="69" t="s">
        <v>3103</v>
      </c>
      <c r="K1138" s="70" t="s">
        <v>1095</v>
      </c>
      <c r="L1138" s="71"/>
      <c r="M1138" s="56">
        <f>VLOOKUP(G:G,[6]全县城市低保!$H$2:$N$1765,7,0)</f>
        <v>270</v>
      </c>
    </row>
    <row r="1139" hidden="1" spans="1:13">
      <c r="A1139" s="56"/>
      <c r="B1139" s="57" t="s">
        <v>1618</v>
      </c>
      <c r="C1139" s="57"/>
      <c r="D1139" s="58" t="s">
        <v>1619</v>
      </c>
      <c r="E1139" s="59">
        <v>13838950493</v>
      </c>
      <c r="F1139" s="57" t="s">
        <v>1618</v>
      </c>
      <c r="G1139" s="58" t="s">
        <v>1619</v>
      </c>
      <c r="H1139" s="61" t="s">
        <v>991</v>
      </c>
      <c r="I1139" s="61" t="s">
        <v>1390</v>
      </c>
      <c r="J1139" s="69" t="s">
        <v>2931</v>
      </c>
      <c r="K1139" s="70" t="s">
        <v>1095</v>
      </c>
      <c r="L1139" s="71"/>
      <c r="M1139" s="56">
        <f>VLOOKUP(G:G,[6]全县城市低保!$H$2:$N$1765,7,0)</f>
        <v>270</v>
      </c>
    </row>
    <row r="1140" hidden="1" spans="1:13">
      <c r="A1140" s="56">
        <v>411326</v>
      </c>
      <c r="B1140" s="57" t="s">
        <v>2710</v>
      </c>
      <c r="C1140" s="57" t="s">
        <v>2930</v>
      </c>
      <c r="D1140" s="58" t="s">
        <v>2711</v>
      </c>
      <c r="E1140" s="59">
        <v>13598272238</v>
      </c>
      <c r="F1140" s="57" t="s">
        <v>2710</v>
      </c>
      <c r="G1140" s="58" t="s">
        <v>2711</v>
      </c>
      <c r="H1140" s="60" t="s">
        <v>2586</v>
      </c>
      <c r="I1140" s="61" t="s">
        <v>2596</v>
      </c>
      <c r="J1140" s="69" t="s">
        <v>2931</v>
      </c>
      <c r="K1140" s="73" t="s">
        <v>2938</v>
      </c>
      <c r="L1140" s="72" t="s">
        <v>1481</v>
      </c>
      <c r="M1140" s="56">
        <f>VLOOKUP(G:G,[6]全县城市低保!$H$2:$N$1765,7,0)</f>
        <v>475</v>
      </c>
    </row>
    <row r="1141" spans="1:13">
      <c r="A1141" s="56"/>
      <c r="B1141" s="57" t="s">
        <v>396</v>
      </c>
      <c r="C1141" s="57"/>
      <c r="D1141" s="143" t="s">
        <v>397</v>
      </c>
      <c r="E1141" s="59">
        <v>15236053206</v>
      </c>
      <c r="F1141" s="57" t="s">
        <v>3817</v>
      </c>
      <c r="G1141" s="143" t="s">
        <v>3818</v>
      </c>
      <c r="H1141" s="60" t="s">
        <v>16</v>
      </c>
      <c r="I1141" s="61" t="s">
        <v>139</v>
      </c>
      <c r="J1141" s="57" t="s">
        <v>2951</v>
      </c>
      <c r="K1141" s="70"/>
      <c r="L1141" s="71"/>
      <c r="M1141" s="56">
        <f>VLOOKUP(G:G,[6]全县城市低保!$H$2:$N$1765,7,0)</f>
        <v>260</v>
      </c>
    </row>
    <row r="1142" spans="1:13">
      <c r="A1142" s="56">
        <v>411326</v>
      </c>
      <c r="B1142" s="57" t="s">
        <v>396</v>
      </c>
      <c r="C1142" s="57">
        <v>2</v>
      </c>
      <c r="D1142" s="143" t="s">
        <v>397</v>
      </c>
      <c r="E1142" s="59">
        <v>15236053206</v>
      </c>
      <c r="F1142" s="57" t="s">
        <v>396</v>
      </c>
      <c r="G1142" s="143" t="s">
        <v>397</v>
      </c>
      <c r="H1142" s="60" t="s">
        <v>16</v>
      </c>
      <c r="I1142" s="61" t="s">
        <v>139</v>
      </c>
      <c r="J1142" s="57" t="s">
        <v>2931</v>
      </c>
      <c r="K1142" s="70" t="s">
        <v>3171</v>
      </c>
      <c r="L1142" s="71" t="s">
        <v>76</v>
      </c>
      <c r="M1142" s="56">
        <f>VLOOKUP(G:G,[6]全县城市低保!$H$2:$N$1765,7,0)</f>
        <v>260</v>
      </c>
    </row>
    <row r="1143" spans="1:13">
      <c r="A1143" s="56"/>
      <c r="B1143" s="57" t="s">
        <v>691</v>
      </c>
      <c r="C1143" s="57"/>
      <c r="D1143" s="58" t="s">
        <v>692</v>
      </c>
      <c r="E1143" s="59">
        <v>18864560661</v>
      </c>
      <c r="F1143" s="57" t="s">
        <v>3819</v>
      </c>
      <c r="G1143" s="58" t="s">
        <v>3820</v>
      </c>
      <c r="H1143" s="60" t="s">
        <v>16</v>
      </c>
      <c r="I1143" s="61" t="s">
        <v>666</v>
      </c>
      <c r="J1143" s="69" t="s">
        <v>2951</v>
      </c>
      <c r="K1143" s="70"/>
      <c r="L1143" s="71"/>
      <c r="M1143" s="56">
        <v>200</v>
      </c>
    </row>
    <row r="1144" spans="1:13">
      <c r="A1144" s="56"/>
      <c r="B1144" s="57" t="s">
        <v>691</v>
      </c>
      <c r="C1144" s="57"/>
      <c r="D1144" s="58" t="s">
        <v>692</v>
      </c>
      <c r="E1144" s="59">
        <v>18864560661</v>
      </c>
      <c r="F1144" s="57" t="s">
        <v>3157</v>
      </c>
      <c r="G1144" s="58" t="s">
        <v>3821</v>
      </c>
      <c r="H1144" s="61" t="s">
        <v>16</v>
      </c>
      <c r="I1144" s="61" t="s">
        <v>666</v>
      </c>
      <c r="J1144" s="69" t="s">
        <v>2941</v>
      </c>
      <c r="K1144" s="70"/>
      <c r="L1144" s="71"/>
      <c r="M1144" s="56">
        <v>200</v>
      </c>
    </row>
    <row r="1145" spans="1:13">
      <c r="A1145" s="56">
        <v>411326</v>
      </c>
      <c r="B1145" s="57" t="s">
        <v>691</v>
      </c>
      <c r="C1145" s="57" t="s">
        <v>2937</v>
      </c>
      <c r="D1145" s="58" t="s">
        <v>692</v>
      </c>
      <c r="E1145" s="59">
        <v>18864560661</v>
      </c>
      <c r="F1145" s="57" t="s">
        <v>691</v>
      </c>
      <c r="G1145" s="58" t="s">
        <v>692</v>
      </c>
      <c r="H1145" s="60" t="s">
        <v>16</v>
      </c>
      <c r="I1145" s="61" t="s">
        <v>666</v>
      </c>
      <c r="J1145" s="69" t="s">
        <v>2931</v>
      </c>
      <c r="K1145" s="73" t="s">
        <v>2948</v>
      </c>
      <c r="L1145" s="72" t="s">
        <v>506</v>
      </c>
      <c r="M1145" s="56">
        <v>200</v>
      </c>
    </row>
    <row r="1146" hidden="1" spans="1:13">
      <c r="A1146" s="56">
        <v>411326</v>
      </c>
      <c r="B1146" s="57" t="s">
        <v>2071</v>
      </c>
      <c r="C1146" s="57" t="s">
        <v>2930</v>
      </c>
      <c r="D1146" s="58" t="s">
        <v>2072</v>
      </c>
      <c r="E1146" s="59">
        <v>15137777738</v>
      </c>
      <c r="F1146" s="57" t="s">
        <v>2071</v>
      </c>
      <c r="G1146" s="58" t="s">
        <v>2072</v>
      </c>
      <c r="H1146" s="60" t="s">
        <v>2047</v>
      </c>
      <c r="I1146" s="61" t="s">
        <v>2073</v>
      </c>
      <c r="J1146" s="57" t="s">
        <v>2931</v>
      </c>
      <c r="K1146" s="70" t="s">
        <v>3368</v>
      </c>
      <c r="L1146" s="71" t="s">
        <v>2074</v>
      </c>
      <c r="M1146" s="56">
        <f>VLOOKUP(G:G,[6]全县城市低保!$H$2:$N$1765,7,0)</f>
        <v>325</v>
      </c>
    </row>
    <row r="1147" hidden="1" spans="1:13">
      <c r="A1147" s="56">
        <v>411326</v>
      </c>
      <c r="B1147" s="57" t="s">
        <v>1406</v>
      </c>
      <c r="C1147" s="57" t="s">
        <v>2930</v>
      </c>
      <c r="D1147" s="58" t="s">
        <v>1407</v>
      </c>
      <c r="E1147" s="59">
        <v>13703450146</v>
      </c>
      <c r="F1147" s="57" t="s">
        <v>1406</v>
      </c>
      <c r="G1147" s="58" t="s">
        <v>1407</v>
      </c>
      <c r="H1147" s="60" t="s">
        <v>991</v>
      </c>
      <c r="I1147" s="61" t="s">
        <v>1390</v>
      </c>
      <c r="J1147" s="57" t="s">
        <v>2931</v>
      </c>
      <c r="K1147" s="70" t="s">
        <v>2948</v>
      </c>
      <c r="L1147" s="71" t="s">
        <v>19</v>
      </c>
      <c r="M1147" s="56">
        <f>VLOOKUP(G:G,[6]全县城市低保!$H$2:$N$1765,7,0)</f>
        <v>400</v>
      </c>
    </row>
    <row r="1148" spans="1:13">
      <c r="A1148" s="56"/>
      <c r="B1148" s="57" t="s">
        <v>275</v>
      </c>
      <c r="C1148" s="57"/>
      <c r="D1148" s="58" t="s">
        <v>276</v>
      </c>
      <c r="E1148" s="59">
        <v>18538464399</v>
      </c>
      <c r="F1148" s="57" t="s">
        <v>3822</v>
      </c>
      <c r="G1148" s="58" t="s">
        <v>3823</v>
      </c>
      <c r="H1148" s="61" t="s">
        <v>16</v>
      </c>
      <c r="I1148" s="61" t="s">
        <v>139</v>
      </c>
      <c r="J1148" s="69" t="s">
        <v>2941</v>
      </c>
      <c r="K1148" s="70"/>
      <c r="L1148" s="72"/>
      <c r="M1148" s="56">
        <f>VLOOKUP(G:G,[6]全县城市低保!$H$2:$N$1765,7,0)</f>
        <v>330</v>
      </c>
    </row>
    <row r="1149" spans="1:13">
      <c r="A1149" s="56">
        <v>411326</v>
      </c>
      <c r="B1149" s="57" t="s">
        <v>275</v>
      </c>
      <c r="C1149" s="57" t="s">
        <v>2942</v>
      </c>
      <c r="D1149" s="58" t="s">
        <v>276</v>
      </c>
      <c r="E1149" s="59">
        <v>18538464399</v>
      </c>
      <c r="F1149" s="57" t="s">
        <v>275</v>
      </c>
      <c r="G1149" s="58" t="s">
        <v>276</v>
      </c>
      <c r="H1149" s="61" t="s">
        <v>16</v>
      </c>
      <c r="I1149" s="61" t="s">
        <v>139</v>
      </c>
      <c r="J1149" s="69" t="s">
        <v>2931</v>
      </c>
      <c r="K1149" s="70" t="s">
        <v>3005</v>
      </c>
      <c r="L1149" s="71" t="s">
        <v>277</v>
      </c>
      <c r="M1149" s="56">
        <f>VLOOKUP(G:G,[6]全县城市低保!$H$2:$N$1765,7,0)</f>
        <v>330</v>
      </c>
    </row>
    <row r="1150" hidden="1" spans="1:13">
      <c r="A1150" s="56"/>
      <c r="B1150" s="57" t="s">
        <v>1465</v>
      </c>
      <c r="C1150" s="57"/>
      <c r="D1150" s="58" t="s">
        <v>1466</v>
      </c>
      <c r="E1150" s="59">
        <v>13838991072</v>
      </c>
      <c r="F1150" s="57" t="s">
        <v>3824</v>
      </c>
      <c r="G1150" s="58" t="s">
        <v>3825</v>
      </c>
      <c r="H1150" s="60" t="s">
        <v>991</v>
      </c>
      <c r="I1150" s="61" t="s">
        <v>1390</v>
      </c>
      <c r="J1150" s="69" t="s">
        <v>3103</v>
      </c>
      <c r="K1150" s="70"/>
      <c r="L1150" s="71"/>
      <c r="M1150" s="56">
        <f>VLOOKUP(G:G,[6]全县城市低保!$H$2:$N$1765,7,0)</f>
        <v>280</v>
      </c>
    </row>
    <row r="1151" hidden="1" spans="1:13">
      <c r="A1151" s="56">
        <v>411326</v>
      </c>
      <c r="B1151" s="57" t="s">
        <v>1465</v>
      </c>
      <c r="C1151" s="57" t="s">
        <v>2942</v>
      </c>
      <c r="D1151" s="58" t="s">
        <v>1466</v>
      </c>
      <c r="E1151" s="59">
        <v>13838991072</v>
      </c>
      <c r="F1151" s="57" t="s">
        <v>1465</v>
      </c>
      <c r="G1151" s="58" t="s">
        <v>1466</v>
      </c>
      <c r="H1151" s="61" t="s">
        <v>991</v>
      </c>
      <c r="I1151" s="74" t="s">
        <v>1390</v>
      </c>
      <c r="J1151" s="69" t="s">
        <v>2931</v>
      </c>
      <c r="K1151" s="75" t="s">
        <v>3123</v>
      </c>
      <c r="L1151" s="72" t="s">
        <v>1467</v>
      </c>
      <c r="M1151" s="56">
        <f>VLOOKUP(G:G,[6]全县城市低保!$H$2:$N$1765,7,0)</f>
        <v>280</v>
      </c>
    </row>
    <row r="1152" hidden="1" spans="1:13">
      <c r="A1152" s="56">
        <v>411326</v>
      </c>
      <c r="B1152" s="57" t="s">
        <v>2810</v>
      </c>
      <c r="C1152" s="57" t="s">
        <v>2930</v>
      </c>
      <c r="D1152" s="58" t="s">
        <v>2811</v>
      </c>
      <c r="E1152" s="59">
        <v>13838700612</v>
      </c>
      <c r="F1152" s="57" t="s">
        <v>2810</v>
      </c>
      <c r="G1152" s="58" t="s">
        <v>2811</v>
      </c>
      <c r="H1152" s="61" t="s">
        <v>2586</v>
      </c>
      <c r="I1152" s="62" t="s">
        <v>3826</v>
      </c>
      <c r="J1152" s="69" t="s">
        <v>2931</v>
      </c>
      <c r="K1152" s="70">
        <v>2016.8</v>
      </c>
      <c r="L1152" s="71" t="s">
        <v>421</v>
      </c>
      <c r="M1152" s="56">
        <f>VLOOKUP(G:G,[6]全县城市低保!$H$2:$N$1765,7,0)</f>
        <v>410</v>
      </c>
    </row>
    <row r="1153" hidden="1" spans="1:13">
      <c r="A1153" s="56">
        <v>411326</v>
      </c>
      <c r="B1153" s="57" t="s">
        <v>1541</v>
      </c>
      <c r="C1153" s="57" t="s">
        <v>2930</v>
      </c>
      <c r="D1153" s="58" t="s">
        <v>1542</v>
      </c>
      <c r="E1153" s="59">
        <v>13721844105</v>
      </c>
      <c r="F1153" s="57" t="s">
        <v>1541</v>
      </c>
      <c r="G1153" s="58" t="s">
        <v>1542</v>
      </c>
      <c r="H1153" s="60" t="s">
        <v>991</v>
      </c>
      <c r="I1153" s="61" t="s">
        <v>1390</v>
      </c>
      <c r="J1153" s="69" t="s">
        <v>2931</v>
      </c>
      <c r="K1153" s="70" t="s">
        <v>2943</v>
      </c>
      <c r="L1153" s="71" t="s">
        <v>76</v>
      </c>
      <c r="M1153" s="56">
        <f>VLOOKUP(G:G,[6]全县城市低保!$H$2:$N$1765,7,0)</f>
        <v>405</v>
      </c>
    </row>
    <row r="1154" hidden="1" spans="1:13">
      <c r="A1154" s="56"/>
      <c r="B1154" s="57" t="s">
        <v>2316</v>
      </c>
      <c r="C1154" s="57"/>
      <c r="D1154" s="58" t="s">
        <v>2317</v>
      </c>
      <c r="E1154" s="59">
        <v>18749077836</v>
      </c>
      <c r="F1154" s="57" t="s">
        <v>3827</v>
      </c>
      <c r="G1154" s="58" t="s">
        <v>3828</v>
      </c>
      <c r="H1154" s="61" t="s">
        <v>2314</v>
      </c>
      <c r="I1154" s="61" t="s">
        <v>2315</v>
      </c>
      <c r="J1154" s="69" t="s">
        <v>2951</v>
      </c>
      <c r="K1154" s="70"/>
      <c r="L1154" s="71"/>
      <c r="M1154" s="56">
        <f>VLOOKUP(G:G,[6]全县城市低保!$H$2:$N$1765,7,0)</f>
        <v>175</v>
      </c>
    </row>
    <row r="1155" hidden="1" spans="1:13">
      <c r="A1155" s="56"/>
      <c r="B1155" s="57" t="s">
        <v>2316</v>
      </c>
      <c r="C1155" s="57"/>
      <c r="D1155" s="58" t="s">
        <v>2317</v>
      </c>
      <c r="E1155" s="59">
        <v>18749077836</v>
      </c>
      <c r="F1155" s="57" t="s">
        <v>3829</v>
      </c>
      <c r="G1155" s="58" t="s">
        <v>3830</v>
      </c>
      <c r="H1155" s="62" t="s">
        <v>2314</v>
      </c>
      <c r="I1155" s="62" t="s">
        <v>2315</v>
      </c>
      <c r="J1155" s="69" t="s">
        <v>2941</v>
      </c>
      <c r="K1155" s="70"/>
      <c r="L1155" s="71"/>
      <c r="M1155" s="56">
        <f>VLOOKUP(G:G,[6]全县城市低保!$H$2:$N$1765,7,0)</f>
        <v>175</v>
      </c>
    </row>
    <row r="1156" hidden="1" spans="1:13">
      <c r="A1156" s="56">
        <v>411326</v>
      </c>
      <c r="B1156" s="57" t="s">
        <v>2316</v>
      </c>
      <c r="C1156" s="57" t="s">
        <v>2937</v>
      </c>
      <c r="D1156" s="58" t="s">
        <v>2317</v>
      </c>
      <c r="E1156" s="59">
        <v>18749077836</v>
      </c>
      <c r="F1156" s="57" t="s">
        <v>2316</v>
      </c>
      <c r="G1156" s="58" t="s">
        <v>2317</v>
      </c>
      <c r="H1156" s="60" t="s">
        <v>2314</v>
      </c>
      <c r="I1156" s="61" t="s">
        <v>2315</v>
      </c>
      <c r="J1156" s="69" t="s">
        <v>2931</v>
      </c>
      <c r="K1156" s="73" t="s">
        <v>2948</v>
      </c>
      <c r="L1156" s="72" t="s">
        <v>27</v>
      </c>
      <c r="M1156" s="56">
        <f>VLOOKUP(G:G,[6]全县城市低保!$H$2:$N$1765,7,0)</f>
        <v>175</v>
      </c>
    </row>
    <row r="1157" hidden="1" spans="1:13">
      <c r="A1157" s="56">
        <v>411326</v>
      </c>
      <c r="B1157" s="57" t="s">
        <v>1001</v>
      </c>
      <c r="C1157" s="57" t="s">
        <v>2930</v>
      </c>
      <c r="D1157" s="58" t="s">
        <v>1002</v>
      </c>
      <c r="E1157" s="59">
        <v>13613992933</v>
      </c>
      <c r="F1157" s="57" t="s">
        <v>1001</v>
      </c>
      <c r="G1157" s="58" t="s">
        <v>1002</v>
      </c>
      <c r="H1157" s="60" t="s">
        <v>991</v>
      </c>
      <c r="I1157" s="61" t="s">
        <v>992</v>
      </c>
      <c r="J1157" s="57" t="s">
        <v>2931</v>
      </c>
      <c r="K1157" s="70" t="s">
        <v>2936</v>
      </c>
      <c r="L1157" s="71" t="s">
        <v>33</v>
      </c>
      <c r="M1157" s="56">
        <v>470</v>
      </c>
    </row>
    <row r="1158" hidden="1" spans="1:13">
      <c r="A1158" s="56">
        <v>411326</v>
      </c>
      <c r="B1158" s="57" t="s">
        <v>2408</v>
      </c>
      <c r="C1158" s="57" t="s">
        <v>2930</v>
      </c>
      <c r="D1158" s="58" t="s">
        <v>2409</v>
      </c>
      <c r="E1158" s="59">
        <v>13623774413</v>
      </c>
      <c r="F1158" s="57" t="s">
        <v>2408</v>
      </c>
      <c r="G1158" s="58" t="s">
        <v>2409</v>
      </c>
      <c r="H1158" s="60" t="s">
        <v>2401</v>
      </c>
      <c r="I1158" s="61" t="s">
        <v>2402</v>
      </c>
      <c r="J1158" s="57" t="s">
        <v>2931</v>
      </c>
      <c r="K1158" s="70" t="s">
        <v>3005</v>
      </c>
      <c r="L1158" s="71" t="s">
        <v>50</v>
      </c>
      <c r="M1158" s="56">
        <f>VLOOKUP(G:G,[6]全县城市低保!$H$2:$N$1765,7,0)</f>
        <v>240</v>
      </c>
    </row>
    <row r="1159" spans="1:13">
      <c r="A1159" s="56"/>
      <c r="B1159" s="57" t="s">
        <v>107</v>
      </c>
      <c r="C1159" s="57"/>
      <c r="D1159" s="58" t="s">
        <v>3831</v>
      </c>
      <c r="E1159" s="59">
        <v>18338371218</v>
      </c>
      <c r="F1159" s="57" t="s">
        <v>3832</v>
      </c>
      <c r="G1159" s="143" t="s">
        <v>3833</v>
      </c>
      <c r="H1159" s="61" t="s">
        <v>16</v>
      </c>
      <c r="I1159" s="61" t="s">
        <v>17</v>
      </c>
      <c r="J1159" s="69" t="s">
        <v>2956</v>
      </c>
      <c r="K1159" s="70"/>
      <c r="L1159" s="72"/>
      <c r="M1159" s="56">
        <f>VLOOKUP(G:G,[6]全县城市低保!$H$2:$N$1765,7,0)</f>
        <v>275</v>
      </c>
    </row>
    <row r="1160" spans="1:13">
      <c r="A1160" s="56">
        <v>411326</v>
      </c>
      <c r="B1160" s="57" t="s">
        <v>107</v>
      </c>
      <c r="C1160" s="57">
        <v>2</v>
      </c>
      <c r="D1160" s="58" t="s">
        <v>3831</v>
      </c>
      <c r="E1160" s="59">
        <v>18338371218</v>
      </c>
      <c r="F1160" s="57" t="s">
        <v>107</v>
      </c>
      <c r="G1160" s="58" t="s">
        <v>3831</v>
      </c>
      <c r="H1160" s="61" t="s">
        <v>16</v>
      </c>
      <c r="I1160" s="61" t="s">
        <v>17</v>
      </c>
      <c r="J1160" s="69" t="s">
        <v>2931</v>
      </c>
      <c r="K1160" s="70" t="s">
        <v>3171</v>
      </c>
      <c r="L1160" s="71" t="s">
        <v>109</v>
      </c>
      <c r="M1160" s="56">
        <f>VLOOKUP(G:G,[6]全县城市低保!$H$2:$N$1765,7,0)</f>
        <v>275</v>
      </c>
    </row>
    <row r="1161" spans="1:13">
      <c r="A1161" s="56"/>
      <c r="B1161" s="57" t="s">
        <v>54</v>
      </c>
      <c r="C1161" s="57"/>
      <c r="D1161" s="58" t="s">
        <v>55</v>
      </c>
      <c r="E1161" s="59">
        <v>13643995070</v>
      </c>
      <c r="F1161" s="57" t="s">
        <v>3834</v>
      </c>
      <c r="G1161" s="58" t="s">
        <v>3835</v>
      </c>
      <c r="H1161" s="61" t="s">
        <v>16</v>
      </c>
      <c r="I1161" s="74" t="s">
        <v>17</v>
      </c>
      <c r="J1161" s="69" t="s">
        <v>2951</v>
      </c>
      <c r="K1161" s="75"/>
      <c r="L1161" s="72"/>
      <c r="M1161" s="56">
        <v>275</v>
      </c>
    </row>
    <row r="1162" spans="1:13">
      <c r="A1162" s="56">
        <v>411326</v>
      </c>
      <c r="B1162" s="57" t="s">
        <v>54</v>
      </c>
      <c r="C1162" s="57" t="s">
        <v>2942</v>
      </c>
      <c r="D1162" s="58" t="s">
        <v>55</v>
      </c>
      <c r="E1162" s="59">
        <v>13643995070</v>
      </c>
      <c r="F1162" s="57" t="s">
        <v>54</v>
      </c>
      <c r="G1162" s="58" t="s">
        <v>55</v>
      </c>
      <c r="H1162" s="60" t="s">
        <v>16</v>
      </c>
      <c r="I1162" s="61" t="s">
        <v>17</v>
      </c>
      <c r="J1162" s="69" t="s">
        <v>2931</v>
      </c>
      <c r="K1162" s="70" t="s">
        <v>3007</v>
      </c>
      <c r="L1162" s="71" t="s">
        <v>53</v>
      </c>
      <c r="M1162" s="56">
        <v>275</v>
      </c>
    </row>
    <row r="1163" spans="1:13">
      <c r="A1163" s="56">
        <v>411326</v>
      </c>
      <c r="B1163" s="57" t="s">
        <v>383</v>
      </c>
      <c r="C1163" s="57" t="s">
        <v>2930</v>
      </c>
      <c r="D1163" s="58" t="s">
        <v>384</v>
      </c>
      <c r="E1163" s="59">
        <v>13707633100</v>
      </c>
      <c r="F1163" s="57" t="s">
        <v>383</v>
      </c>
      <c r="G1163" s="58" t="s">
        <v>384</v>
      </c>
      <c r="H1163" s="61" t="s">
        <v>16</v>
      </c>
      <c r="I1163" s="61" t="s">
        <v>139</v>
      </c>
      <c r="J1163" s="69" t="s">
        <v>2931</v>
      </c>
      <c r="K1163" s="70" t="s">
        <v>3033</v>
      </c>
      <c r="L1163" s="71" t="s">
        <v>385</v>
      </c>
      <c r="M1163" s="56">
        <f>VLOOKUP(G:G,[6]全县城市低保!$H$2:$N$1765,7,0)</f>
        <v>380</v>
      </c>
    </row>
    <row r="1164" hidden="1" spans="1:13">
      <c r="A1164" s="56">
        <v>411326</v>
      </c>
      <c r="B1164" s="57" t="s">
        <v>2149</v>
      </c>
      <c r="C1164" s="57" t="s">
        <v>2930</v>
      </c>
      <c r="D1164" s="58" t="s">
        <v>2150</v>
      </c>
      <c r="E1164" s="59">
        <v>18738760345</v>
      </c>
      <c r="F1164" s="57" t="s">
        <v>2149</v>
      </c>
      <c r="G1164" s="58" t="s">
        <v>2150</v>
      </c>
      <c r="H1164" s="62" t="s">
        <v>2092</v>
      </c>
      <c r="I1164" s="62" t="s">
        <v>2151</v>
      </c>
      <c r="J1164" s="69" t="s">
        <v>2931</v>
      </c>
      <c r="K1164" s="70" t="s">
        <v>3563</v>
      </c>
      <c r="L1164" s="71" t="s">
        <v>19</v>
      </c>
      <c r="M1164" s="56">
        <f>VLOOKUP(G:G,[6]全县城市低保!$H$2:$N$1765,7,0)</f>
        <v>455</v>
      </c>
    </row>
    <row r="1165" spans="1:13">
      <c r="A1165" s="56"/>
      <c r="B1165" s="57" t="s">
        <v>352</v>
      </c>
      <c r="C1165" s="57"/>
      <c r="D1165" s="58" t="s">
        <v>353</v>
      </c>
      <c r="E1165" s="59">
        <v>18567625803</v>
      </c>
      <c r="F1165" s="57" t="s">
        <v>637</v>
      </c>
      <c r="G1165" s="58" t="s">
        <v>3836</v>
      </c>
      <c r="H1165" s="60" t="s">
        <v>16</v>
      </c>
      <c r="I1165" s="61" t="s">
        <v>139</v>
      </c>
      <c r="J1165" s="69" t="s">
        <v>2951</v>
      </c>
      <c r="K1165" s="73"/>
      <c r="L1165" s="72"/>
      <c r="M1165" s="56">
        <f>VLOOKUP(G:G,[6]全县城市低保!$H$2:$N$1765,7,0)</f>
        <v>265</v>
      </c>
    </row>
    <row r="1166" spans="1:13">
      <c r="A1166" s="56">
        <v>411326</v>
      </c>
      <c r="B1166" s="57" t="s">
        <v>352</v>
      </c>
      <c r="C1166" s="57" t="s">
        <v>2942</v>
      </c>
      <c r="D1166" s="58" t="s">
        <v>353</v>
      </c>
      <c r="E1166" s="59">
        <v>18567625803</v>
      </c>
      <c r="F1166" s="57" t="s">
        <v>352</v>
      </c>
      <c r="G1166" s="58" t="s">
        <v>353</v>
      </c>
      <c r="H1166" s="60" t="s">
        <v>16</v>
      </c>
      <c r="I1166" s="61" t="s">
        <v>139</v>
      </c>
      <c r="J1166" s="57" t="s">
        <v>2931</v>
      </c>
      <c r="K1166" s="70" t="s">
        <v>3515</v>
      </c>
      <c r="L1166" s="71" t="s">
        <v>354</v>
      </c>
      <c r="M1166" s="56">
        <f>VLOOKUP(G:G,[6]全县城市低保!$H$2:$N$1765,7,0)</f>
        <v>265</v>
      </c>
    </row>
    <row r="1167" hidden="1" spans="1:13">
      <c r="A1167" s="56">
        <v>411326</v>
      </c>
      <c r="B1167" s="57" t="s">
        <v>1400</v>
      </c>
      <c r="C1167" s="57" t="s">
        <v>2930</v>
      </c>
      <c r="D1167" s="58" t="s">
        <v>1401</v>
      </c>
      <c r="E1167" s="59">
        <v>15137756240</v>
      </c>
      <c r="F1167" s="57" t="s">
        <v>1400</v>
      </c>
      <c r="G1167" s="58" t="s">
        <v>1401</v>
      </c>
      <c r="H1167" s="60" t="s">
        <v>991</v>
      </c>
      <c r="I1167" s="61" t="s">
        <v>1390</v>
      </c>
      <c r="J1167" s="57" t="s">
        <v>2931</v>
      </c>
      <c r="K1167" s="70" t="s">
        <v>2948</v>
      </c>
      <c r="L1167" s="71" t="s">
        <v>157</v>
      </c>
      <c r="M1167" s="56">
        <f>VLOOKUP(G:G,[6]全县城市低保!$H$2:$N$1765,7,0)</f>
        <v>455</v>
      </c>
    </row>
    <row r="1168" hidden="1" spans="1:13">
      <c r="A1168" s="56">
        <v>411326</v>
      </c>
      <c r="B1168" s="57" t="s">
        <v>2301</v>
      </c>
      <c r="C1168" s="57" t="s">
        <v>2930</v>
      </c>
      <c r="D1168" s="58" t="s">
        <v>2302</v>
      </c>
      <c r="E1168" s="59">
        <v>18337788314</v>
      </c>
      <c r="F1168" s="57" t="s">
        <v>2301</v>
      </c>
      <c r="G1168" s="58" t="s">
        <v>2302</v>
      </c>
      <c r="H1168" s="61" t="s">
        <v>2288</v>
      </c>
      <c r="I1168" s="61" t="s">
        <v>2303</v>
      </c>
      <c r="J1168" s="69" t="s">
        <v>2931</v>
      </c>
      <c r="K1168" s="70" t="s">
        <v>3837</v>
      </c>
      <c r="L1168" s="71" t="s">
        <v>19</v>
      </c>
      <c r="M1168" s="56">
        <f>VLOOKUP(G:G,[6]全县城市低保!$H$2:$N$1765,7,0)</f>
        <v>430</v>
      </c>
    </row>
    <row r="1169" hidden="1" spans="1:13">
      <c r="A1169" s="56">
        <v>411326</v>
      </c>
      <c r="B1169" s="57" t="s">
        <v>1879</v>
      </c>
      <c r="C1169" s="57" t="s">
        <v>2930</v>
      </c>
      <c r="D1169" s="58" t="s">
        <v>1880</v>
      </c>
      <c r="E1169" s="59" t="s">
        <v>1881</v>
      </c>
      <c r="F1169" s="57" t="s">
        <v>1879</v>
      </c>
      <c r="G1169" s="58" t="s">
        <v>1880</v>
      </c>
      <c r="H1169" s="60" t="s">
        <v>1783</v>
      </c>
      <c r="I1169" s="61" t="s">
        <v>1814</v>
      </c>
      <c r="J1169" s="69" t="s">
        <v>2931</v>
      </c>
      <c r="K1169" s="70" t="s">
        <v>3081</v>
      </c>
      <c r="L1169" s="71" t="s">
        <v>421</v>
      </c>
      <c r="M1169" s="56">
        <f>VLOOKUP(G:G,[6]全县城市低保!$H$2:$N$1765,7,0)</f>
        <v>355</v>
      </c>
    </row>
    <row r="1170" hidden="1" spans="1:13">
      <c r="A1170" s="56">
        <v>411326</v>
      </c>
      <c r="B1170" s="57" t="s">
        <v>1070</v>
      </c>
      <c r="C1170" s="57" t="s">
        <v>2930</v>
      </c>
      <c r="D1170" s="58" t="s">
        <v>1071</v>
      </c>
      <c r="E1170" s="59">
        <v>60952781</v>
      </c>
      <c r="F1170" s="57" t="s">
        <v>1070</v>
      </c>
      <c r="G1170" s="58" t="s">
        <v>1071</v>
      </c>
      <c r="H1170" s="61" t="s">
        <v>991</v>
      </c>
      <c r="I1170" s="74" t="s">
        <v>992</v>
      </c>
      <c r="J1170" s="69" t="s">
        <v>2931</v>
      </c>
      <c r="K1170" s="75" t="s">
        <v>2943</v>
      </c>
      <c r="L1170" s="72" t="s">
        <v>1072</v>
      </c>
      <c r="M1170" s="56">
        <f>VLOOKUP(G:G,[6]全县城市低保!$H$2:$N$1765,7,0)</f>
        <v>375</v>
      </c>
    </row>
    <row r="1171" hidden="1" spans="1:13">
      <c r="A1171" s="56">
        <v>411326</v>
      </c>
      <c r="B1171" s="57" t="s">
        <v>2410</v>
      </c>
      <c r="C1171" s="57" t="s">
        <v>2930</v>
      </c>
      <c r="D1171" s="58" t="s">
        <v>2411</v>
      </c>
      <c r="E1171" s="59">
        <v>13243190495</v>
      </c>
      <c r="F1171" s="57" t="s">
        <v>2410</v>
      </c>
      <c r="G1171" s="58" t="s">
        <v>2411</v>
      </c>
      <c r="H1171" s="61" t="s">
        <v>2401</v>
      </c>
      <c r="I1171" s="61" t="s">
        <v>2412</v>
      </c>
      <c r="J1171" s="69" t="s">
        <v>2931</v>
      </c>
      <c r="K1171" s="70" t="s">
        <v>2935</v>
      </c>
      <c r="L1171" s="71" t="s">
        <v>45</v>
      </c>
      <c r="M1171" s="56">
        <f>VLOOKUP(G:G,[6]全县城市低保!$H$2:$N$1765,7,0)</f>
        <v>455</v>
      </c>
    </row>
    <row r="1172" hidden="1" spans="1:13">
      <c r="A1172" s="56"/>
      <c r="B1172" s="57" t="s">
        <v>1447</v>
      </c>
      <c r="C1172" s="57"/>
      <c r="D1172" s="58" t="s">
        <v>1448</v>
      </c>
      <c r="E1172" s="59">
        <v>13937762862</v>
      </c>
      <c r="F1172" s="57" t="s">
        <v>3838</v>
      </c>
      <c r="G1172" s="58" t="s">
        <v>3839</v>
      </c>
      <c r="H1172" s="62" t="s">
        <v>991</v>
      </c>
      <c r="I1172" s="62" t="s">
        <v>1390</v>
      </c>
      <c r="J1172" s="69" t="s">
        <v>3840</v>
      </c>
      <c r="K1172" s="70"/>
      <c r="L1172" s="71"/>
      <c r="M1172" s="56">
        <f>VLOOKUP(G:G,[6]全县城市低保!$H$2:$N$1765,7,0)</f>
        <v>295</v>
      </c>
    </row>
    <row r="1173" hidden="1" spans="1:13">
      <c r="A1173" s="56">
        <v>411326</v>
      </c>
      <c r="B1173" s="57" t="s">
        <v>1447</v>
      </c>
      <c r="C1173" s="57" t="s">
        <v>2942</v>
      </c>
      <c r="D1173" s="58" t="s">
        <v>1448</v>
      </c>
      <c r="E1173" s="59">
        <v>13937762862</v>
      </c>
      <c r="F1173" s="57" t="s">
        <v>1447</v>
      </c>
      <c r="G1173" s="58" t="s">
        <v>1448</v>
      </c>
      <c r="H1173" s="60" t="s">
        <v>991</v>
      </c>
      <c r="I1173" s="61" t="s">
        <v>1390</v>
      </c>
      <c r="J1173" s="69" t="s">
        <v>2931</v>
      </c>
      <c r="K1173" s="73" t="s">
        <v>3050</v>
      </c>
      <c r="L1173" s="72" t="s">
        <v>30</v>
      </c>
      <c r="M1173" s="56">
        <f>VLOOKUP(G:G,[6]全县城市低保!$H$2:$N$1765,7,0)</f>
        <v>295</v>
      </c>
    </row>
    <row r="1174" spans="1:13">
      <c r="A1174" s="56">
        <v>411326</v>
      </c>
      <c r="B1174" s="57" t="s">
        <v>541</v>
      </c>
      <c r="C1174" s="57" t="s">
        <v>2930</v>
      </c>
      <c r="D1174" s="58" t="s">
        <v>542</v>
      </c>
      <c r="E1174" s="59">
        <v>13937762859</v>
      </c>
      <c r="F1174" s="57" t="s">
        <v>541</v>
      </c>
      <c r="G1174" s="58" t="s">
        <v>542</v>
      </c>
      <c r="H1174" s="60" t="s">
        <v>16</v>
      </c>
      <c r="I1174" s="61" t="s">
        <v>452</v>
      </c>
      <c r="J1174" s="57" t="s">
        <v>2931</v>
      </c>
      <c r="K1174" s="70" t="s">
        <v>2959</v>
      </c>
      <c r="L1174" s="71" t="s">
        <v>219</v>
      </c>
      <c r="M1174" s="56">
        <f>VLOOKUP(G:G,[6]全县城市低保!$H$2:$N$1765,7,0)</f>
        <v>395</v>
      </c>
    </row>
    <row r="1175" spans="1:13">
      <c r="A1175" s="56">
        <v>411326</v>
      </c>
      <c r="B1175" s="57" t="s">
        <v>34</v>
      </c>
      <c r="C1175" s="57" t="s">
        <v>2930</v>
      </c>
      <c r="D1175" s="58" t="s">
        <v>35</v>
      </c>
      <c r="E1175" s="59">
        <v>15290373566</v>
      </c>
      <c r="F1175" s="57" t="s">
        <v>34</v>
      </c>
      <c r="G1175" s="58" t="s">
        <v>35</v>
      </c>
      <c r="H1175" s="60" t="s">
        <v>16</v>
      </c>
      <c r="I1175" s="61" t="s">
        <v>17</v>
      </c>
      <c r="J1175" s="57" t="s">
        <v>2931</v>
      </c>
      <c r="K1175" s="70" t="s">
        <v>3005</v>
      </c>
      <c r="L1175" s="71" t="s">
        <v>19</v>
      </c>
      <c r="M1175" s="56">
        <f>VLOOKUP(G:G,[6]全县城市低保!$H$2:$N$1765,7,0)</f>
        <v>375</v>
      </c>
    </row>
    <row r="1176" hidden="1" spans="1:13">
      <c r="A1176" s="56">
        <v>411326</v>
      </c>
      <c r="B1176" s="57" t="s">
        <v>2650</v>
      </c>
      <c r="C1176" s="57" t="s">
        <v>2930</v>
      </c>
      <c r="D1176" s="58" t="s">
        <v>2651</v>
      </c>
      <c r="E1176" s="59">
        <v>15839943846</v>
      </c>
      <c r="F1176" s="57" t="s">
        <v>2650</v>
      </c>
      <c r="G1176" s="58" t="s">
        <v>2651</v>
      </c>
      <c r="H1176" s="61" t="s">
        <v>2586</v>
      </c>
      <c r="I1176" s="61" t="s">
        <v>2590</v>
      </c>
      <c r="J1176" s="69" t="s">
        <v>2931</v>
      </c>
      <c r="K1176" s="70" t="s">
        <v>3047</v>
      </c>
      <c r="L1176" s="72" t="s">
        <v>19</v>
      </c>
      <c r="M1176" s="56">
        <f>VLOOKUP(G:G,[6]全县城市低保!$H$2:$N$1765,7,0)</f>
        <v>505</v>
      </c>
    </row>
    <row r="1177" hidden="1" spans="1:13">
      <c r="A1177" s="56"/>
      <c r="B1177" s="57" t="s">
        <v>1457</v>
      </c>
      <c r="C1177" s="57"/>
      <c r="D1177" s="58" t="s">
        <v>1458</v>
      </c>
      <c r="E1177" s="59">
        <v>13525110718</v>
      </c>
      <c r="F1177" s="57" t="s">
        <v>3841</v>
      </c>
      <c r="G1177" s="58" t="s">
        <v>3842</v>
      </c>
      <c r="H1177" s="61" t="s">
        <v>991</v>
      </c>
      <c r="I1177" s="61" t="s">
        <v>1390</v>
      </c>
      <c r="J1177" s="69" t="s">
        <v>2956</v>
      </c>
      <c r="K1177" s="70"/>
      <c r="L1177" s="71"/>
      <c r="M1177" s="56">
        <f>VLOOKUP(G:G,[6]全县城市低保!$H$2:$N$1765,7,0)</f>
        <v>250</v>
      </c>
    </row>
    <row r="1178" hidden="1" spans="1:13">
      <c r="A1178" s="56"/>
      <c r="B1178" s="57" t="s">
        <v>1457</v>
      </c>
      <c r="C1178" s="57"/>
      <c r="D1178" s="58" t="s">
        <v>1458</v>
      </c>
      <c r="E1178" s="59">
        <v>13525110718</v>
      </c>
      <c r="F1178" s="57" t="s">
        <v>3843</v>
      </c>
      <c r="G1178" s="58" t="s">
        <v>3844</v>
      </c>
      <c r="H1178" s="60" t="s">
        <v>991</v>
      </c>
      <c r="I1178" s="61" t="s">
        <v>1390</v>
      </c>
      <c r="J1178" s="69" t="s">
        <v>2979</v>
      </c>
      <c r="K1178" s="70"/>
      <c r="L1178" s="71"/>
      <c r="M1178" s="56">
        <f>VLOOKUP(G:G,[6]全县城市低保!$H$2:$N$1765,7,0)</f>
        <v>250</v>
      </c>
    </row>
    <row r="1179" hidden="1" spans="1:13">
      <c r="A1179" s="56">
        <v>411326</v>
      </c>
      <c r="B1179" s="57" t="s">
        <v>1457</v>
      </c>
      <c r="C1179" s="57" t="s">
        <v>2937</v>
      </c>
      <c r="D1179" s="58" t="s">
        <v>1458</v>
      </c>
      <c r="E1179" s="59">
        <v>13525110718</v>
      </c>
      <c r="F1179" s="57" t="s">
        <v>1457</v>
      </c>
      <c r="G1179" s="58" t="s">
        <v>1458</v>
      </c>
      <c r="H1179" s="61" t="s">
        <v>991</v>
      </c>
      <c r="I1179" s="74" t="s">
        <v>1390</v>
      </c>
      <c r="J1179" s="69" t="s">
        <v>2931</v>
      </c>
      <c r="K1179" s="75" t="s">
        <v>2963</v>
      </c>
      <c r="L1179" s="72" t="s">
        <v>204</v>
      </c>
      <c r="M1179" s="56">
        <f>VLOOKUP(G:G,[6]全县城市低保!$H$2:$N$1765,7,0)</f>
        <v>260</v>
      </c>
    </row>
    <row r="1180" hidden="1" spans="1:13">
      <c r="A1180" s="56">
        <v>411326</v>
      </c>
      <c r="B1180" s="57" t="s">
        <v>2712</v>
      </c>
      <c r="C1180" s="57" t="s">
        <v>2930</v>
      </c>
      <c r="D1180" s="58" t="s">
        <v>2713</v>
      </c>
      <c r="E1180" s="59">
        <v>15938868221</v>
      </c>
      <c r="F1180" s="57" t="s">
        <v>2712</v>
      </c>
      <c r="G1180" s="58" t="s">
        <v>2713</v>
      </c>
      <c r="H1180" s="61" t="s">
        <v>2586</v>
      </c>
      <c r="I1180" s="62" t="s">
        <v>2714</v>
      </c>
      <c r="J1180" s="69" t="s">
        <v>2931</v>
      </c>
      <c r="K1180" s="70" t="s">
        <v>3412</v>
      </c>
      <c r="L1180" s="71" t="s">
        <v>19</v>
      </c>
      <c r="M1180" s="56">
        <f>VLOOKUP(G:G,[6]全县城市低保!$H$2:$N$1765,7,0)</f>
        <v>405</v>
      </c>
    </row>
    <row r="1181" spans="1:13">
      <c r="A1181" s="56"/>
      <c r="B1181" s="57" t="s">
        <v>531</v>
      </c>
      <c r="C1181" s="57"/>
      <c r="D1181" s="58" t="s">
        <v>532</v>
      </c>
      <c r="E1181" s="59">
        <v>18336660763</v>
      </c>
      <c r="F1181" s="57" t="s">
        <v>3845</v>
      </c>
      <c r="G1181" s="58" t="s">
        <v>3846</v>
      </c>
      <c r="H1181" s="60" t="s">
        <v>16</v>
      </c>
      <c r="I1181" s="61" t="s">
        <v>452</v>
      </c>
      <c r="J1181" s="69" t="s">
        <v>2956</v>
      </c>
      <c r="K1181" s="70"/>
      <c r="L1181" s="71"/>
      <c r="M1181" s="56">
        <f>VLOOKUP(G:G,[6]全县城市低保!$H$2:$N$1765,7,0)</f>
        <v>295</v>
      </c>
    </row>
    <row r="1182" spans="1:13">
      <c r="A1182" s="56">
        <v>411326</v>
      </c>
      <c r="B1182" s="57" t="s">
        <v>531</v>
      </c>
      <c r="C1182" s="57" t="s">
        <v>2942</v>
      </c>
      <c r="D1182" s="58" t="s">
        <v>532</v>
      </c>
      <c r="E1182" s="59">
        <v>18336660763</v>
      </c>
      <c r="F1182" s="57" t="s">
        <v>531</v>
      </c>
      <c r="G1182" s="58" t="s">
        <v>532</v>
      </c>
      <c r="H1182" s="61" t="s">
        <v>16</v>
      </c>
      <c r="I1182" s="61" t="s">
        <v>452</v>
      </c>
      <c r="J1182" s="69" t="s">
        <v>2931</v>
      </c>
      <c r="K1182" s="70" t="s">
        <v>3034</v>
      </c>
      <c r="L1182" s="71" t="s">
        <v>19</v>
      </c>
      <c r="M1182" s="56">
        <f>VLOOKUP(G:G,[6]全县城市低保!$H$2:$N$1765,7,0)</f>
        <v>295</v>
      </c>
    </row>
    <row r="1183" spans="1:13">
      <c r="A1183" s="56"/>
      <c r="B1183" s="57" t="s">
        <v>724</v>
      </c>
      <c r="C1183" s="57"/>
      <c r="D1183" s="58" t="s">
        <v>725</v>
      </c>
      <c r="E1183" s="59">
        <v>13525651753</v>
      </c>
      <c r="F1183" s="57" t="s">
        <v>3847</v>
      </c>
      <c r="G1183" s="58" t="s">
        <v>3848</v>
      </c>
      <c r="H1183" s="62" t="s">
        <v>16</v>
      </c>
      <c r="I1183" s="62" t="s">
        <v>666</v>
      </c>
      <c r="J1183" s="69" t="s">
        <v>2956</v>
      </c>
      <c r="K1183" s="70"/>
      <c r="L1183" s="71"/>
      <c r="M1183" s="56">
        <f>VLOOKUP(G:G,[6]全县城市低保!$H$2:$N$1765,7,0)</f>
        <v>300</v>
      </c>
    </row>
    <row r="1184" spans="1:13">
      <c r="A1184" s="56">
        <v>411326</v>
      </c>
      <c r="B1184" s="57" t="s">
        <v>724</v>
      </c>
      <c r="C1184" s="57" t="s">
        <v>2942</v>
      </c>
      <c r="D1184" s="58" t="s">
        <v>725</v>
      </c>
      <c r="E1184" s="59">
        <v>13525651753</v>
      </c>
      <c r="F1184" s="57" t="s">
        <v>724</v>
      </c>
      <c r="G1184" s="58" t="s">
        <v>725</v>
      </c>
      <c r="H1184" s="60" t="s">
        <v>16</v>
      </c>
      <c r="I1184" s="61" t="s">
        <v>666</v>
      </c>
      <c r="J1184" s="69" t="s">
        <v>2931</v>
      </c>
      <c r="K1184" s="73" t="s">
        <v>3060</v>
      </c>
      <c r="L1184" s="72" t="s">
        <v>157</v>
      </c>
      <c r="M1184" s="56">
        <f>VLOOKUP(G:G,[6]全县城市低保!$H$2:$N$1765,7,0)</f>
        <v>300</v>
      </c>
    </row>
    <row r="1185" hidden="1" spans="1:13">
      <c r="A1185" s="56"/>
      <c r="B1185" s="57" t="s">
        <v>724</v>
      </c>
      <c r="C1185" s="57"/>
      <c r="D1185" s="58" t="s">
        <v>1032</v>
      </c>
      <c r="E1185" s="59">
        <v>15637736190</v>
      </c>
      <c r="F1185" s="57" t="s">
        <v>3849</v>
      </c>
      <c r="G1185" s="58" t="s">
        <v>3850</v>
      </c>
      <c r="H1185" s="60" t="s">
        <v>991</v>
      </c>
      <c r="I1185" s="61" t="s">
        <v>992</v>
      </c>
      <c r="J1185" s="57" t="s">
        <v>2951</v>
      </c>
      <c r="K1185" s="70"/>
      <c r="L1185" s="71"/>
      <c r="M1185" s="56">
        <f>VLOOKUP(G:G,[6]全县城市低保!$H$2:$N$1765,7,0)</f>
        <v>160</v>
      </c>
    </row>
    <row r="1186" hidden="1" spans="1:13">
      <c r="A1186" s="56"/>
      <c r="B1186" s="57" t="s">
        <v>724</v>
      </c>
      <c r="C1186" s="57"/>
      <c r="D1186" s="58" t="s">
        <v>1032</v>
      </c>
      <c r="E1186" s="59">
        <v>15637736190</v>
      </c>
      <c r="F1186" s="57" t="s">
        <v>3851</v>
      </c>
      <c r="G1186" s="58" t="s">
        <v>3852</v>
      </c>
      <c r="H1186" s="60" t="s">
        <v>991</v>
      </c>
      <c r="I1186" s="61" t="s">
        <v>992</v>
      </c>
      <c r="J1186" s="57" t="s">
        <v>2941</v>
      </c>
      <c r="K1186" s="70"/>
      <c r="L1186" s="71"/>
      <c r="M1186" s="56">
        <f>VLOOKUP(G:G,[6]全县城市低保!$H$2:$N$1765,7,0)</f>
        <v>160</v>
      </c>
    </row>
    <row r="1187" hidden="1" spans="1:13">
      <c r="A1187" s="56"/>
      <c r="B1187" s="57" t="s">
        <v>724</v>
      </c>
      <c r="C1187" s="57"/>
      <c r="D1187" s="58" t="s">
        <v>1032</v>
      </c>
      <c r="E1187" s="59">
        <v>15637736190</v>
      </c>
      <c r="F1187" s="57" t="s">
        <v>3853</v>
      </c>
      <c r="G1187" s="58" t="s">
        <v>3854</v>
      </c>
      <c r="H1187" s="61" t="s">
        <v>991</v>
      </c>
      <c r="I1187" s="61" t="s">
        <v>992</v>
      </c>
      <c r="J1187" s="69" t="s">
        <v>2941</v>
      </c>
      <c r="K1187" s="70"/>
      <c r="L1187" s="72"/>
      <c r="M1187" s="56">
        <f>VLOOKUP(G:G,[6]全县城市低保!$H$2:$N$1765,7,0)</f>
        <v>160</v>
      </c>
    </row>
    <row r="1188" hidden="1" spans="1:13">
      <c r="A1188" s="56">
        <v>411326</v>
      </c>
      <c r="B1188" s="57" t="s">
        <v>724</v>
      </c>
      <c r="C1188" s="57" t="s">
        <v>2972</v>
      </c>
      <c r="D1188" s="58" t="s">
        <v>1032</v>
      </c>
      <c r="E1188" s="59">
        <v>15637736190</v>
      </c>
      <c r="F1188" s="57" t="s">
        <v>724</v>
      </c>
      <c r="G1188" s="58" t="s">
        <v>1032</v>
      </c>
      <c r="H1188" s="61" t="s">
        <v>991</v>
      </c>
      <c r="I1188" s="61" t="s">
        <v>992</v>
      </c>
      <c r="J1188" s="69" t="s">
        <v>2931</v>
      </c>
      <c r="K1188" s="70" t="s">
        <v>2982</v>
      </c>
      <c r="L1188" s="71" t="s">
        <v>1033</v>
      </c>
      <c r="M1188" s="56">
        <f>VLOOKUP(G:G,[6]全县城市低保!$H$2:$N$1765,7,0)</f>
        <v>160</v>
      </c>
    </row>
    <row r="1189" hidden="1" spans="1:13">
      <c r="A1189" s="56"/>
      <c r="B1189" s="57" t="s">
        <v>724</v>
      </c>
      <c r="C1189" s="57"/>
      <c r="D1189" s="58" t="s">
        <v>1436</v>
      </c>
      <c r="E1189" s="59">
        <v>13462560370</v>
      </c>
      <c r="F1189" s="57" t="s">
        <v>3855</v>
      </c>
      <c r="G1189" s="58" t="s">
        <v>3856</v>
      </c>
      <c r="H1189" s="60" t="s">
        <v>991</v>
      </c>
      <c r="I1189" s="61" t="s">
        <v>1390</v>
      </c>
      <c r="J1189" s="69" t="s">
        <v>2956</v>
      </c>
      <c r="K1189" s="70"/>
      <c r="L1189" s="71"/>
      <c r="M1189" s="56">
        <f>VLOOKUP(G:G,[6]全县城市低保!$H$2:$N$1765,7,0)</f>
        <v>265</v>
      </c>
    </row>
    <row r="1190" hidden="1" spans="1:13">
      <c r="A1190" s="56">
        <v>411326</v>
      </c>
      <c r="B1190" s="57" t="s">
        <v>724</v>
      </c>
      <c r="C1190" s="57" t="s">
        <v>2942</v>
      </c>
      <c r="D1190" s="58" t="s">
        <v>1436</v>
      </c>
      <c r="E1190" s="59">
        <v>13462560370</v>
      </c>
      <c r="F1190" s="57" t="s">
        <v>724</v>
      </c>
      <c r="G1190" s="58" t="s">
        <v>1436</v>
      </c>
      <c r="H1190" s="61" t="s">
        <v>991</v>
      </c>
      <c r="I1190" s="74" t="s">
        <v>1390</v>
      </c>
      <c r="J1190" s="69" t="s">
        <v>2931</v>
      </c>
      <c r="K1190" s="75" t="s">
        <v>2938</v>
      </c>
      <c r="L1190" s="72" t="s">
        <v>30</v>
      </c>
      <c r="M1190" s="56">
        <f>VLOOKUP(G:G,[6]全县城市低保!$H$2:$N$1765,7,0)</f>
        <v>265</v>
      </c>
    </row>
    <row r="1191" spans="1:13">
      <c r="A1191" s="56"/>
      <c r="B1191" s="57" t="s">
        <v>562</v>
      </c>
      <c r="C1191" s="57"/>
      <c r="D1191" s="58" t="s">
        <v>563</v>
      </c>
      <c r="E1191" s="59">
        <v>13838733286</v>
      </c>
      <c r="F1191" s="57" t="s">
        <v>3857</v>
      </c>
      <c r="G1191" s="58" t="s">
        <v>3858</v>
      </c>
      <c r="H1191" s="61" t="s">
        <v>16</v>
      </c>
      <c r="I1191" s="62" t="s">
        <v>452</v>
      </c>
      <c r="J1191" s="69" t="s">
        <v>2941</v>
      </c>
      <c r="K1191" s="70"/>
      <c r="L1191" s="71"/>
      <c r="M1191" s="56">
        <v>325</v>
      </c>
    </row>
    <row r="1192" spans="1:13">
      <c r="A1192" s="56">
        <v>411326</v>
      </c>
      <c r="B1192" s="57" t="s">
        <v>562</v>
      </c>
      <c r="C1192" s="57" t="s">
        <v>2942</v>
      </c>
      <c r="D1192" s="58" t="s">
        <v>563</v>
      </c>
      <c r="E1192" s="59">
        <v>13838733286</v>
      </c>
      <c r="F1192" s="57" t="s">
        <v>562</v>
      </c>
      <c r="G1192" s="58" t="s">
        <v>563</v>
      </c>
      <c r="H1192" s="60" t="s">
        <v>16</v>
      </c>
      <c r="I1192" s="61" t="s">
        <v>452</v>
      </c>
      <c r="J1192" s="69" t="s">
        <v>2931</v>
      </c>
      <c r="K1192" s="70" t="s">
        <v>3006</v>
      </c>
      <c r="L1192" s="71" t="s">
        <v>564</v>
      </c>
      <c r="M1192" s="56">
        <v>325</v>
      </c>
    </row>
    <row r="1193" hidden="1" spans="1:13">
      <c r="A1193" s="56">
        <v>411326</v>
      </c>
      <c r="B1193" s="57" t="s">
        <v>2298</v>
      </c>
      <c r="C1193" s="57" t="s">
        <v>2930</v>
      </c>
      <c r="D1193" s="58" t="s">
        <v>2299</v>
      </c>
      <c r="E1193" s="59">
        <v>18336452758</v>
      </c>
      <c r="F1193" s="57" t="s">
        <v>2298</v>
      </c>
      <c r="G1193" s="58" t="s">
        <v>2299</v>
      </c>
      <c r="H1193" s="61" t="s">
        <v>2288</v>
      </c>
      <c r="I1193" s="61" t="s">
        <v>2300</v>
      </c>
      <c r="J1193" s="69" t="s">
        <v>2931</v>
      </c>
      <c r="K1193" s="70" t="s">
        <v>3384</v>
      </c>
      <c r="L1193" s="71" t="s">
        <v>58</v>
      </c>
      <c r="M1193" s="56">
        <f>VLOOKUP(G:G,[6]全县城市低保!$H$2:$N$1765,7,0)</f>
        <v>500</v>
      </c>
    </row>
    <row r="1194" hidden="1" spans="1:13">
      <c r="A1194" s="56">
        <v>411326</v>
      </c>
      <c r="B1194" s="57" t="s">
        <v>1979</v>
      </c>
      <c r="C1194" s="57" t="s">
        <v>2930</v>
      </c>
      <c r="D1194" s="58" t="s">
        <v>1980</v>
      </c>
      <c r="E1194" s="59">
        <v>18237767513</v>
      </c>
      <c r="F1194" s="57" t="s">
        <v>1979</v>
      </c>
      <c r="G1194" s="58" t="s">
        <v>1980</v>
      </c>
      <c r="H1194" s="62" t="s">
        <v>1914</v>
      </c>
      <c r="I1194" s="62" t="s">
        <v>1949</v>
      </c>
      <c r="J1194" s="69" t="s">
        <v>2931</v>
      </c>
      <c r="K1194" s="70">
        <v>2016.8</v>
      </c>
      <c r="L1194" s="71" t="s">
        <v>27</v>
      </c>
      <c r="M1194" s="56">
        <f>VLOOKUP(G:G,[6]全县城市低保!$H$2:$N$1765,7,0)</f>
        <v>255</v>
      </c>
    </row>
    <row r="1195" hidden="1" spans="1:13">
      <c r="A1195" s="56">
        <v>411326</v>
      </c>
      <c r="B1195" s="57" t="s">
        <v>2345</v>
      </c>
      <c r="C1195" s="57" t="s">
        <v>2930</v>
      </c>
      <c r="D1195" s="58" t="s">
        <v>2346</v>
      </c>
      <c r="E1195" s="59">
        <v>15139091961</v>
      </c>
      <c r="F1195" s="57" t="s">
        <v>2345</v>
      </c>
      <c r="G1195" s="58" t="s">
        <v>2346</v>
      </c>
      <c r="H1195" s="60" t="s">
        <v>2314</v>
      </c>
      <c r="I1195" s="61" t="s">
        <v>2347</v>
      </c>
      <c r="J1195" s="69" t="s">
        <v>2931</v>
      </c>
      <c r="K1195" s="73" t="s">
        <v>2936</v>
      </c>
      <c r="L1195" s="72" t="s">
        <v>33</v>
      </c>
      <c r="M1195" s="56">
        <f>VLOOKUP(G:G,[6]全县城市低保!$H$2:$N$1765,7,0)</f>
        <v>405</v>
      </c>
    </row>
    <row r="1196" hidden="1" spans="1:13">
      <c r="A1196" s="56"/>
      <c r="B1196" s="57" t="s">
        <v>1500</v>
      </c>
      <c r="C1196" s="57"/>
      <c r="D1196" s="58" t="s">
        <v>1501</v>
      </c>
      <c r="E1196" s="59">
        <v>18238132133</v>
      </c>
      <c r="F1196" s="57" t="s">
        <v>3859</v>
      </c>
      <c r="G1196" s="58" t="s">
        <v>3860</v>
      </c>
      <c r="H1196" s="60" t="s">
        <v>991</v>
      </c>
      <c r="I1196" s="61" t="s">
        <v>1390</v>
      </c>
      <c r="J1196" s="57" t="s">
        <v>2941</v>
      </c>
      <c r="K1196" s="70"/>
      <c r="L1196" s="71"/>
      <c r="M1196" s="56">
        <f>VLOOKUP(G:G,[6]全县城市低保!$H$2:$N$1765,7,0)</f>
        <v>260</v>
      </c>
    </row>
    <row r="1197" hidden="1" spans="1:13">
      <c r="A1197" s="56">
        <v>411326</v>
      </c>
      <c r="B1197" s="57" t="s">
        <v>1500</v>
      </c>
      <c r="C1197" s="57" t="s">
        <v>2942</v>
      </c>
      <c r="D1197" s="58" t="s">
        <v>1501</v>
      </c>
      <c r="E1197" s="59">
        <v>18238132133</v>
      </c>
      <c r="F1197" s="57" t="s">
        <v>1500</v>
      </c>
      <c r="G1197" s="58" t="s">
        <v>1501</v>
      </c>
      <c r="H1197" s="60" t="s">
        <v>991</v>
      </c>
      <c r="I1197" s="61" t="s">
        <v>1390</v>
      </c>
      <c r="J1197" s="57" t="s">
        <v>2931</v>
      </c>
      <c r="K1197" s="70" t="s">
        <v>3014</v>
      </c>
      <c r="L1197" s="71" t="s">
        <v>1502</v>
      </c>
      <c r="M1197" s="56">
        <f>VLOOKUP(G:G,[6]全县城市低保!$H$2:$N$1765,7,0)</f>
        <v>260</v>
      </c>
    </row>
    <row r="1198" hidden="1" spans="1:13">
      <c r="A1198" s="56"/>
      <c r="B1198" s="57" t="s">
        <v>1429</v>
      </c>
      <c r="C1198" s="57"/>
      <c r="D1198" s="58" t="s">
        <v>1430</v>
      </c>
      <c r="E1198" s="59">
        <v>15893341446</v>
      </c>
      <c r="F1198" s="57" t="s">
        <v>3861</v>
      </c>
      <c r="G1198" s="58" t="s">
        <v>3862</v>
      </c>
      <c r="H1198" s="61" t="s">
        <v>991</v>
      </c>
      <c r="I1198" s="61" t="s">
        <v>1390</v>
      </c>
      <c r="J1198" s="69" t="s">
        <v>2951</v>
      </c>
      <c r="K1198" s="70"/>
      <c r="L1198" s="72"/>
      <c r="M1198" s="56">
        <f>VLOOKUP(G:G,[6]全县城市低保!$H$2:$N$1765,7,0)</f>
        <v>210</v>
      </c>
    </row>
    <row r="1199" hidden="1" spans="1:13">
      <c r="A1199" s="56"/>
      <c r="B1199" s="57" t="s">
        <v>1429</v>
      </c>
      <c r="C1199" s="57"/>
      <c r="D1199" s="58" t="s">
        <v>1430</v>
      </c>
      <c r="E1199" s="59">
        <v>15893341446</v>
      </c>
      <c r="F1199" s="57" t="s">
        <v>3863</v>
      </c>
      <c r="G1199" s="58" t="s">
        <v>3864</v>
      </c>
      <c r="H1199" s="61" t="s">
        <v>991</v>
      </c>
      <c r="I1199" s="61" t="s">
        <v>1390</v>
      </c>
      <c r="J1199" s="69" t="s">
        <v>2941</v>
      </c>
      <c r="K1199" s="70"/>
      <c r="L1199" s="71"/>
      <c r="M1199" s="56">
        <f>VLOOKUP(G:G,[6]全县城市低保!$H$2:$N$1765,7,0)</f>
        <v>210</v>
      </c>
    </row>
    <row r="1200" hidden="1" spans="1:13">
      <c r="A1200" s="56">
        <v>411326</v>
      </c>
      <c r="B1200" s="57" t="s">
        <v>1429</v>
      </c>
      <c r="C1200" s="57" t="s">
        <v>2937</v>
      </c>
      <c r="D1200" s="58" t="s">
        <v>1430</v>
      </c>
      <c r="E1200" s="59">
        <v>15893341446</v>
      </c>
      <c r="F1200" s="57" t="s">
        <v>1429</v>
      </c>
      <c r="G1200" s="58" t="s">
        <v>1430</v>
      </c>
      <c r="H1200" s="60" t="s">
        <v>991</v>
      </c>
      <c r="I1200" s="61" t="s">
        <v>1390</v>
      </c>
      <c r="J1200" s="69" t="s">
        <v>2931</v>
      </c>
      <c r="K1200" s="70" t="s">
        <v>3037</v>
      </c>
      <c r="L1200" s="71" t="s">
        <v>33</v>
      </c>
      <c r="M1200" s="56">
        <f>VLOOKUP(G:G,[6]全县城市低保!$H$2:$N$1765,7,0)</f>
        <v>220</v>
      </c>
    </row>
    <row r="1201" hidden="1" spans="1:13">
      <c r="A1201" s="56">
        <v>411326</v>
      </c>
      <c r="B1201" s="57" t="s">
        <v>1427</v>
      </c>
      <c r="C1201" s="57" t="s">
        <v>2930</v>
      </c>
      <c r="D1201" s="58" t="s">
        <v>1428</v>
      </c>
      <c r="E1201" s="59">
        <v>13703457994</v>
      </c>
      <c r="F1201" s="57" t="s">
        <v>1427</v>
      </c>
      <c r="G1201" s="58" t="s">
        <v>1428</v>
      </c>
      <c r="H1201" s="61" t="s">
        <v>991</v>
      </c>
      <c r="I1201" s="61" t="s">
        <v>1390</v>
      </c>
      <c r="J1201" s="69" t="s">
        <v>2931</v>
      </c>
      <c r="K1201" s="70" t="s">
        <v>3037</v>
      </c>
      <c r="L1201" s="71" t="s">
        <v>33</v>
      </c>
      <c r="M1201" s="56">
        <f>VLOOKUP(G:G,[6]全县城市低保!$H$2:$N$1765,7,0)</f>
        <v>415</v>
      </c>
    </row>
    <row r="1202" spans="1:13">
      <c r="A1202" s="56"/>
      <c r="B1202" s="57" t="s">
        <v>285</v>
      </c>
      <c r="C1202" s="57"/>
      <c r="D1202" s="58" t="s">
        <v>286</v>
      </c>
      <c r="E1202" s="59">
        <v>13721815985</v>
      </c>
      <c r="F1202" s="57" t="s">
        <v>3865</v>
      </c>
      <c r="G1202" s="58" t="s">
        <v>3866</v>
      </c>
      <c r="H1202" s="62" t="s">
        <v>16</v>
      </c>
      <c r="I1202" s="62" t="s">
        <v>139</v>
      </c>
      <c r="J1202" s="69" t="s">
        <v>2951</v>
      </c>
      <c r="K1202" s="70"/>
      <c r="L1202" s="71"/>
      <c r="M1202" s="56">
        <f>VLOOKUP(G:G,[6]全县城市低保!$H$2:$N$1765,7,0)</f>
        <v>170</v>
      </c>
    </row>
    <row r="1203" spans="1:13">
      <c r="A1203" s="56"/>
      <c r="B1203" s="57" t="s">
        <v>285</v>
      </c>
      <c r="C1203" s="57"/>
      <c r="D1203" s="58" t="s">
        <v>286</v>
      </c>
      <c r="E1203" s="59">
        <v>13721815985</v>
      </c>
      <c r="F1203" s="57" t="s">
        <v>3867</v>
      </c>
      <c r="G1203" s="58" t="s">
        <v>3868</v>
      </c>
      <c r="H1203" s="60" t="s">
        <v>16</v>
      </c>
      <c r="I1203" s="61" t="s">
        <v>139</v>
      </c>
      <c r="J1203" s="69" t="s">
        <v>2941</v>
      </c>
      <c r="K1203" s="73"/>
      <c r="L1203" s="72"/>
      <c r="M1203" s="56">
        <f>VLOOKUP(G:G,[6]全县城市低保!$H$2:$N$1765,7,0)</f>
        <v>170</v>
      </c>
    </row>
    <row r="1204" spans="1:13">
      <c r="A1204" s="56">
        <v>411326</v>
      </c>
      <c r="B1204" s="57" t="s">
        <v>285</v>
      </c>
      <c r="C1204" s="57" t="s">
        <v>2937</v>
      </c>
      <c r="D1204" s="58" t="s">
        <v>286</v>
      </c>
      <c r="E1204" s="59">
        <v>13721815985</v>
      </c>
      <c r="F1204" s="57" t="s">
        <v>285</v>
      </c>
      <c r="G1204" s="58" t="s">
        <v>286</v>
      </c>
      <c r="H1204" s="60" t="s">
        <v>16</v>
      </c>
      <c r="I1204" s="61" t="s">
        <v>139</v>
      </c>
      <c r="J1204" s="57" t="s">
        <v>2931</v>
      </c>
      <c r="K1204" s="70" t="s">
        <v>3005</v>
      </c>
      <c r="L1204" s="71" t="s">
        <v>287</v>
      </c>
      <c r="M1204" s="56">
        <f>VLOOKUP(G:G,[6]全县城市低保!$H$2:$N$1765,7,0)</f>
        <v>180</v>
      </c>
    </row>
    <row r="1205" spans="1:13">
      <c r="A1205" s="56">
        <v>411326</v>
      </c>
      <c r="B1205" s="57" t="s">
        <v>331</v>
      </c>
      <c r="C1205" s="57" t="s">
        <v>2930</v>
      </c>
      <c r="D1205" s="58" t="s">
        <v>332</v>
      </c>
      <c r="E1205" s="59">
        <v>13633770472</v>
      </c>
      <c r="F1205" s="57" t="s">
        <v>331</v>
      </c>
      <c r="G1205" s="58" t="s">
        <v>332</v>
      </c>
      <c r="H1205" s="60" t="s">
        <v>16</v>
      </c>
      <c r="I1205" s="61" t="s">
        <v>139</v>
      </c>
      <c r="J1205" s="57" t="s">
        <v>2931</v>
      </c>
      <c r="K1205" s="70" t="s">
        <v>2960</v>
      </c>
      <c r="L1205" s="71" t="s">
        <v>333</v>
      </c>
      <c r="M1205" s="56">
        <f>VLOOKUP(G:G,[6]全县城市低保!$H$2:$N$1765,7,0)</f>
        <v>430</v>
      </c>
    </row>
    <row r="1206" hidden="1" spans="1:13">
      <c r="A1206" s="56">
        <v>411326</v>
      </c>
      <c r="B1206" s="57" t="s">
        <v>1642</v>
      </c>
      <c r="C1206" s="57" t="s">
        <v>2930</v>
      </c>
      <c r="D1206" s="58" t="s">
        <v>1643</v>
      </c>
      <c r="E1206" s="59">
        <v>15237718535</v>
      </c>
      <c r="F1206" s="57" t="s">
        <v>1642</v>
      </c>
      <c r="G1206" s="58" t="s">
        <v>1643</v>
      </c>
      <c r="H1206" s="61" t="s">
        <v>991</v>
      </c>
      <c r="I1206" s="61" t="s">
        <v>1390</v>
      </c>
      <c r="J1206" s="69" t="s">
        <v>2931</v>
      </c>
      <c r="K1206" s="70" t="s">
        <v>3033</v>
      </c>
      <c r="L1206" s="72" t="s">
        <v>300</v>
      </c>
      <c r="M1206" s="56">
        <f>VLOOKUP(G:G,[6]全县城市低保!$H$2:$N$1765,7,0)</f>
        <v>490</v>
      </c>
    </row>
    <row r="1207" spans="1:13">
      <c r="A1207" s="56">
        <v>411326</v>
      </c>
      <c r="B1207" s="57" t="s">
        <v>946</v>
      </c>
      <c r="C1207" s="57" t="s">
        <v>2930</v>
      </c>
      <c r="D1207" s="58" t="s">
        <v>947</v>
      </c>
      <c r="E1207" s="59">
        <v>13523643700</v>
      </c>
      <c r="F1207" s="57" t="s">
        <v>946</v>
      </c>
      <c r="G1207" s="58" t="s">
        <v>947</v>
      </c>
      <c r="H1207" s="61" t="s">
        <v>16</v>
      </c>
      <c r="I1207" s="61" t="s">
        <v>933</v>
      </c>
      <c r="J1207" s="69" t="s">
        <v>2931</v>
      </c>
      <c r="K1207" s="70" t="s">
        <v>3091</v>
      </c>
      <c r="L1207" s="71" t="s">
        <v>45</v>
      </c>
      <c r="M1207" s="56">
        <f>VLOOKUP(G:G,[6]全县城市低保!$H$2:$N$1765,7,0)</f>
        <v>495</v>
      </c>
    </row>
    <row r="1208" hidden="1" spans="1:13">
      <c r="A1208" s="56">
        <v>411326</v>
      </c>
      <c r="B1208" s="57" t="s">
        <v>2518</v>
      </c>
      <c r="C1208" s="57" t="s">
        <v>2930</v>
      </c>
      <c r="D1208" s="58" t="s">
        <v>2519</v>
      </c>
      <c r="E1208" s="59">
        <v>13949315146</v>
      </c>
      <c r="F1208" s="57" t="s">
        <v>2518</v>
      </c>
      <c r="G1208" s="58" t="s">
        <v>2519</v>
      </c>
      <c r="H1208" s="60" t="s">
        <v>2455</v>
      </c>
      <c r="I1208" s="61" t="s">
        <v>2478</v>
      </c>
      <c r="J1208" s="69" t="s">
        <v>2931</v>
      </c>
      <c r="K1208" s="70" t="s">
        <v>2938</v>
      </c>
      <c r="L1208" s="71" t="s">
        <v>53</v>
      </c>
      <c r="M1208" s="56">
        <f>VLOOKUP(G:G,[6]全县城市低保!$H$2:$N$1765,7,0)</f>
        <v>445</v>
      </c>
    </row>
    <row r="1209" hidden="1" spans="1:13">
      <c r="A1209" s="56"/>
      <c r="B1209" s="57" t="s">
        <v>1376</v>
      </c>
      <c r="C1209" s="57"/>
      <c r="D1209" s="58" t="s">
        <v>1377</v>
      </c>
      <c r="E1209" s="59">
        <v>15669945991</v>
      </c>
      <c r="F1209" s="57" t="s">
        <v>3869</v>
      </c>
      <c r="G1209" s="58" t="s">
        <v>3870</v>
      </c>
      <c r="H1209" s="61" t="s">
        <v>991</v>
      </c>
      <c r="I1209" s="74" t="s">
        <v>1351</v>
      </c>
      <c r="J1209" s="69" t="s">
        <v>2956</v>
      </c>
      <c r="K1209" s="75"/>
      <c r="L1209" s="72"/>
      <c r="M1209" s="56">
        <f>VLOOKUP(G:G,[6]全县城市低保!$H$2:$N$1765,7,0)</f>
        <v>270</v>
      </c>
    </row>
    <row r="1210" hidden="1" spans="1:13">
      <c r="A1210" s="56">
        <v>411326</v>
      </c>
      <c r="B1210" s="57" t="s">
        <v>1376</v>
      </c>
      <c r="C1210" s="57" t="s">
        <v>2942</v>
      </c>
      <c r="D1210" s="58" t="s">
        <v>1377</v>
      </c>
      <c r="E1210" s="59">
        <v>15669945991</v>
      </c>
      <c r="F1210" s="57" t="s">
        <v>1376</v>
      </c>
      <c r="G1210" s="58" t="s">
        <v>1377</v>
      </c>
      <c r="H1210" s="61" t="s">
        <v>991</v>
      </c>
      <c r="I1210" s="62" t="s">
        <v>1351</v>
      </c>
      <c r="J1210" s="69" t="s">
        <v>2931</v>
      </c>
      <c r="K1210" s="70" t="s">
        <v>2964</v>
      </c>
      <c r="L1210" s="71" t="s">
        <v>1378</v>
      </c>
      <c r="M1210" s="56">
        <f>VLOOKUP(G:G,[6]全县城市低保!$H$2:$N$1765,7,0)</f>
        <v>270</v>
      </c>
    </row>
    <row r="1211" spans="1:13">
      <c r="A1211" s="56">
        <v>411326</v>
      </c>
      <c r="B1211" s="57" t="s">
        <v>337</v>
      </c>
      <c r="C1211" s="57" t="s">
        <v>2930</v>
      </c>
      <c r="D1211" s="58" t="s">
        <v>338</v>
      </c>
      <c r="E1211" s="59">
        <v>13525693547</v>
      </c>
      <c r="F1211" s="57" t="s">
        <v>337</v>
      </c>
      <c r="G1211" s="58" t="s">
        <v>338</v>
      </c>
      <c r="H1211" s="60" t="s">
        <v>16</v>
      </c>
      <c r="I1211" s="61" t="s">
        <v>139</v>
      </c>
      <c r="J1211" s="69" t="s">
        <v>2931</v>
      </c>
      <c r="K1211" s="70" t="s">
        <v>2960</v>
      </c>
      <c r="L1211" s="71" t="s">
        <v>339</v>
      </c>
      <c r="M1211" s="56">
        <f>VLOOKUP(G:G,[6]全县城市低保!$H$2:$N$1765,7,0)</f>
        <v>400</v>
      </c>
    </row>
    <row r="1212" hidden="1" spans="1:13">
      <c r="A1212" s="56">
        <v>411326</v>
      </c>
      <c r="B1212" s="57" t="s">
        <v>1275</v>
      </c>
      <c r="C1212" s="57" t="s">
        <v>2930</v>
      </c>
      <c r="D1212" s="58" t="s">
        <v>1276</v>
      </c>
      <c r="E1212" s="59">
        <v>18237703857</v>
      </c>
      <c r="F1212" s="57" t="s">
        <v>1275</v>
      </c>
      <c r="G1212" s="58" t="s">
        <v>1276</v>
      </c>
      <c r="H1212" s="62" t="s">
        <v>991</v>
      </c>
      <c r="I1212" s="62" t="s">
        <v>1220</v>
      </c>
      <c r="J1212" s="69" t="s">
        <v>2931</v>
      </c>
      <c r="K1212" s="70" t="s">
        <v>3006</v>
      </c>
      <c r="L1212" s="71" t="s">
        <v>1277</v>
      </c>
      <c r="M1212" s="56">
        <f>VLOOKUP(G:G,[6]全县城市低保!$H$2:$N$1765,7,0)</f>
        <v>450</v>
      </c>
    </row>
    <row r="1213" hidden="1" spans="1:13">
      <c r="A1213" s="56"/>
      <c r="B1213" s="57" t="s">
        <v>1511</v>
      </c>
      <c r="C1213" s="57"/>
      <c r="D1213" s="58" t="s">
        <v>1512</v>
      </c>
      <c r="E1213" s="59">
        <v>13949304815</v>
      </c>
      <c r="F1213" s="57" t="s">
        <v>3871</v>
      </c>
      <c r="G1213" s="58" t="s">
        <v>3872</v>
      </c>
      <c r="H1213" s="60" t="s">
        <v>991</v>
      </c>
      <c r="I1213" s="61" t="s">
        <v>1390</v>
      </c>
      <c r="J1213" s="69" t="s">
        <v>2956</v>
      </c>
      <c r="K1213" s="73"/>
      <c r="L1213" s="72"/>
      <c r="M1213" s="56">
        <f>VLOOKUP(G:G,[6]全县城市低保!$H$2:$N$1765,7,0)</f>
        <v>255</v>
      </c>
    </row>
    <row r="1214" hidden="1" spans="1:13">
      <c r="A1214" s="56">
        <v>411326</v>
      </c>
      <c r="B1214" s="57" t="s">
        <v>1511</v>
      </c>
      <c r="C1214" s="57" t="s">
        <v>2942</v>
      </c>
      <c r="D1214" s="58" t="s">
        <v>1512</v>
      </c>
      <c r="E1214" s="59">
        <v>13949304815</v>
      </c>
      <c r="F1214" s="57" t="s">
        <v>1511</v>
      </c>
      <c r="G1214" s="58" t="s">
        <v>1512</v>
      </c>
      <c r="H1214" s="60" t="s">
        <v>991</v>
      </c>
      <c r="I1214" s="61" t="s">
        <v>1390</v>
      </c>
      <c r="J1214" s="57" t="s">
        <v>2931</v>
      </c>
      <c r="K1214" s="70" t="s">
        <v>3014</v>
      </c>
      <c r="L1214" s="71" t="s">
        <v>300</v>
      </c>
      <c r="M1214" s="56">
        <f>VLOOKUP(G:G,[6]全县城市低保!$H$2:$N$1765,7,0)</f>
        <v>255</v>
      </c>
    </row>
    <row r="1215" hidden="1" spans="1:13">
      <c r="A1215" s="56">
        <v>411326</v>
      </c>
      <c r="B1215" s="57" t="s">
        <v>1968</v>
      </c>
      <c r="C1215" s="57" t="s">
        <v>2930</v>
      </c>
      <c r="D1215" s="58" t="s">
        <v>1969</v>
      </c>
      <c r="E1215" s="59">
        <v>15936119520</v>
      </c>
      <c r="F1215" s="57" t="s">
        <v>1968</v>
      </c>
      <c r="G1215" s="58" t="s">
        <v>1969</v>
      </c>
      <c r="H1215" s="60" t="s">
        <v>1914</v>
      </c>
      <c r="I1215" s="61" t="s">
        <v>1958</v>
      </c>
      <c r="J1215" s="57" t="s">
        <v>2931</v>
      </c>
      <c r="K1215" s="70" t="s">
        <v>2934</v>
      </c>
      <c r="L1215" s="71" t="s">
        <v>30</v>
      </c>
      <c r="M1215" s="56">
        <f>VLOOKUP(G:G,[6]全县城市低保!$H$2:$N$1765,7,0)</f>
        <v>345</v>
      </c>
    </row>
    <row r="1216" spans="1:13">
      <c r="A1216" s="56"/>
      <c r="B1216" s="57" t="s">
        <v>308</v>
      </c>
      <c r="C1216" s="57"/>
      <c r="D1216" s="58" t="s">
        <v>309</v>
      </c>
      <c r="E1216" s="59">
        <v>13693779139</v>
      </c>
      <c r="F1216" s="57" t="s">
        <v>3873</v>
      </c>
      <c r="G1216" s="58" t="s">
        <v>3874</v>
      </c>
      <c r="H1216" s="61" t="s">
        <v>16</v>
      </c>
      <c r="I1216" s="61" t="s">
        <v>139</v>
      </c>
      <c r="J1216" s="69" t="s">
        <v>2941</v>
      </c>
      <c r="K1216" s="70"/>
      <c r="L1216" s="72"/>
      <c r="M1216" s="56">
        <f>VLOOKUP(G:G,[6]全县城市低保!$H$2:$N$1765,7,0)</f>
        <v>200</v>
      </c>
    </row>
    <row r="1217" spans="1:13">
      <c r="A1217" s="56"/>
      <c r="B1217" s="57" t="s">
        <v>308</v>
      </c>
      <c r="C1217" s="57"/>
      <c r="D1217" s="58" t="s">
        <v>309</v>
      </c>
      <c r="E1217" s="59">
        <v>13693779139</v>
      </c>
      <c r="F1217" s="57" t="s">
        <v>3875</v>
      </c>
      <c r="G1217" s="58" t="s">
        <v>3876</v>
      </c>
      <c r="H1217" s="61" t="s">
        <v>16</v>
      </c>
      <c r="I1217" s="61" t="s">
        <v>139</v>
      </c>
      <c r="J1217" s="69" t="s">
        <v>2956</v>
      </c>
      <c r="K1217" s="70"/>
      <c r="L1217" s="71"/>
      <c r="M1217" s="56">
        <f>VLOOKUP(G:G,[6]全县城市低保!$H$2:$N$1765,7,0)</f>
        <v>210</v>
      </c>
    </row>
    <row r="1218" spans="1:13">
      <c r="A1218" s="56">
        <v>411326</v>
      </c>
      <c r="B1218" s="57" t="s">
        <v>308</v>
      </c>
      <c r="C1218" s="57" t="s">
        <v>2937</v>
      </c>
      <c r="D1218" s="58" t="s">
        <v>309</v>
      </c>
      <c r="E1218" s="59">
        <v>13693779139</v>
      </c>
      <c r="F1218" s="57" t="s">
        <v>308</v>
      </c>
      <c r="G1218" s="58" t="s">
        <v>309</v>
      </c>
      <c r="H1218" s="60" t="s">
        <v>16</v>
      </c>
      <c r="I1218" s="61" t="s">
        <v>139</v>
      </c>
      <c r="J1218" s="69" t="s">
        <v>2931</v>
      </c>
      <c r="K1218" s="70" t="s">
        <v>2960</v>
      </c>
      <c r="L1218" s="71" t="s">
        <v>310</v>
      </c>
      <c r="M1218" s="56">
        <f>VLOOKUP(G:G,[6]全县城市低保!$H$2:$N$1765,7,0)</f>
        <v>210</v>
      </c>
    </row>
    <row r="1219" hidden="1" spans="1:13">
      <c r="A1219" s="56">
        <v>411326</v>
      </c>
      <c r="B1219" s="57" t="s">
        <v>2241</v>
      </c>
      <c r="C1219" s="57" t="s">
        <v>2930</v>
      </c>
      <c r="D1219" s="58" t="s">
        <v>2242</v>
      </c>
      <c r="E1219" s="59">
        <v>15188208615</v>
      </c>
      <c r="F1219" s="57" t="s">
        <v>2241</v>
      </c>
      <c r="G1219" s="58" t="s">
        <v>2242</v>
      </c>
      <c r="H1219" s="61" t="s">
        <v>2181</v>
      </c>
      <c r="I1219" s="74" t="s">
        <v>2188</v>
      </c>
      <c r="J1219" s="69" t="s">
        <v>2931</v>
      </c>
      <c r="K1219" s="75" t="s">
        <v>3384</v>
      </c>
      <c r="L1219" s="72" t="s">
        <v>2243</v>
      </c>
      <c r="M1219" s="56">
        <f>VLOOKUP(G:G,[6]全县城市低保!$H$2:$N$1765,7,0)</f>
        <v>415</v>
      </c>
    </row>
    <row r="1220" hidden="1" spans="1:13">
      <c r="A1220" s="56"/>
      <c r="B1220" s="57" t="s">
        <v>1515</v>
      </c>
      <c r="C1220" s="57"/>
      <c r="D1220" s="58" t="s">
        <v>1516</v>
      </c>
      <c r="E1220" s="59">
        <v>18749055244</v>
      </c>
      <c r="F1220" s="57" t="s">
        <v>3877</v>
      </c>
      <c r="G1220" s="143" t="s">
        <v>3878</v>
      </c>
      <c r="H1220" s="61" t="s">
        <v>991</v>
      </c>
      <c r="I1220" s="62" t="s">
        <v>1390</v>
      </c>
      <c r="J1220" s="69" t="s">
        <v>2956</v>
      </c>
      <c r="K1220" s="70"/>
      <c r="L1220" s="71"/>
      <c r="M1220" s="56">
        <f>VLOOKUP(G:G,[6]全县城市低保!$H$2:$N$1765,7,0)</f>
        <v>220</v>
      </c>
    </row>
    <row r="1221" hidden="1" spans="1:13">
      <c r="A1221" s="56">
        <v>411326</v>
      </c>
      <c r="B1221" s="57" t="s">
        <v>1515</v>
      </c>
      <c r="C1221" s="57" t="s">
        <v>2942</v>
      </c>
      <c r="D1221" s="58" t="s">
        <v>1516</v>
      </c>
      <c r="E1221" s="59">
        <v>18749055244</v>
      </c>
      <c r="F1221" s="57" t="s">
        <v>1515</v>
      </c>
      <c r="G1221" s="58" t="s">
        <v>1516</v>
      </c>
      <c r="H1221" s="60" t="s">
        <v>991</v>
      </c>
      <c r="I1221" s="61" t="s">
        <v>1390</v>
      </c>
      <c r="J1221" s="69" t="s">
        <v>2931</v>
      </c>
      <c r="K1221" s="70" t="s">
        <v>3014</v>
      </c>
      <c r="L1221" s="71" t="s">
        <v>1505</v>
      </c>
      <c r="M1221" s="56">
        <f>VLOOKUP(G:G,[6]全县城市低保!$H$2:$N$1765,7,0)</f>
        <v>220</v>
      </c>
    </row>
    <row r="1222" spans="1:13">
      <c r="A1222" s="56"/>
      <c r="B1222" s="57" t="s">
        <v>250</v>
      </c>
      <c r="C1222" s="57"/>
      <c r="D1222" s="58" t="s">
        <v>251</v>
      </c>
      <c r="E1222" s="59">
        <v>15037728687</v>
      </c>
      <c r="F1222" s="57" t="s">
        <v>3879</v>
      </c>
      <c r="G1222" s="58" t="s">
        <v>3880</v>
      </c>
      <c r="H1222" s="61" t="s">
        <v>16</v>
      </c>
      <c r="I1222" s="61" t="s">
        <v>139</v>
      </c>
      <c r="J1222" s="69" t="s">
        <v>2941</v>
      </c>
      <c r="K1222" s="70"/>
      <c r="L1222" s="71"/>
      <c r="M1222" s="56">
        <f>VLOOKUP(G:G,[6]全县城市低保!$H$2:$N$1765,7,0)</f>
        <v>180</v>
      </c>
    </row>
    <row r="1223" spans="1:13">
      <c r="A1223" s="56"/>
      <c r="B1223" s="57" t="s">
        <v>250</v>
      </c>
      <c r="C1223" s="57"/>
      <c r="D1223" s="58" t="s">
        <v>251</v>
      </c>
      <c r="E1223" s="59">
        <v>15037728687</v>
      </c>
      <c r="F1223" s="57" t="s">
        <v>3881</v>
      </c>
      <c r="G1223" s="58" t="s">
        <v>3882</v>
      </c>
      <c r="H1223" s="62" t="s">
        <v>16</v>
      </c>
      <c r="I1223" s="62" t="s">
        <v>139</v>
      </c>
      <c r="J1223" s="69" t="s">
        <v>2941</v>
      </c>
      <c r="K1223" s="70"/>
      <c r="L1223" s="71"/>
      <c r="M1223" s="56">
        <f>VLOOKUP(G:G,[6]全县城市低保!$H$2:$N$1765,7,0)</f>
        <v>180</v>
      </c>
    </row>
    <row r="1224" spans="1:13">
      <c r="A1224" s="56">
        <v>411326</v>
      </c>
      <c r="B1224" s="57" t="s">
        <v>250</v>
      </c>
      <c r="C1224" s="57" t="s">
        <v>2937</v>
      </c>
      <c r="D1224" s="58" t="s">
        <v>251</v>
      </c>
      <c r="E1224" s="59">
        <v>15037728687</v>
      </c>
      <c r="F1224" s="57" t="s">
        <v>250</v>
      </c>
      <c r="G1224" s="58" t="s">
        <v>251</v>
      </c>
      <c r="H1224" s="60" t="s">
        <v>16</v>
      </c>
      <c r="I1224" s="61" t="s">
        <v>139</v>
      </c>
      <c r="J1224" s="69" t="s">
        <v>2931</v>
      </c>
      <c r="K1224" s="73" t="s">
        <v>3005</v>
      </c>
      <c r="L1224" s="72" t="s">
        <v>252</v>
      </c>
      <c r="M1224" s="56">
        <f>VLOOKUP(G:G,[6]全县城市低保!$H$2:$N$1765,7,0)</f>
        <v>200</v>
      </c>
    </row>
    <row r="1225" hidden="1" spans="1:13">
      <c r="A1225" s="56">
        <v>411326</v>
      </c>
      <c r="B1225" s="57" t="s">
        <v>2204</v>
      </c>
      <c r="C1225" s="57" t="s">
        <v>2930</v>
      </c>
      <c r="D1225" s="58" t="s">
        <v>2205</v>
      </c>
      <c r="E1225" s="59">
        <v>18033892510</v>
      </c>
      <c r="F1225" s="57" t="s">
        <v>2204</v>
      </c>
      <c r="G1225" s="58" t="s">
        <v>2205</v>
      </c>
      <c r="H1225" s="60" t="s">
        <v>2181</v>
      </c>
      <c r="I1225" s="61" t="s">
        <v>2206</v>
      </c>
      <c r="J1225" s="57" t="s">
        <v>2931</v>
      </c>
      <c r="K1225" s="70" t="s">
        <v>3091</v>
      </c>
      <c r="L1225" s="71" t="s">
        <v>30</v>
      </c>
      <c r="M1225" s="56">
        <f>VLOOKUP(G:G,[6]全县城市低保!$H$2:$N$1765,7,0)</f>
        <v>475</v>
      </c>
    </row>
    <row r="1226" spans="1:13">
      <c r="A1226" s="56"/>
      <c r="B1226" s="57" t="s">
        <v>695</v>
      </c>
      <c r="C1226" s="57"/>
      <c r="D1226" s="58" t="s">
        <v>696</v>
      </c>
      <c r="E1226" s="59">
        <v>15238107014</v>
      </c>
      <c r="F1226" s="57" t="s">
        <v>3883</v>
      </c>
      <c r="G1226" s="58" t="s">
        <v>3884</v>
      </c>
      <c r="H1226" s="60" t="s">
        <v>16</v>
      </c>
      <c r="I1226" s="61" t="s">
        <v>666</v>
      </c>
      <c r="J1226" s="57" t="s">
        <v>2951</v>
      </c>
      <c r="K1226" s="70"/>
      <c r="L1226" s="71"/>
      <c r="M1226" s="56">
        <f>VLOOKUP(G:G,[6]全县城市低保!$H$2:$N$1765,7,0)</f>
        <v>125</v>
      </c>
    </row>
    <row r="1227" spans="1:13">
      <c r="A1227" s="56"/>
      <c r="B1227" s="57" t="s">
        <v>695</v>
      </c>
      <c r="C1227" s="57"/>
      <c r="D1227" s="58" t="s">
        <v>696</v>
      </c>
      <c r="E1227" s="59">
        <v>15238107014</v>
      </c>
      <c r="F1227" s="57" t="s">
        <v>3885</v>
      </c>
      <c r="G1227" s="58" t="s">
        <v>3886</v>
      </c>
      <c r="H1227" s="61" t="s">
        <v>16</v>
      </c>
      <c r="I1227" s="61" t="s">
        <v>666</v>
      </c>
      <c r="J1227" s="69" t="s">
        <v>2941</v>
      </c>
      <c r="K1227" s="70"/>
      <c r="L1227" s="72"/>
      <c r="M1227" s="56">
        <f>VLOOKUP(G:G,[6]全县城市低保!$H$2:$N$1765,7,0)</f>
        <v>125</v>
      </c>
    </row>
    <row r="1228" spans="1:13">
      <c r="A1228" s="56"/>
      <c r="B1228" s="57" t="s">
        <v>695</v>
      </c>
      <c r="C1228" s="57"/>
      <c r="D1228" s="58" t="s">
        <v>696</v>
      </c>
      <c r="E1228" s="59">
        <v>15238107014</v>
      </c>
      <c r="F1228" s="57" t="s">
        <v>3887</v>
      </c>
      <c r="G1228" s="58" t="s">
        <v>3888</v>
      </c>
      <c r="H1228" s="61" t="s">
        <v>16</v>
      </c>
      <c r="I1228" s="61" t="s">
        <v>666</v>
      </c>
      <c r="J1228" s="69" t="s">
        <v>2941</v>
      </c>
      <c r="K1228" s="70"/>
      <c r="L1228" s="71"/>
      <c r="M1228" s="56">
        <f>VLOOKUP(G:G,[6]全县城市低保!$H$2:$N$1765,7,0)</f>
        <v>125</v>
      </c>
    </row>
    <row r="1229" spans="1:13">
      <c r="A1229" s="56"/>
      <c r="B1229" s="57" t="s">
        <v>695</v>
      </c>
      <c r="C1229" s="57"/>
      <c r="D1229" s="58" t="s">
        <v>696</v>
      </c>
      <c r="E1229" s="59">
        <v>15238107014</v>
      </c>
      <c r="F1229" s="57" t="s">
        <v>3889</v>
      </c>
      <c r="G1229" s="58" t="s">
        <v>3890</v>
      </c>
      <c r="H1229" s="60" t="s">
        <v>16</v>
      </c>
      <c r="I1229" s="61" t="s">
        <v>666</v>
      </c>
      <c r="J1229" s="69" t="s">
        <v>2941</v>
      </c>
      <c r="K1229" s="70"/>
      <c r="L1229" s="71"/>
      <c r="M1229" s="56">
        <f>VLOOKUP(G:G,[6]全县城市低保!$H$2:$N$1765,7,0)</f>
        <v>125</v>
      </c>
    </row>
    <row r="1230" spans="1:13">
      <c r="A1230" s="56"/>
      <c r="B1230" s="57" t="s">
        <v>695</v>
      </c>
      <c r="C1230" s="57"/>
      <c r="D1230" s="58" t="s">
        <v>696</v>
      </c>
      <c r="E1230" s="59">
        <v>15238107014</v>
      </c>
      <c r="F1230" s="57" t="s">
        <v>3891</v>
      </c>
      <c r="G1230" s="58" t="s">
        <v>3892</v>
      </c>
      <c r="H1230" s="61" t="s">
        <v>16</v>
      </c>
      <c r="I1230" s="74" t="s">
        <v>666</v>
      </c>
      <c r="J1230" s="69" t="s">
        <v>2956</v>
      </c>
      <c r="K1230" s="75"/>
      <c r="L1230" s="72"/>
      <c r="M1230" s="56">
        <f>VLOOKUP(G:G,[6]全县城市低保!$H$2:$N$1765,7,0)</f>
        <v>125</v>
      </c>
    </row>
    <row r="1231" spans="1:13">
      <c r="A1231" s="56"/>
      <c r="B1231" s="57" t="s">
        <v>695</v>
      </c>
      <c r="C1231" s="57"/>
      <c r="D1231" s="58" t="s">
        <v>696</v>
      </c>
      <c r="E1231" s="59">
        <v>15238107014</v>
      </c>
      <c r="F1231" s="57" t="s">
        <v>3893</v>
      </c>
      <c r="G1231" s="58" t="s">
        <v>3894</v>
      </c>
      <c r="H1231" s="61" t="s">
        <v>16</v>
      </c>
      <c r="I1231" s="62" t="s">
        <v>666</v>
      </c>
      <c r="J1231" s="69" t="s">
        <v>2956</v>
      </c>
      <c r="K1231" s="70"/>
      <c r="L1231" s="71"/>
      <c r="M1231" s="56">
        <f>VLOOKUP(G:G,[6]全县城市低保!$H$2:$N$1765,7,0)</f>
        <v>125</v>
      </c>
    </row>
    <row r="1232" spans="1:13">
      <c r="A1232" s="56">
        <v>411326</v>
      </c>
      <c r="B1232" s="57" t="s">
        <v>695</v>
      </c>
      <c r="C1232" s="57" t="s">
        <v>3895</v>
      </c>
      <c r="D1232" s="58" t="s">
        <v>696</v>
      </c>
      <c r="E1232" s="59">
        <v>15238107014</v>
      </c>
      <c r="F1232" s="57" t="s">
        <v>695</v>
      </c>
      <c r="G1232" s="58" t="s">
        <v>696</v>
      </c>
      <c r="H1232" s="60" t="s">
        <v>16</v>
      </c>
      <c r="I1232" s="61" t="s">
        <v>666</v>
      </c>
      <c r="J1232" s="69" t="s">
        <v>2931</v>
      </c>
      <c r="K1232" s="70" t="s">
        <v>2936</v>
      </c>
      <c r="L1232" s="71" t="s">
        <v>697</v>
      </c>
      <c r="M1232" s="56">
        <f>VLOOKUP(G:G,[6]全县城市低保!$H$2:$N$1765,7,0)</f>
        <v>140</v>
      </c>
    </row>
    <row r="1233" hidden="1" spans="1:13">
      <c r="A1233" s="56">
        <v>411326</v>
      </c>
      <c r="B1233" s="57" t="s">
        <v>1808</v>
      </c>
      <c r="C1233" s="57" t="s">
        <v>2930</v>
      </c>
      <c r="D1233" s="58" t="s">
        <v>1809</v>
      </c>
      <c r="E1233" s="59">
        <v>13333610106</v>
      </c>
      <c r="F1233" s="57" t="s">
        <v>1808</v>
      </c>
      <c r="G1233" s="58" t="s">
        <v>1809</v>
      </c>
      <c r="H1233" s="61" t="s">
        <v>1783</v>
      </c>
      <c r="I1233" s="61" t="s">
        <v>1800</v>
      </c>
      <c r="J1233" s="69" t="s">
        <v>2931</v>
      </c>
      <c r="K1233" s="70" t="s">
        <v>2935</v>
      </c>
      <c r="L1233" s="71" t="s">
        <v>27</v>
      </c>
      <c r="M1233" s="56">
        <f>VLOOKUP(G:G,[6]全县城市低保!$H$2:$N$1765,7,0)</f>
        <v>485</v>
      </c>
    </row>
    <row r="1234" spans="1:13">
      <c r="A1234" s="56"/>
      <c r="B1234" s="57" t="s">
        <v>180</v>
      </c>
      <c r="C1234" s="57"/>
      <c r="D1234" s="58" t="s">
        <v>181</v>
      </c>
      <c r="E1234" s="59">
        <v>13837733187</v>
      </c>
      <c r="F1234" s="57" t="s">
        <v>3896</v>
      </c>
      <c r="G1234" s="58" t="s">
        <v>3897</v>
      </c>
      <c r="H1234" s="62" t="s">
        <v>16</v>
      </c>
      <c r="I1234" s="62" t="s">
        <v>139</v>
      </c>
      <c r="J1234" s="69" t="s">
        <v>2979</v>
      </c>
      <c r="K1234" s="70"/>
      <c r="L1234" s="71"/>
      <c r="M1234" s="56">
        <f>VLOOKUP(G:G,[6]全县城市低保!$H$2:$N$1765,7,0)</f>
        <v>290</v>
      </c>
    </row>
    <row r="1235" spans="1:13">
      <c r="A1235" s="56">
        <v>411326</v>
      </c>
      <c r="B1235" s="57" t="s">
        <v>180</v>
      </c>
      <c r="C1235" s="57" t="s">
        <v>2942</v>
      </c>
      <c r="D1235" s="58" t="s">
        <v>181</v>
      </c>
      <c r="E1235" s="59">
        <v>13837733187</v>
      </c>
      <c r="F1235" s="57" t="s">
        <v>180</v>
      </c>
      <c r="G1235" s="58" t="s">
        <v>181</v>
      </c>
      <c r="H1235" s="60" t="s">
        <v>16</v>
      </c>
      <c r="I1235" s="61" t="s">
        <v>139</v>
      </c>
      <c r="J1235" s="69" t="s">
        <v>2931</v>
      </c>
      <c r="K1235" s="73" t="s">
        <v>3089</v>
      </c>
      <c r="L1235" s="72" t="s">
        <v>33</v>
      </c>
      <c r="M1235" s="56">
        <f>VLOOKUP(G:G,[6]全县城市低保!$H$2:$N$1765,7,0)</f>
        <v>290</v>
      </c>
    </row>
    <row r="1236" spans="1:13">
      <c r="A1236" s="56"/>
      <c r="B1236" s="57" t="s">
        <v>234</v>
      </c>
      <c r="C1236" s="57"/>
      <c r="D1236" s="58" t="s">
        <v>235</v>
      </c>
      <c r="E1236" s="59">
        <v>15236065549</v>
      </c>
      <c r="F1236" s="57" t="s">
        <v>3898</v>
      </c>
      <c r="G1236" s="58" t="s">
        <v>3899</v>
      </c>
      <c r="H1236" s="60" t="s">
        <v>16</v>
      </c>
      <c r="I1236" s="61" t="s">
        <v>139</v>
      </c>
      <c r="J1236" s="57" t="s">
        <v>2979</v>
      </c>
      <c r="K1236" s="70"/>
      <c r="L1236" s="71"/>
      <c r="M1236" s="56">
        <f>VLOOKUP(G:G,[6]全县城市低保!$H$2:$N$1765,7,0)</f>
        <v>290</v>
      </c>
    </row>
    <row r="1237" spans="1:13">
      <c r="A1237" s="56">
        <v>411326</v>
      </c>
      <c r="B1237" s="57" t="s">
        <v>234</v>
      </c>
      <c r="C1237" s="57" t="s">
        <v>2942</v>
      </c>
      <c r="D1237" s="58" t="s">
        <v>235</v>
      </c>
      <c r="E1237" s="59">
        <v>15236065549</v>
      </c>
      <c r="F1237" s="57" t="s">
        <v>234</v>
      </c>
      <c r="G1237" s="58" t="s">
        <v>235</v>
      </c>
      <c r="H1237" s="60" t="s">
        <v>16</v>
      </c>
      <c r="I1237" s="61" t="s">
        <v>139</v>
      </c>
      <c r="J1237" s="57" t="s">
        <v>2931</v>
      </c>
      <c r="K1237" s="70" t="s">
        <v>3005</v>
      </c>
      <c r="L1237" s="71" t="s">
        <v>236</v>
      </c>
      <c r="M1237" s="56">
        <f>VLOOKUP(G:G,[6]全县城市低保!$H$2:$N$1765,7,0)</f>
        <v>290</v>
      </c>
    </row>
    <row r="1238" spans="1:13">
      <c r="A1238" s="56">
        <v>411326</v>
      </c>
      <c r="B1238" s="57" t="s">
        <v>582</v>
      </c>
      <c r="C1238" s="57" t="s">
        <v>2930</v>
      </c>
      <c r="D1238" s="58" t="s">
        <v>583</v>
      </c>
      <c r="E1238" s="59">
        <v>13569270438</v>
      </c>
      <c r="F1238" s="57" t="s">
        <v>582</v>
      </c>
      <c r="G1238" s="58" t="s">
        <v>583</v>
      </c>
      <c r="H1238" s="61" t="s">
        <v>16</v>
      </c>
      <c r="I1238" s="61" t="s">
        <v>452</v>
      </c>
      <c r="J1238" s="69" t="s">
        <v>2931</v>
      </c>
      <c r="K1238" s="70" t="s">
        <v>3033</v>
      </c>
      <c r="L1238" s="72" t="s">
        <v>584</v>
      </c>
      <c r="M1238" s="56">
        <f>VLOOKUP(G:G,[6]全县城市低保!$H$2:$N$1765,7,0)</f>
        <v>390</v>
      </c>
    </row>
    <row r="1239" spans="1:13">
      <c r="A1239" s="56">
        <v>411326</v>
      </c>
      <c r="B1239" s="57" t="s">
        <v>217</v>
      </c>
      <c r="C1239" s="57" t="s">
        <v>2930</v>
      </c>
      <c r="D1239" s="58" t="s">
        <v>218</v>
      </c>
      <c r="E1239" s="59">
        <v>13323688177</v>
      </c>
      <c r="F1239" s="57" t="s">
        <v>217</v>
      </c>
      <c r="G1239" s="58" t="s">
        <v>218</v>
      </c>
      <c r="H1239" s="61" t="s">
        <v>16</v>
      </c>
      <c r="I1239" s="61" t="s">
        <v>139</v>
      </c>
      <c r="J1239" s="69" t="s">
        <v>2931</v>
      </c>
      <c r="K1239" s="70" t="s">
        <v>2959</v>
      </c>
      <c r="L1239" s="71" t="s">
        <v>219</v>
      </c>
      <c r="M1239" s="56">
        <f>VLOOKUP(G:G,[6]全县城市低保!$H$2:$N$1765,7,0)</f>
        <v>395</v>
      </c>
    </row>
    <row r="1240" spans="1:13">
      <c r="A1240" s="56"/>
      <c r="B1240" s="57" t="s">
        <v>390</v>
      </c>
      <c r="C1240" s="57"/>
      <c r="D1240" s="143" t="s">
        <v>391</v>
      </c>
      <c r="E1240" s="59">
        <v>13462655198</v>
      </c>
      <c r="F1240" s="57" t="s">
        <v>3900</v>
      </c>
      <c r="G1240" s="143" t="s">
        <v>3901</v>
      </c>
      <c r="H1240" s="61" t="s">
        <v>16</v>
      </c>
      <c r="I1240" s="74" t="s">
        <v>139</v>
      </c>
      <c r="J1240" s="69" t="s">
        <v>2951</v>
      </c>
      <c r="K1240" s="75"/>
      <c r="L1240" s="72"/>
      <c r="M1240" s="56">
        <v>240</v>
      </c>
    </row>
    <row r="1241" spans="1:13">
      <c r="A1241" s="56">
        <v>411326</v>
      </c>
      <c r="B1241" s="57" t="s">
        <v>390</v>
      </c>
      <c r="C1241" s="57" t="s">
        <v>2942</v>
      </c>
      <c r="D1241" s="143" t="s">
        <v>391</v>
      </c>
      <c r="E1241" s="59">
        <v>13462655198</v>
      </c>
      <c r="F1241" s="57" t="s">
        <v>390</v>
      </c>
      <c r="G1241" s="143" t="s">
        <v>391</v>
      </c>
      <c r="H1241" s="60" t="s">
        <v>16</v>
      </c>
      <c r="I1241" s="61" t="s">
        <v>139</v>
      </c>
      <c r="J1241" s="69" t="s">
        <v>2931</v>
      </c>
      <c r="K1241" s="70" t="s">
        <v>2980</v>
      </c>
      <c r="L1241" s="71" t="s">
        <v>393</v>
      </c>
      <c r="M1241" s="56">
        <v>240</v>
      </c>
    </row>
    <row r="1242" hidden="1" spans="1:13">
      <c r="A1242" s="56">
        <v>411326</v>
      </c>
      <c r="B1242" s="57" t="s">
        <v>1787</v>
      </c>
      <c r="C1242" s="57" t="s">
        <v>2930</v>
      </c>
      <c r="D1242" s="58" t="s">
        <v>1788</v>
      </c>
      <c r="E1242" s="59">
        <v>18736516404</v>
      </c>
      <c r="F1242" s="57" t="s">
        <v>1787</v>
      </c>
      <c r="G1242" s="58" t="s">
        <v>1788</v>
      </c>
      <c r="H1242" s="61" t="s">
        <v>1783</v>
      </c>
      <c r="I1242" s="61" t="s">
        <v>1784</v>
      </c>
      <c r="J1242" s="69" t="s">
        <v>2931</v>
      </c>
      <c r="K1242" s="70" t="s">
        <v>2948</v>
      </c>
      <c r="L1242" s="71" t="s">
        <v>27</v>
      </c>
      <c r="M1242" s="56">
        <f>VLOOKUP(G:G,[6]全县城市低保!$H$2:$N$1765,7,0)</f>
        <v>485</v>
      </c>
    </row>
    <row r="1243" hidden="1" spans="1:13">
      <c r="A1243" s="56">
        <v>411326</v>
      </c>
      <c r="B1243" s="57" t="s">
        <v>1987</v>
      </c>
      <c r="C1243" s="57" t="s">
        <v>2930</v>
      </c>
      <c r="D1243" s="58" t="s">
        <v>1988</v>
      </c>
      <c r="E1243" s="59">
        <v>15072225822</v>
      </c>
      <c r="F1243" s="57" t="s">
        <v>1987</v>
      </c>
      <c r="G1243" s="58" t="s">
        <v>1988</v>
      </c>
      <c r="H1243" s="60" t="s">
        <v>1914</v>
      </c>
      <c r="I1243" s="61" t="s">
        <v>1949</v>
      </c>
      <c r="J1243" s="69" t="s">
        <v>2931</v>
      </c>
      <c r="K1243" s="73" t="s">
        <v>3006</v>
      </c>
      <c r="L1243" s="72" t="s">
        <v>1989</v>
      </c>
      <c r="M1243" s="56">
        <f>VLOOKUP(G:G,[6]全县城市低保!$H$2:$N$1765,7,0)</f>
        <v>455</v>
      </c>
    </row>
    <row r="1244" spans="1:13">
      <c r="A1244" s="56">
        <v>411326</v>
      </c>
      <c r="B1244" s="57" t="s">
        <v>298</v>
      </c>
      <c r="C1244" s="57" t="s">
        <v>2930</v>
      </c>
      <c r="D1244" s="58" t="s">
        <v>299</v>
      </c>
      <c r="E1244" s="59">
        <v>13419946089</v>
      </c>
      <c r="F1244" s="57" t="s">
        <v>298</v>
      </c>
      <c r="G1244" s="58" t="s">
        <v>299</v>
      </c>
      <c r="H1244" s="60" t="s">
        <v>16</v>
      </c>
      <c r="I1244" s="61" t="s">
        <v>139</v>
      </c>
      <c r="J1244" s="57" t="s">
        <v>2931</v>
      </c>
      <c r="K1244" s="70" t="s">
        <v>3005</v>
      </c>
      <c r="L1244" s="71" t="s">
        <v>300</v>
      </c>
      <c r="M1244" s="56">
        <f>VLOOKUP(G:G,[6]全县城市低保!$H$2:$N$1765,7,0)</f>
        <v>375</v>
      </c>
    </row>
    <row r="1245" hidden="1" spans="1:13">
      <c r="A1245" s="56"/>
      <c r="B1245" s="57" t="s">
        <v>2161</v>
      </c>
      <c r="C1245" s="57"/>
      <c r="D1245" s="58" t="s">
        <v>2162</v>
      </c>
      <c r="E1245" s="59">
        <v>13849711979</v>
      </c>
      <c r="F1245" s="57" t="s">
        <v>3902</v>
      </c>
      <c r="G1245" s="58" t="s">
        <v>3903</v>
      </c>
      <c r="H1245" s="61" t="s">
        <v>2156</v>
      </c>
      <c r="I1245" s="61" t="s">
        <v>2163</v>
      </c>
      <c r="J1245" s="69" t="s">
        <v>2956</v>
      </c>
      <c r="K1245" s="70"/>
      <c r="L1245" s="72"/>
      <c r="M1245" s="56">
        <f>VLOOKUP(G:G,[6]全县城市低保!$H$2:$N$1765,7,0)</f>
        <v>200</v>
      </c>
    </row>
    <row r="1246" hidden="1" spans="1:13">
      <c r="A1246" s="56"/>
      <c r="B1246" s="57" t="s">
        <v>2161</v>
      </c>
      <c r="C1246" s="57"/>
      <c r="D1246" s="58" t="s">
        <v>2162</v>
      </c>
      <c r="E1246" s="59">
        <v>13849711979</v>
      </c>
      <c r="F1246" s="57" t="s">
        <v>3904</v>
      </c>
      <c r="G1246" s="58" t="s">
        <v>3905</v>
      </c>
      <c r="H1246" s="61" t="s">
        <v>2156</v>
      </c>
      <c r="I1246" s="61" t="s">
        <v>2163</v>
      </c>
      <c r="J1246" s="69" t="s">
        <v>2956</v>
      </c>
      <c r="K1246" s="70"/>
      <c r="L1246" s="71"/>
      <c r="M1246" s="56">
        <f>VLOOKUP(G:G,[6]全县城市低保!$H$2:$N$1765,7,0)</f>
        <v>210</v>
      </c>
    </row>
    <row r="1247" hidden="1" spans="1:13">
      <c r="A1247" s="56">
        <v>411326</v>
      </c>
      <c r="B1247" s="57" t="s">
        <v>2161</v>
      </c>
      <c r="C1247" s="57" t="s">
        <v>2937</v>
      </c>
      <c r="D1247" s="58" t="s">
        <v>2162</v>
      </c>
      <c r="E1247" s="59">
        <v>13849711979</v>
      </c>
      <c r="F1247" s="57" t="s">
        <v>2161</v>
      </c>
      <c r="G1247" s="58" t="s">
        <v>2162</v>
      </c>
      <c r="H1247" s="60" t="s">
        <v>2156</v>
      </c>
      <c r="I1247" s="61" t="s">
        <v>2163</v>
      </c>
      <c r="J1247" s="69" t="s">
        <v>2931</v>
      </c>
      <c r="K1247" s="70" t="s">
        <v>3060</v>
      </c>
      <c r="L1247" s="71" t="s">
        <v>19</v>
      </c>
      <c r="M1247" s="56">
        <f>VLOOKUP(G:G,[6]全县城市低保!$H$2:$N$1765,7,0)</f>
        <v>210</v>
      </c>
    </row>
    <row r="1248" spans="1:13">
      <c r="A1248" s="56">
        <v>411326</v>
      </c>
      <c r="B1248" s="57" t="s">
        <v>388</v>
      </c>
      <c r="C1248" s="57" t="s">
        <v>2930</v>
      </c>
      <c r="D1248" s="58" t="s">
        <v>389</v>
      </c>
      <c r="E1248" s="59">
        <v>15936135341</v>
      </c>
      <c r="F1248" s="57" t="s">
        <v>388</v>
      </c>
      <c r="G1248" s="58" t="s">
        <v>389</v>
      </c>
      <c r="H1248" s="61" t="s">
        <v>16</v>
      </c>
      <c r="I1248" s="74" t="s">
        <v>139</v>
      </c>
      <c r="J1248" s="69" t="s">
        <v>2931</v>
      </c>
      <c r="K1248" s="75" t="s">
        <v>3033</v>
      </c>
      <c r="L1248" s="72" t="s">
        <v>76</v>
      </c>
      <c r="M1248" s="56">
        <f>VLOOKUP(G:G,[6]全县城市低保!$H$2:$N$1765,7,0)</f>
        <v>400</v>
      </c>
    </row>
    <row r="1249" hidden="1" spans="1:13">
      <c r="A1249" s="56"/>
      <c r="B1249" s="57" t="s">
        <v>2373</v>
      </c>
      <c r="C1249" s="57"/>
      <c r="D1249" s="58" t="s">
        <v>2374</v>
      </c>
      <c r="E1249" s="59">
        <v>13733114186</v>
      </c>
      <c r="F1249" s="57" t="s">
        <v>3906</v>
      </c>
      <c r="G1249" s="58" t="s">
        <v>3907</v>
      </c>
      <c r="H1249" s="61" t="s">
        <v>2314</v>
      </c>
      <c r="I1249" s="62" t="s">
        <v>2315</v>
      </c>
      <c r="J1249" s="69" t="s">
        <v>2951</v>
      </c>
      <c r="K1249" s="70"/>
      <c r="L1249" s="71"/>
      <c r="M1249" s="56">
        <f>VLOOKUP(G:G,[6]全县城市低保!$H$2:$N$1765,7,0)</f>
        <v>270</v>
      </c>
    </row>
    <row r="1250" hidden="1" spans="1:13">
      <c r="A1250" s="56">
        <v>411326</v>
      </c>
      <c r="B1250" s="57" t="s">
        <v>2373</v>
      </c>
      <c r="C1250" s="57" t="s">
        <v>2942</v>
      </c>
      <c r="D1250" s="58" t="s">
        <v>2374</v>
      </c>
      <c r="E1250" s="59">
        <v>13733114186</v>
      </c>
      <c r="F1250" s="57" t="s">
        <v>2373</v>
      </c>
      <c r="G1250" s="58" t="s">
        <v>2374</v>
      </c>
      <c r="H1250" s="60" t="s">
        <v>2314</v>
      </c>
      <c r="I1250" s="61" t="s">
        <v>2315</v>
      </c>
      <c r="J1250" s="69" t="s">
        <v>2931</v>
      </c>
      <c r="K1250" s="70" t="s">
        <v>3006</v>
      </c>
      <c r="L1250" s="71" t="s">
        <v>27</v>
      </c>
      <c r="M1250" s="56">
        <f>VLOOKUP(G:G,[6]全县城市低保!$H$2:$N$1765,7,0)</f>
        <v>270</v>
      </c>
    </row>
    <row r="1251" spans="1:13">
      <c r="A1251" s="56">
        <v>411326</v>
      </c>
      <c r="B1251" s="57" t="s">
        <v>846</v>
      </c>
      <c r="C1251" s="57" t="s">
        <v>2930</v>
      </c>
      <c r="D1251" s="58" t="s">
        <v>847</v>
      </c>
      <c r="E1251" s="59">
        <v>13782109259</v>
      </c>
      <c r="F1251" s="57" t="s">
        <v>846</v>
      </c>
      <c r="G1251" s="58" t="s">
        <v>847</v>
      </c>
      <c r="H1251" s="61" t="s">
        <v>16</v>
      </c>
      <c r="I1251" s="61" t="s">
        <v>666</v>
      </c>
      <c r="J1251" s="69" t="s">
        <v>2931</v>
      </c>
      <c r="K1251" s="70" t="s">
        <v>3033</v>
      </c>
      <c r="L1251" s="71" t="s">
        <v>430</v>
      </c>
      <c r="M1251" s="56">
        <f>VLOOKUP(G:G,[6]全县城市低保!$H$2:$N$1765,7,0)</f>
        <v>360</v>
      </c>
    </row>
    <row r="1252" spans="1:13">
      <c r="A1252" s="56"/>
      <c r="B1252" s="57" t="s">
        <v>288</v>
      </c>
      <c r="C1252" s="57"/>
      <c r="D1252" s="58" t="s">
        <v>289</v>
      </c>
      <c r="E1252" s="59">
        <v>15038763338</v>
      </c>
      <c r="F1252" s="57" t="s">
        <v>3908</v>
      </c>
      <c r="G1252" s="58" t="s">
        <v>3909</v>
      </c>
      <c r="H1252" s="62" t="s">
        <v>16</v>
      </c>
      <c r="I1252" s="62" t="s">
        <v>139</v>
      </c>
      <c r="J1252" s="69" t="s">
        <v>2951</v>
      </c>
      <c r="K1252" s="70"/>
      <c r="L1252" s="71"/>
      <c r="M1252" s="56">
        <f>VLOOKUP(G:G,[6]全县城市低保!$H$2:$N$1765,7,0)</f>
        <v>250</v>
      </c>
    </row>
    <row r="1253" spans="1:13">
      <c r="A1253" s="56">
        <v>411326</v>
      </c>
      <c r="B1253" s="57" t="s">
        <v>288</v>
      </c>
      <c r="C1253" s="57" t="s">
        <v>2942</v>
      </c>
      <c r="D1253" s="58" t="s">
        <v>289</v>
      </c>
      <c r="E1253" s="59">
        <v>15038763338</v>
      </c>
      <c r="F1253" s="57" t="s">
        <v>288</v>
      </c>
      <c r="G1253" s="58" t="s">
        <v>289</v>
      </c>
      <c r="H1253" s="60" t="s">
        <v>16</v>
      </c>
      <c r="I1253" s="61" t="s">
        <v>139</v>
      </c>
      <c r="J1253" s="69" t="s">
        <v>2931</v>
      </c>
      <c r="K1253" s="73" t="s">
        <v>3005</v>
      </c>
      <c r="L1253" s="72" t="s">
        <v>290</v>
      </c>
      <c r="M1253" s="56">
        <f>VLOOKUP(G:G,[6]全县城市低保!$H$2:$N$1765,7,0)</f>
        <v>250</v>
      </c>
    </row>
    <row r="1254" spans="1:13">
      <c r="A1254" s="56">
        <v>411326</v>
      </c>
      <c r="B1254" s="57" t="s">
        <v>38</v>
      </c>
      <c r="C1254" s="57" t="s">
        <v>2930</v>
      </c>
      <c r="D1254" s="58" t="s">
        <v>39</v>
      </c>
      <c r="E1254" s="59">
        <v>15188467368</v>
      </c>
      <c r="F1254" s="57" t="s">
        <v>38</v>
      </c>
      <c r="G1254" s="58" t="s">
        <v>39</v>
      </c>
      <c r="H1254" s="60" t="s">
        <v>16</v>
      </c>
      <c r="I1254" s="61" t="s">
        <v>17</v>
      </c>
      <c r="J1254" s="57" t="s">
        <v>2931</v>
      </c>
      <c r="K1254" s="70" t="s">
        <v>2936</v>
      </c>
      <c r="L1254" s="71" t="s">
        <v>40</v>
      </c>
      <c r="M1254" s="56">
        <f>VLOOKUP(G:G,[6]全县城市低保!$H$2:$N$1765,7,0)</f>
        <v>455</v>
      </c>
    </row>
    <row r="1255" spans="1:13">
      <c r="A1255" s="56">
        <v>411326</v>
      </c>
      <c r="B1255" s="57" t="s">
        <v>378</v>
      </c>
      <c r="C1255" s="57" t="s">
        <v>2930</v>
      </c>
      <c r="D1255" s="58" t="s">
        <v>379</v>
      </c>
      <c r="E1255" s="59">
        <v>13271387558</v>
      </c>
      <c r="F1255" s="57" t="s">
        <v>378</v>
      </c>
      <c r="G1255" s="58" t="s">
        <v>379</v>
      </c>
      <c r="H1255" s="61" t="s">
        <v>16</v>
      </c>
      <c r="I1255" s="61" t="s">
        <v>139</v>
      </c>
      <c r="J1255" s="69" t="s">
        <v>2931</v>
      </c>
      <c r="K1255" s="70" t="s">
        <v>3033</v>
      </c>
      <c r="L1255" s="72" t="s">
        <v>76</v>
      </c>
      <c r="M1255" s="56">
        <f>VLOOKUP(G:G,[6]全县城市低保!$H$2:$N$1765,7,0)</f>
        <v>430</v>
      </c>
    </row>
    <row r="1256" spans="1:13">
      <c r="A1256" s="56">
        <v>411326</v>
      </c>
      <c r="B1256" s="57" t="s">
        <v>683</v>
      </c>
      <c r="C1256" s="57" t="s">
        <v>2930</v>
      </c>
      <c r="D1256" s="58" t="s">
        <v>684</v>
      </c>
      <c r="E1256" s="59">
        <v>15236059322</v>
      </c>
      <c r="F1256" s="57" t="s">
        <v>683</v>
      </c>
      <c r="G1256" s="58" t="s">
        <v>684</v>
      </c>
      <c r="H1256" s="61" t="s">
        <v>16</v>
      </c>
      <c r="I1256" s="61" t="s">
        <v>666</v>
      </c>
      <c r="J1256" s="69" t="s">
        <v>2931</v>
      </c>
      <c r="K1256" s="70" t="s">
        <v>2948</v>
      </c>
      <c r="L1256" s="71" t="s">
        <v>45</v>
      </c>
      <c r="M1256" s="56">
        <f>VLOOKUP(G:G,[6]全县城市低保!$H$2:$N$1765,7,0)</f>
        <v>495</v>
      </c>
    </row>
    <row r="1257" spans="1:13">
      <c r="A1257" s="56"/>
      <c r="B1257" s="57" t="s">
        <v>380</v>
      </c>
      <c r="C1257" s="57"/>
      <c r="D1257" s="58" t="s">
        <v>381</v>
      </c>
      <c r="E1257" s="59">
        <v>15036229611</v>
      </c>
      <c r="F1257" s="57" t="s">
        <v>3910</v>
      </c>
      <c r="G1257" s="58" t="s">
        <v>3911</v>
      </c>
      <c r="H1257" s="60" t="s">
        <v>16</v>
      </c>
      <c r="I1257" s="61" t="s">
        <v>139</v>
      </c>
      <c r="J1257" s="69" t="s">
        <v>2951</v>
      </c>
      <c r="K1257" s="70"/>
      <c r="L1257" s="71"/>
      <c r="M1257" s="56">
        <f>VLOOKUP(G:G,[6]全县城市低保!$H$2:$N$1765,7,0)</f>
        <v>295</v>
      </c>
    </row>
    <row r="1258" spans="1:13">
      <c r="A1258" s="56">
        <v>411326</v>
      </c>
      <c r="B1258" s="57" t="s">
        <v>380</v>
      </c>
      <c r="C1258" s="57" t="s">
        <v>2942</v>
      </c>
      <c r="D1258" s="58" t="s">
        <v>381</v>
      </c>
      <c r="E1258" s="59">
        <v>15036229611</v>
      </c>
      <c r="F1258" s="57" t="s">
        <v>380</v>
      </c>
      <c r="G1258" s="58" t="s">
        <v>381</v>
      </c>
      <c r="H1258" s="61" t="s">
        <v>16</v>
      </c>
      <c r="I1258" s="74" t="s">
        <v>139</v>
      </c>
      <c r="J1258" s="69" t="s">
        <v>2931</v>
      </c>
      <c r="K1258" s="75" t="s">
        <v>3033</v>
      </c>
      <c r="L1258" s="72" t="s">
        <v>382</v>
      </c>
      <c r="M1258" s="56">
        <f>VLOOKUP(G:G,[6]全县城市低保!$H$2:$N$1765,7,0)</f>
        <v>295</v>
      </c>
    </row>
    <row r="1259" spans="1:13">
      <c r="A1259" s="56"/>
      <c r="B1259" s="57" t="s">
        <v>187</v>
      </c>
      <c r="C1259" s="57"/>
      <c r="D1259" s="58" t="s">
        <v>188</v>
      </c>
      <c r="E1259" s="59">
        <v>18348001117</v>
      </c>
      <c r="F1259" s="57" t="s">
        <v>3912</v>
      </c>
      <c r="G1259" s="58" t="s">
        <v>3913</v>
      </c>
      <c r="H1259" s="61" t="s">
        <v>16</v>
      </c>
      <c r="I1259" s="62" t="s">
        <v>139</v>
      </c>
      <c r="J1259" s="69" t="s">
        <v>2951</v>
      </c>
      <c r="K1259" s="70"/>
      <c r="L1259" s="71"/>
      <c r="M1259" s="56">
        <f>VLOOKUP(G:G,[6]全县城市低保!$H$2:$N$1765,7,0)</f>
        <v>290</v>
      </c>
    </row>
    <row r="1260" spans="1:13">
      <c r="A1260" s="56">
        <v>411326</v>
      </c>
      <c r="B1260" s="57" t="s">
        <v>187</v>
      </c>
      <c r="C1260" s="57" t="s">
        <v>2942</v>
      </c>
      <c r="D1260" s="58" t="s">
        <v>188</v>
      </c>
      <c r="E1260" s="59">
        <v>18348001117</v>
      </c>
      <c r="F1260" s="57" t="s">
        <v>187</v>
      </c>
      <c r="G1260" s="58" t="s">
        <v>188</v>
      </c>
      <c r="H1260" s="60" t="s">
        <v>16</v>
      </c>
      <c r="I1260" s="61" t="s">
        <v>139</v>
      </c>
      <c r="J1260" s="69" t="s">
        <v>2931</v>
      </c>
      <c r="K1260" s="70" t="s">
        <v>3005</v>
      </c>
      <c r="L1260" s="71" t="s">
        <v>58</v>
      </c>
      <c r="M1260" s="56">
        <f>VLOOKUP(G:G,[6]全县城市低保!$H$2:$N$1765,7,0)</f>
        <v>290</v>
      </c>
    </row>
    <row r="1261" spans="1:13">
      <c r="A1261" s="56"/>
      <c r="B1261" s="57" t="s">
        <v>160</v>
      </c>
      <c r="C1261" s="57"/>
      <c r="D1261" s="58" t="s">
        <v>161</v>
      </c>
      <c r="E1261" s="59">
        <v>15036220629</v>
      </c>
      <c r="F1261" s="57" t="s">
        <v>3914</v>
      </c>
      <c r="G1261" s="58" t="s">
        <v>3915</v>
      </c>
      <c r="H1261" s="61" t="s">
        <v>16</v>
      </c>
      <c r="I1261" s="61" t="s">
        <v>139</v>
      </c>
      <c r="J1261" s="69" t="s">
        <v>2979</v>
      </c>
      <c r="K1261" s="70"/>
      <c r="L1261" s="71"/>
      <c r="M1261" s="56">
        <f>VLOOKUP(G:G,[6]全县城市低保!$H$2:$N$1765,7,0)</f>
        <v>315</v>
      </c>
    </row>
    <row r="1262" spans="1:13">
      <c r="A1262" s="56">
        <v>411326</v>
      </c>
      <c r="B1262" s="57" t="s">
        <v>160</v>
      </c>
      <c r="C1262" s="57" t="s">
        <v>2942</v>
      </c>
      <c r="D1262" s="58" t="s">
        <v>161</v>
      </c>
      <c r="E1262" s="59">
        <v>15036220629</v>
      </c>
      <c r="F1262" s="57" t="s">
        <v>160</v>
      </c>
      <c r="G1262" s="58" t="s">
        <v>161</v>
      </c>
      <c r="H1262" s="62" t="s">
        <v>16</v>
      </c>
      <c r="I1262" s="62" t="s">
        <v>139</v>
      </c>
      <c r="J1262" s="69" t="s">
        <v>2931</v>
      </c>
      <c r="K1262" s="70" t="s">
        <v>2936</v>
      </c>
      <c r="L1262" s="71" t="s">
        <v>162</v>
      </c>
      <c r="M1262" s="56">
        <f>VLOOKUP(G:G,[6]全县城市低保!$H$2:$N$1765,7,0)</f>
        <v>315</v>
      </c>
    </row>
    <row r="1263" hidden="1" spans="1:13">
      <c r="A1263" s="56">
        <v>411326</v>
      </c>
      <c r="B1263" s="57" t="s">
        <v>2079</v>
      </c>
      <c r="C1263" s="57" t="s">
        <v>2930</v>
      </c>
      <c r="D1263" s="58" t="s">
        <v>2080</v>
      </c>
      <c r="E1263" s="59">
        <v>15237786521</v>
      </c>
      <c r="F1263" s="57" t="s">
        <v>2079</v>
      </c>
      <c r="G1263" s="58" t="s">
        <v>2080</v>
      </c>
      <c r="H1263" s="60" t="s">
        <v>2047</v>
      </c>
      <c r="I1263" s="61" t="s">
        <v>2048</v>
      </c>
      <c r="J1263" s="69" t="s">
        <v>2931</v>
      </c>
      <c r="K1263" s="73" t="s">
        <v>3916</v>
      </c>
      <c r="L1263" s="72" t="s">
        <v>175</v>
      </c>
      <c r="M1263" s="56">
        <f>VLOOKUP(G:G,[6]全县城市低保!$H$2:$N$1765,7,0)</f>
        <v>415</v>
      </c>
    </row>
    <row r="1264" hidden="1" spans="1:13">
      <c r="A1264" s="56">
        <v>411326</v>
      </c>
      <c r="B1264" s="57" t="s">
        <v>2450</v>
      </c>
      <c r="C1264" s="57" t="s">
        <v>2930</v>
      </c>
      <c r="D1264" s="58" t="s">
        <v>2451</v>
      </c>
      <c r="E1264" s="59">
        <v>13193829613</v>
      </c>
      <c r="F1264" s="57" t="s">
        <v>2450</v>
      </c>
      <c r="G1264" s="58" t="s">
        <v>2451</v>
      </c>
      <c r="H1264" s="60" t="s">
        <v>2440</v>
      </c>
      <c r="I1264" s="61" t="s">
        <v>2452</v>
      </c>
      <c r="J1264" s="57" t="s">
        <v>2931</v>
      </c>
      <c r="K1264" s="70" t="s">
        <v>3916</v>
      </c>
      <c r="L1264" s="71" t="s">
        <v>175</v>
      </c>
      <c r="M1264" s="56">
        <f>VLOOKUP(G:G,[6]全县城市低保!$H$2:$N$1765,7,0)</f>
        <v>480</v>
      </c>
    </row>
    <row r="1265" hidden="1" spans="1:13">
      <c r="A1265" s="56"/>
      <c r="B1265" s="57" t="s">
        <v>1368</v>
      </c>
      <c r="C1265" s="57"/>
      <c r="D1265" s="58" t="s">
        <v>1369</v>
      </c>
      <c r="E1265" s="59">
        <v>18238121397</v>
      </c>
      <c r="F1265" s="57" t="s">
        <v>3917</v>
      </c>
      <c r="G1265" s="58" t="s">
        <v>3918</v>
      </c>
      <c r="H1265" s="61" t="s">
        <v>991</v>
      </c>
      <c r="I1265" s="61" t="s">
        <v>1351</v>
      </c>
      <c r="J1265" s="69" t="s">
        <v>3032</v>
      </c>
      <c r="K1265" s="70"/>
      <c r="L1265" s="72"/>
      <c r="M1265" s="56">
        <f>VLOOKUP(G:G,[6]全县城市低保!$H$2:$N$1765,7,0)</f>
        <v>305</v>
      </c>
    </row>
    <row r="1266" hidden="1" spans="1:13">
      <c r="A1266" s="56">
        <v>411326</v>
      </c>
      <c r="B1266" s="57" t="s">
        <v>1368</v>
      </c>
      <c r="C1266" s="57" t="s">
        <v>2942</v>
      </c>
      <c r="D1266" s="58" t="s">
        <v>1369</v>
      </c>
      <c r="E1266" s="59">
        <v>18238121397</v>
      </c>
      <c r="F1266" s="57" t="s">
        <v>1368</v>
      </c>
      <c r="G1266" s="58" t="s">
        <v>1369</v>
      </c>
      <c r="H1266" s="61" t="s">
        <v>991</v>
      </c>
      <c r="I1266" s="61" t="s">
        <v>1351</v>
      </c>
      <c r="J1266" s="69" t="s">
        <v>2931</v>
      </c>
      <c r="K1266" s="70" t="s">
        <v>2948</v>
      </c>
      <c r="L1266" s="71" t="s">
        <v>27</v>
      </c>
      <c r="M1266" s="56">
        <f>VLOOKUP(G:G,[6]全县城市低保!$H$2:$N$1765,7,0)</f>
        <v>305</v>
      </c>
    </row>
    <row r="1267" spans="1:13">
      <c r="A1267" s="56"/>
      <c r="B1267" s="57" t="s">
        <v>548</v>
      </c>
      <c r="C1267" s="57"/>
      <c r="D1267" s="58" t="s">
        <v>549</v>
      </c>
      <c r="E1267" s="59">
        <v>13513775050</v>
      </c>
      <c r="F1267" s="57" t="s">
        <v>3919</v>
      </c>
      <c r="G1267" s="58" t="s">
        <v>3920</v>
      </c>
      <c r="H1267" s="60" t="s">
        <v>16</v>
      </c>
      <c r="I1267" s="61" t="s">
        <v>452</v>
      </c>
      <c r="J1267" s="69" t="s">
        <v>2951</v>
      </c>
      <c r="K1267" s="70"/>
      <c r="L1267" s="71"/>
      <c r="M1267" s="56">
        <v>150</v>
      </c>
    </row>
    <row r="1268" spans="1:13">
      <c r="A1268" s="56"/>
      <c r="B1268" s="57" t="s">
        <v>548</v>
      </c>
      <c r="C1268" s="57"/>
      <c r="D1268" s="58" t="s">
        <v>549</v>
      </c>
      <c r="E1268" s="59">
        <v>13513775050</v>
      </c>
      <c r="F1268" s="57" t="s">
        <v>3921</v>
      </c>
      <c r="G1268" s="58" t="s">
        <v>3922</v>
      </c>
      <c r="H1268" s="61" t="s">
        <v>16</v>
      </c>
      <c r="I1268" s="74" t="s">
        <v>452</v>
      </c>
      <c r="J1268" s="69" t="s">
        <v>2941</v>
      </c>
      <c r="K1268" s="75"/>
      <c r="L1268" s="72"/>
      <c r="M1268" s="56">
        <v>150</v>
      </c>
    </row>
    <row r="1269" spans="1:13">
      <c r="A1269" s="56">
        <v>411326</v>
      </c>
      <c r="B1269" s="57" t="s">
        <v>548</v>
      </c>
      <c r="C1269" s="57" t="s">
        <v>2972</v>
      </c>
      <c r="D1269" s="58" t="s">
        <v>549</v>
      </c>
      <c r="E1269" s="59">
        <v>13513775050</v>
      </c>
      <c r="F1269" s="57" t="s">
        <v>548</v>
      </c>
      <c r="G1269" s="58" t="s">
        <v>549</v>
      </c>
      <c r="H1269" s="60" t="s">
        <v>16</v>
      </c>
      <c r="I1269" s="61" t="s">
        <v>452</v>
      </c>
      <c r="J1269" s="69" t="s">
        <v>2931</v>
      </c>
      <c r="K1269" s="70" t="s">
        <v>2959</v>
      </c>
      <c r="L1269" s="71" t="s">
        <v>313</v>
      </c>
      <c r="M1269" s="56">
        <v>150</v>
      </c>
    </row>
    <row r="1270" spans="1:13">
      <c r="A1270" s="56"/>
      <c r="B1270" s="57" t="s">
        <v>548</v>
      </c>
      <c r="C1270" s="57"/>
      <c r="D1270" s="58" t="s">
        <v>549</v>
      </c>
      <c r="E1270" s="59">
        <v>13513775050</v>
      </c>
      <c r="F1270" s="57" t="s">
        <v>3923</v>
      </c>
      <c r="G1270" s="58" t="s">
        <v>3924</v>
      </c>
      <c r="H1270" s="61" t="s">
        <v>16</v>
      </c>
      <c r="I1270" s="61" t="s">
        <v>452</v>
      </c>
      <c r="J1270" s="69" t="s">
        <v>2956</v>
      </c>
      <c r="K1270" s="70"/>
      <c r="L1270" s="71"/>
      <c r="M1270" s="56">
        <v>150</v>
      </c>
    </row>
    <row r="1271" spans="1:13">
      <c r="A1271" s="56"/>
      <c r="B1271" s="57" t="s">
        <v>599</v>
      </c>
      <c r="C1271" s="57"/>
      <c r="D1271" s="143" t="s">
        <v>600</v>
      </c>
      <c r="E1271" s="59">
        <v>13782193079</v>
      </c>
      <c r="F1271" s="57" t="s">
        <v>3925</v>
      </c>
      <c r="G1271" s="143" t="s">
        <v>3926</v>
      </c>
      <c r="H1271" s="62" t="s">
        <v>16</v>
      </c>
      <c r="I1271" s="62" t="s">
        <v>452</v>
      </c>
      <c r="J1271" s="69" t="s">
        <v>2941</v>
      </c>
      <c r="K1271" s="70"/>
      <c r="L1271" s="71"/>
      <c r="M1271" s="56">
        <f>VLOOKUP(G:G,[6]全县城市低保!$H$2:$N$1765,7,0)</f>
        <v>300</v>
      </c>
    </row>
    <row r="1272" spans="1:13">
      <c r="A1272" s="56">
        <v>411326</v>
      </c>
      <c r="B1272" s="57" t="s">
        <v>599</v>
      </c>
      <c r="C1272" s="57">
        <v>2</v>
      </c>
      <c r="D1272" s="143" t="s">
        <v>600</v>
      </c>
      <c r="E1272" s="59">
        <v>13782193079</v>
      </c>
      <c r="F1272" s="57" t="s">
        <v>599</v>
      </c>
      <c r="G1272" s="143" t="s">
        <v>600</v>
      </c>
      <c r="H1272" s="60" t="s">
        <v>16</v>
      </c>
      <c r="I1272" s="61" t="s">
        <v>452</v>
      </c>
      <c r="J1272" s="69" t="s">
        <v>2931</v>
      </c>
      <c r="K1272" s="73" t="s">
        <v>3171</v>
      </c>
      <c r="L1272" s="72" t="s">
        <v>601</v>
      </c>
      <c r="M1272" s="56">
        <f>VLOOKUP(G:G,[6]全县城市低保!$H$2:$N$1765,7,0)</f>
        <v>300</v>
      </c>
    </row>
    <row r="1273" hidden="1" spans="1:13">
      <c r="A1273" s="56">
        <v>411326</v>
      </c>
      <c r="B1273" s="57" t="s">
        <v>1950</v>
      </c>
      <c r="C1273" s="57" t="s">
        <v>2930</v>
      </c>
      <c r="D1273" s="58" t="s">
        <v>1951</v>
      </c>
      <c r="E1273" s="59">
        <v>15137787100</v>
      </c>
      <c r="F1273" s="57" t="s">
        <v>1950</v>
      </c>
      <c r="G1273" s="58" t="s">
        <v>1951</v>
      </c>
      <c r="H1273" s="61" t="s">
        <v>1914</v>
      </c>
      <c r="I1273" s="61" t="s">
        <v>3927</v>
      </c>
      <c r="J1273" s="69" t="s">
        <v>2931</v>
      </c>
      <c r="K1273" s="70" t="s">
        <v>3203</v>
      </c>
      <c r="L1273" s="72" t="s">
        <v>33</v>
      </c>
      <c r="M1273" s="56">
        <f>VLOOKUP(G:G,[6]全县城市低保!$H$2:$N$1765,7,0)</f>
        <v>495</v>
      </c>
    </row>
    <row r="1274" hidden="1" spans="1:13">
      <c r="A1274" s="56">
        <v>411326</v>
      </c>
      <c r="B1274" s="57" t="s">
        <v>2246</v>
      </c>
      <c r="C1274" s="57">
        <v>1</v>
      </c>
      <c r="D1274" s="58" t="s">
        <v>3928</v>
      </c>
      <c r="E1274" s="59">
        <v>17518935366</v>
      </c>
      <c r="F1274" s="57" t="s">
        <v>2246</v>
      </c>
      <c r="G1274" s="58" t="s">
        <v>3928</v>
      </c>
      <c r="H1274" s="61" t="s">
        <v>2181</v>
      </c>
      <c r="I1274" s="61" t="s">
        <v>2217</v>
      </c>
      <c r="J1274" s="69" t="s">
        <v>2931</v>
      </c>
      <c r="K1274" s="70" t="s">
        <v>3282</v>
      </c>
      <c r="L1274" s="71" t="s">
        <v>780</v>
      </c>
      <c r="M1274" s="56">
        <f>VLOOKUP(G:G,[6]全县城市低保!$H$2:$N$1765,7,0)</f>
        <v>300</v>
      </c>
    </row>
    <row r="1275" hidden="1" spans="1:13">
      <c r="A1275" s="56"/>
      <c r="B1275" s="57" t="s">
        <v>1064</v>
      </c>
      <c r="C1275" s="57"/>
      <c r="D1275" s="58" t="s">
        <v>1065</v>
      </c>
      <c r="E1275" s="59">
        <v>13903776795</v>
      </c>
      <c r="F1275" s="57" t="s">
        <v>3929</v>
      </c>
      <c r="G1275" s="58" t="s">
        <v>3930</v>
      </c>
      <c r="H1275" s="60" t="s">
        <v>991</v>
      </c>
      <c r="I1275" s="61" t="s">
        <v>992</v>
      </c>
      <c r="J1275" s="69" t="s">
        <v>2941</v>
      </c>
      <c r="K1275" s="70"/>
      <c r="L1275" s="71"/>
      <c r="M1275" s="56">
        <f>VLOOKUP(G:G,[6]全县城市低保!$H$2:$N$1765,7,0)</f>
        <v>265</v>
      </c>
    </row>
    <row r="1276" hidden="1" spans="1:13">
      <c r="A1276" s="56">
        <v>411326</v>
      </c>
      <c r="B1276" s="57" t="s">
        <v>1064</v>
      </c>
      <c r="C1276" s="57" t="s">
        <v>2942</v>
      </c>
      <c r="D1276" s="58" t="s">
        <v>1065</v>
      </c>
      <c r="E1276" s="59">
        <v>13903776795</v>
      </c>
      <c r="F1276" s="57" t="s">
        <v>1064</v>
      </c>
      <c r="G1276" s="58" t="s">
        <v>1065</v>
      </c>
      <c r="H1276" s="61" t="s">
        <v>991</v>
      </c>
      <c r="I1276" s="74" t="s">
        <v>992</v>
      </c>
      <c r="J1276" s="69" t="s">
        <v>2931</v>
      </c>
      <c r="K1276" s="75" t="s">
        <v>3006</v>
      </c>
      <c r="L1276" s="72" t="s">
        <v>1066</v>
      </c>
      <c r="M1276" s="56">
        <f>VLOOKUP(G:G,[6]全县城市低保!$H$2:$N$1765,7,0)</f>
        <v>265</v>
      </c>
    </row>
    <row r="1277" hidden="1" spans="1:13">
      <c r="A1277" s="56">
        <v>411326</v>
      </c>
      <c r="B1277" s="57" t="s">
        <v>2354</v>
      </c>
      <c r="C1277" s="57" t="s">
        <v>2930</v>
      </c>
      <c r="D1277" s="58" t="s">
        <v>2355</v>
      </c>
      <c r="E1277" s="59">
        <v>18736503382</v>
      </c>
      <c r="F1277" s="57" t="s">
        <v>2354</v>
      </c>
      <c r="G1277" s="58" t="s">
        <v>2355</v>
      </c>
      <c r="H1277" s="61" t="s">
        <v>2314</v>
      </c>
      <c r="I1277" s="62" t="s">
        <v>2315</v>
      </c>
      <c r="J1277" s="69" t="s">
        <v>2931</v>
      </c>
      <c r="K1277" s="70" t="s">
        <v>3028</v>
      </c>
      <c r="L1277" s="71" t="s">
        <v>27</v>
      </c>
      <c r="M1277" s="56">
        <f>VLOOKUP(G:G,[6]全县城市低保!$H$2:$N$1765,7,0)</f>
        <v>425</v>
      </c>
    </row>
    <row r="1278" hidden="1" spans="1:13">
      <c r="A1278" s="56">
        <v>411326</v>
      </c>
      <c r="B1278" s="57" t="s">
        <v>2290</v>
      </c>
      <c r="C1278" s="57" t="s">
        <v>2930</v>
      </c>
      <c r="D1278" s="58" t="s">
        <v>2291</v>
      </c>
      <c r="E1278" s="59">
        <v>18337741218</v>
      </c>
      <c r="F1278" s="57" t="s">
        <v>2290</v>
      </c>
      <c r="G1278" s="58" t="s">
        <v>2291</v>
      </c>
      <c r="H1278" s="60" t="s">
        <v>2288</v>
      </c>
      <c r="I1278" s="61" t="s">
        <v>2289</v>
      </c>
      <c r="J1278" s="69" t="s">
        <v>2931</v>
      </c>
      <c r="K1278" s="70" t="s">
        <v>2948</v>
      </c>
      <c r="L1278" s="71" t="s">
        <v>204</v>
      </c>
      <c r="M1278" s="56">
        <f>VLOOKUP(G:G,[6]全县城市低保!$H$2:$N$1765,7,0)</f>
        <v>495</v>
      </c>
    </row>
    <row r="1279" hidden="1" spans="1:13">
      <c r="A1279" s="56">
        <v>411326</v>
      </c>
      <c r="B1279" s="57" t="s">
        <v>2757</v>
      </c>
      <c r="C1279" s="57" t="s">
        <v>2930</v>
      </c>
      <c r="D1279" s="58" t="s">
        <v>2758</v>
      </c>
      <c r="E1279" s="59">
        <v>15003776164</v>
      </c>
      <c r="F1279" s="57" t="s">
        <v>2757</v>
      </c>
      <c r="G1279" s="58" t="s">
        <v>2758</v>
      </c>
      <c r="H1279" s="61" t="s">
        <v>2586</v>
      </c>
      <c r="I1279" s="61" t="s">
        <v>2590</v>
      </c>
      <c r="J1279" s="69" t="s">
        <v>2931</v>
      </c>
      <c r="K1279" s="70" t="s">
        <v>2932</v>
      </c>
      <c r="L1279" s="71" t="s">
        <v>1433</v>
      </c>
      <c r="M1279" s="56">
        <f>VLOOKUP(G:G,[6]全县城市低保!$H$2:$N$1765,7,0)</f>
        <v>470</v>
      </c>
    </row>
    <row r="1280" hidden="1" spans="1:13">
      <c r="A1280" s="56"/>
      <c r="B1280" s="57" t="s">
        <v>1973</v>
      </c>
      <c r="C1280" s="57"/>
      <c r="D1280" s="58" t="s">
        <v>1974</v>
      </c>
      <c r="E1280" s="59">
        <v>13569241442</v>
      </c>
      <c r="F1280" s="57" t="s">
        <v>3931</v>
      </c>
      <c r="G1280" s="58" t="s">
        <v>3932</v>
      </c>
      <c r="H1280" s="62" t="s">
        <v>1914</v>
      </c>
      <c r="I1280" s="62" t="s">
        <v>1975</v>
      </c>
      <c r="J1280" s="69" t="s">
        <v>2956</v>
      </c>
      <c r="K1280" s="70"/>
      <c r="L1280" s="71"/>
      <c r="M1280" s="56">
        <f>VLOOKUP(G:G,[6]全县城市低保!$H$2:$N$1765,7,0)</f>
        <v>280</v>
      </c>
    </row>
    <row r="1281" hidden="1" spans="1:13">
      <c r="A1281" s="56">
        <v>411326</v>
      </c>
      <c r="B1281" s="57" t="s">
        <v>1973</v>
      </c>
      <c r="C1281" s="57" t="s">
        <v>2942</v>
      </c>
      <c r="D1281" s="58" t="s">
        <v>1974</v>
      </c>
      <c r="E1281" s="59">
        <v>13569241442</v>
      </c>
      <c r="F1281" s="57" t="s">
        <v>1973</v>
      </c>
      <c r="G1281" s="58" t="s">
        <v>1974</v>
      </c>
      <c r="H1281" s="60" t="s">
        <v>1914</v>
      </c>
      <c r="I1281" s="61" t="s">
        <v>1975</v>
      </c>
      <c r="J1281" s="69" t="s">
        <v>2931</v>
      </c>
      <c r="K1281" s="73">
        <v>2016.1</v>
      </c>
      <c r="L1281" s="72" t="s">
        <v>1976</v>
      </c>
      <c r="M1281" s="56">
        <f>VLOOKUP(G:G,[6]全县城市低保!$H$2:$N$1765,7,0)</f>
        <v>280</v>
      </c>
    </row>
    <row r="1282" spans="1:13">
      <c r="A1282" s="56">
        <v>411326</v>
      </c>
      <c r="B1282" s="57" t="s">
        <v>485</v>
      </c>
      <c r="C1282" s="57" t="s">
        <v>2930</v>
      </c>
      <c r="D1282" s="58" t="s">
        <v>486</v>
      </c>
      <c r="E1282" s="59">
        <v>15188237867</v>
      </c>
      <c r="F1282" s="57" t="s">
        <v>485</v>
      </c>
      <c r="G1282" s="58" t="s">
        <v>486</v>
      </c>
      <c r="H1282" s="60" t="s">
        <v>16</v>
      </c>
      <c r="I1282" s="61" t="s">
        <v>452</v>
      </c>
      <c r="J1282" s="57" t="s">
        <v>2931</v>
      </c>
      <c r="K1282" s="70" t="s">
        <v>2935</v>
      </c>
      <c r="L1282" s="71" t="s">
        <v>489</v>
      </c>
      <c r="M1282" s="56">
        <f>VLOOKUP(G:G,[6]全县城市低保!$H$2:$N$1765,7,0)</f>
        <v>350</v>
      </c>
    </row>
    <row r="1283" hidden="1" spans="1:13">
      <c r="A1283" s="56">
        <v>411326</v>
      </c>
      <c r="B1283" s="57" t="s">
        <v>1939</v>
      </c>
      <c r="C1283" s="57" t="s">
        <v>2930</v>
      </c>
      <c r="D1283" s="58" t="s">
        <v>1940</v>
      </c>
      <c r="E1283" s="59">
        <v>18317231276</v>
      </c>
      <c r="F1283" s="57" t="s">
        <v>1939</v>
      </c>
      <c r="G1283" s="58" t="s">
        <v>1940</v>
      </c>
      <c r="H1283" s="60" t="s">
        <v>1914</v>
      </c>
      <c r="I1283" s="61" t="s">
        <v>1934</v>
      </c>
      <c r="J1283" s="57" t="s">
        <v>2931</v>
      </c>
      <c r="K1283" s="70" t="s">
        <v>3163</v>
      </c>
      <c r="L1283" s="71" t="s">
        <v>19</v>
      </c>
      <c r="M1283" s="56">
        <f>VLOOKUP(G:G,[6]全县城市低保!$H$2:$N$1765,7,0)</f>
        <v>300</v>
      </c>
    </row>
    <row r="1284" spans="1:13">
      <c r="A1284" s="56">
        <v>411326</v>
      </c>
      <c r="B1284" s="57" t="s">
        <v>314</v>
      </c>
      <c r="C1284" s="57" t="s">
        <v>2930</v>
      </c>
      <c r="D1284" s="58" t="s">
        <v>315</v>
      </c>
      <c r="E1284" s="59">
        <v>15188230989</v>
      </c>
      <c r="F1284" s="57" t="s">
        <v>314</v>
      </c>
      <c r="G1284" s="58" t="s">
        <v>315</v>
      </c>
      <c r="H1284" s="61" t="s">
        <v>16</v>
      </c>
      <c r="I1284" s="61" t="s">
        <v>139</v>
      </c>
      <c r="J1284" s="69" t="s">
        <v>2931</v>
      </c>
      <c r="K1284" s="70" t="s">
        <v>2960</v>
      </c>
      <c r="L1284" s="72" t="s">
        <v>316</v>
      </c>
      <c r="M1284" s="56">
        <f>VLOOKUP(G:G,[6]全县城市低保!$H$2:$N$1765,7,0)</f>
        <v>430</v>
      </c>
    </row>
    <row r="1285" spans="1:13">
      <c r="A1285" s="56"/>
      <c r="B1285" s="57" t="s">
        <v>46</v>
      </c>
      <c r="C1285" s="57"/>
      <c r="D1285" s="58" t="s">
        <v>47</v>
      </c>
      <c r="E1285" s="59">
        <v>13409270333</v>
      </c>
      <c r="F1285" s="57" t="s">
        <v>3933</v>
      </c>
      <c r="G1285" s="58" t="s">
        <v>3934</v>
      </c>
      <c r="H1285" s="61" t="s">
        <v>16</v>
      </c>
      <c r="I1285" s="61" t="s">
        <v>17</v>
      </c>
      <c r="J1285" s="69" t="s">
        <v>2941</v>
      </c>
      <c r="K1285" s="70"/>
      <c r="L1285" s="71"/>
      <c r="M1285" s="56">
        <f>VLOOKUP(G:G,[6]全县城市低保!$H$2:$N$1765,7,0)</f>
        <v>225</v>
      </c>
    </row>
    <row r="1286" spans="1:13">
      <c r="A1286" s="56">
        <v>411326</v>
      </c>
      <c r="B1286" s="57" t="s">
        <v>46</v>
      </c>
      <c r="C1286" s="57" t="s">
        <v>2942</v>
      </c>
      <c r="D1286" s="58" t="s">
        <v>47</v>
      </c>
      <c r="E1286" s="59">
        <v>13409270333</v>
      </c>
      <c r="F1286" s="57" t="s">
        <v>46</v>
      </c>
      <c r="G1286" s="58" t="s">
        <v>47</v>
      </c>
      <c r="H1286" s="60" t="s">
        <v>16</v>
      </c>
      <c r="I1286" s="61" t="s">
        <v>17</v>
      </c>
      <c r="J1286" s="69" t="s">
        <v>2931</v>
      </c>
      <c r="K1286" s="70" t="s">
        <v>3037</v>
      </c>
      <c r="L1286" s="71" t="s">
        <v>45</v>
      </c>
      <c r="M1286" s="56">
        <f>VLOOKUP(G:G,[6]全县城市低保!$H$2:$N$1765,7,0)</f>
        <v>225</v>
      </c>
    </row>
    <row r="1287" hidden="1" spans="1:13">
      <c r="A1287" s="56"/>
      <c r="B1287" s="57" t="s">
        <v>1730</v>
      </c>
      <c r="C1287" s="57"/>
      <c r="D1287" s="58" t="s">
        <v>1731</v>
      </c>
      <c r="E1287" s="59">
        <v>15637705959</v>
      </c>
      <c r="F1287" s="57" t="s">
        <v>3935</v>
      </c>
      <c r="G1287" s="58" t="s">
        <v>3936</v>
      </c>
      <c r="H1287" s="61" t="s">
        <v>1719</v>
      </c>
      <c r="I1287" s="74" t="s">
        <v>1720</v>
      </c>
      <c r="J1287" s="69" t="s">
        <v>2941</v>
      </c>
      <c r="K1287" s="75"/>
      <c r="L1287" s="72"/>
      <c r="M1287" s="56">
        <f>VLOOKUP(G:G,[6]全县城市低保!$H$2:$N$1765,7,0)</f>
        <v>280</v>
      </c>
    </row>
    <row r="1288" hidden="1" spans="1:13">
      <c r="A1288" s="56">
        <v>411326</v>
      </c>
      <c r="B1288" s="57" t="s">
        <v>1730</v>
      </c>
      <c r="C1288" s="57" t="s">
        <v>2942</v>
      </c>
      <c r="D1288" s="58" t="s">
        <v>1731</v>
      </c>
      <c r="E1288" s="59">
        <v>15637705959</v>
      </c>
      <c r="F1288" s="57" t="s">
        <v>1730</v>
      </c>
      <c r="G1288" s="58" t="s">
        <v>1731</v>
      </c>
      <c r="H1288" s="61" t="s">
        <v>1719</v>
      </c>
      <c r="I1288" s="62" t="s">
        <v>1720</v>
      </c>
      <c r="J1288" s="69" t="s">
        <v>2931</v>
      </c>
      <c r="K1288" s="70" t="s">
        <v>2999</v>
      </c>
      <c r="L1288" s="71" t="s">
        <v>45</v>
      </c>
      <c r="M1288" s="56">
        <f>VLOOKUP(G:G,[6]全县城市低保!$H$2:$N$1765,7,0)</f>
        <v>280</v>
      </c>
    </row>
    <row r="1289" hidden="1" spans="1:13">
      <c r="A1289" s="56"/>
      <c r="B1289" s="57" t="s">
        <v>1574</v>
      </c>
      <c r="C1289" s="57"/>
      <c r="D1289" s="58" t="s">
        <v>1575</v>
      </c>
      <c r="E1289" s="59">
        <v>15993182126</v>
      </c>
      <c r="F1289" s="57" t="s">
        <v>3937</v>
      </c>
      <c r="G1289" s="58" t="s">
        <v>3938</v>
      </c>
      <c r="H1289" s="60" t="s">
        <v>991</v>
      </c>
      <c r="I1289" s="61" t="s">
        <v>1390</v>
      </c>
      <c r="J1289" s="69" t="s">
        <v>2951</v>
      </c>
      <c r="K1289" s="70"/>
      <c r="L1289" s="71"/>
      <c r="M1289" s="56">
        <f>VLOOKUP(G:G,[6]全县城市低保!$H$2:$N$1765,7,0)</f>
        <v>220</v>
      </c>
    </row>
    <row r="1290" hidden="1" spans="1:13">
      <c r="A1290" s="56">
        <v>411326</v>
      </c>
      <c r="B1290" s="57" t="s">
        <v>1574</v>
      </c>
      <c r="C1290" s="57" t="s">
        <v>2942</v>
      </c>
      <c r="D1290" s="58" t="s">
        <v>1575</v>
      </c>
      <c r="E1290" s="59">
        <v>15993182126</v>
      </c>
      <c r="F1290" s="57" t="s">
        <v>1574</v>
      </c>
      <c r="G1290" s="58" t="s">
        <v>1575</v>
      </c>
      <c r="H1290" s="61" t="s">
        <v>991</v>
      </c>
      <c r="I1290" s="61" t="s">
        <v>1390</v>
      </c>
      <c r="J1290" s="69" t="s">
        <v>2931</v>
      </c>
      <c r="K1290" s="70" t="s">
        <v>3090</v>
      </c>
      <c r="L1290" s="71" t="s">
        <v>1576</v>
      </c>
      <c r="M1290" s="56">
        <f>VLOOKUP(G:G,[6]全县城市低保!$H$2:$N$1765,7,0)</f>
        <v>220</v>
      </c>
    </row>
    <row r="1291" spans="1:13">
      <c r="A1291" s="56">
        <v>411326</v>
      </c>
      <c r="B1291" s="57" t="s">
        <v>807</v>
      </c>
      <c r="C1291" s="57" t="s">
        <v>2930</v>
      </c>
      <c r="D1291" s="58" t="s">
        <v>808</v>
      </c>
      <c r="E1291" s="59">
        <v>13937782220</v>
      </c>
      <c r="F1291" s="57" t="s">
        <v>807</v>
      </c>
      <c r="G1291" s="58" t="s">
        <v>808</v>
      </c>
      <c r="H1291" s="62" t="s">
        <v>16</v>
      </c>
      <c r="I1291" s="62" t="s">
        <v>666</v>
      </c>
      <c r="J1291" s="69" t="s">
        <v>2931</v>
      </c>
      <c r="K1291" s="70" t="s">
        <v>3054</v>
      </c>
      <c r="L1291" s="71" t="s">
        <v>58</v>
      </c>
      <c r="M1291" s="56">
        <f>VLOOKUP(G:G,[6]全县城市低保!$H$2:$N$1765,7,0)</f>
        <v>425</v>
      </c>
    </row>
    <row r="1292" hidden="1" spans="1:13">
      <c r="A1292" s="56">
        <v>411326</v>
      </c>
      <c r="B1292" s="57" t="s">
        <v>2213</v>
      </c>
      <c r="C1292" s="57" t="s">
        <v>2930</v>
      </c>
      <c r="D1292" s="58" t="s">
        <v>2214</v>
      </c>
      <c r="E1292" s="59">
        <v>15824523101</v>
      </c>
      <c r="F1292" s="57" t="s">
        <v>2213</v>
      </c>
      <c r="G1292" s="58" t="s">
        <v>2214</v>
      </c>
      <c r="H1292" s="60" t="s">
        <v>2181</v>
      </c>
      <c r="I1292" s="61" t="s">
        <v>2196</v>
      </c>
      <c r="J1292" s="57" t="s">
        <v>2931</v>
      </c>
      <c r="K1292" s="70" t="s">
        <v>2959</v>
      </c>
      <c r="L1292" s="71" t="s">
        <v>175</v>
      </c>
      <c r="M1292" s="56">
        <f>VLOOKUP(G:G,[6]全县城市低保!$H$2:$N$1765,7,0)</f>
        <v>395</v>
      </c>
    </row>
    <row r="1293" hidden="1" spans="1:13">
      <c r="A1293" s="56">
        <v>411326</v>
      </c>
      <c r="B1293" s="57" t="s">
        <v>2846</v>
      </c>
      <c r="C1293" s="57" t="s">
        <v>2930</v>
      </c>
      <c r="D1293" s="58" t="s">
        <v>2847</v>
      </c>
      <c r="E1293" s="59">
        <v>15839934813</v>
      </c>
      <c r="F1293" s="57" t="s">
        <v>2846</v>
      </c>
      <c r="G1293" s="58" t="s">
        <v>2847</v>
      </c>
      <c r="H1293" s="61" t="s">
        <v>2586</v>
      </c>
      <c r="I1293" s="61" t="s">
        <v>2590</v>
      </c>
      <c r="J1293" s="69" t="s">
        <v>2931</v>
      </c>
      <c r="K1293" s="70" t="s">
        <v>3081</v>
      </c>
      <c r="L1293" s="72" t="s">
        <v>50</v>
      </c>
      <c r="M1293" s="56">
        <f>VLOOKUP(G:G,[6]全县城市低保!$H$2:$N$1765,7,0)</f>
        <v>375</v>
      </c>
    </row>
    <row r="1294" spans="1:13">
      <c r="A1294" s="56">
        <v>411326</v>
      </c>
      <c r="B1294" s="57" t="s">
        <v>543</v>
      </c>
      <c r="C1294" s="57" t="s">
        <v>2930</v>
      </c>
      <c r="D1294" s="58" t="s">
        <v>544</v>
      </c>
      <c r="E1294" s="59">
        <v>13838722064</v>
      </c>
      <c r="F1294" s="57" t="s">
        <v>543</v>
      </c>
      <c r="G1294" s="58" t="s">
        <v>544</v>
      </c>
      <c r="H1294" s="61" t="s">
        <v>16</v>
      </c>
      <c r="I1294" s="74" t="s">
        <v>452</v>
      </c>
      <c r="J1294" s="69" t="s">
        <v>2931</v>
      </c>
      <c r="K1294" s="75" t="s">
        <v>2959</v>
      </c>
      <c r="L1294" s="72" t="s">
        <v>545</v>
      </c>
      <c r="M1294" s="56">
        <f>VLOOKUP(G:G,[6]全县城市低保!$H$2:$N$1765,7,0)</f>
        <v>395</v>
      </c>
    </row>
    <row r="1295" spans="1:13">
      <c r="A1295" s="56"/>
      <c r="B1295" s="57" t="s">
        <v>865</v>
      </c>
      <c r="C1295" s="57"/>
      <c r="D1295" s="143" t="s">
        <v>866</v>
      </c>
      <c r="E1295" s="59">
        <v>13938984967</v>
      </c>
      <c r="F1295" s="57" t="s">
        <v>3939</v>
      </c>
      <c r="G1295" s="58" t="s">
        <v>3940</v>
      </c>
      <c r="H1295" s="61" t="s">
        <v>16</v>
      </c>
      <c r="I1295" s="62" t="s">
        <v>666</v>
      </c>
      <c r="J1295" s="69" t="s">
        <v>2951</v>
      </c>
      <c r="K1295" s="70"/>
      <c r="L1295" s="71"/>
      <c r="M1295" s="56">
        <f>VLOOKUP(G:G,[6]全县城市低保!$H$2:$N$1765,7,0)</f>
        <v>225</v>
      </c>
    </row>
    <row r="1296" spans="1:13">
      <c r="A1296" s="56">
        <v>411326</v>
      </c>
      <c r="B1296" s="57" t="s">
        <v>865</v>
      </c>
      <c r="C1296" s="57">
        <v>2</v>
      </c>
      <c r="D1296" s="143" t="s">
        <v>866</v>
      </c>
      <c r="E1296" s="59">
        <v>13938984967</v>
      </c>
      <c r="F1296" s="57" t="s">
        <v>865</v>
      </c>
      <c r="G1296" s="143" t="s">
        <v>866</v>
      </c>
      <c r="H1296" s="60" t="s">
        <v>16</v>
      </c>
      <c r="I1296" s="61" t="s">
        <v>666</v>
      </c>
      <c r="J1296" s="69" t="s">
        <v>2931</v>
      </c>
      <c r="K1296" s="70" t="s">
        <v>3080</v>
      </c>
      <c r="L1296" s="71" t="s">
        <v>76</v>
      </c>
      <c r="M1296" s="56">
        <f>VLOOKUP(G:G,[6]全县城市低保!$H$2:$N$1765,7,0)</f>
        <v>225</v>
      </c>
    </row>
    <row r="1297" spans="1:13">
      <c r="A1297" s="56">
        <v>411326</v>
      </c>
      <c r="B1297" s="57" t="s">
        <v>824</v>
      </c>
      <c r="C1297" s="57" t="s">
        <v>2930</v>
      </c>
      <c r="D1297" s="58" t="s">
        <v>825</v>
      </c>
      <c r="E1297" s="59">
        <v>15838459298</v>
      </c>
      <c r="F1297" s="57" t="s">
        <v>824</v>
      </c>
      <c r="G1297" s="58" t="s">
        <v>825</v>
      </c>
      <c r="H1297" s="61" t="s">
        <v>16</v>
      </c>
      <c r="I1297" s="61" t="s">
        <v>666</v>
      </c>
      <c r="J1297" s="69" t="s">
        <v>2931</v>
      </c>
      <c r="K1297" s="70" t="s">
        <v>3487</v>
      </c>
      <c r="L1297" s="71" t="s">
        <v>826</v>
      </c>
      <c r="M1297" s="56">
        <f>VLOOKUP(G:G,[6]全县城市低保!$H$2:$N$1765,7,0)</f>
        <v>255</v>
      </c>
    </row>
    <row r="1298" spans="1:13">
      <c r="A1298" s="56">
        <v>411326</v>
      </c>
      <c r="B1298" s="57" t="s">
        <v>851</v>
      </c>
      <c r="C1298" s="57" t="s">
        <v>2930</v>
      </c>
      <c r="D1298" s="58" t="s">
        <v>852</v>
      </c>
      <c r="E1298" s="59">
        <v>13461969913</v>
      </c>
      <c r="F1298" s="57" t="s">
        <v>851</v>
      </c>
      <c r="G1298" s="58" t="s">
        <v>852</v>
      </c>
      <c r="H1298" s="62" t="s">
        <v>16</v>
      </c>
      <c r="I1298" s="62" t="s">
        <v>666</v>
      </c>
      <c r="J1298" s="69" t="s">
        <v>2931</v>
      </c>
      <c r="K1298" s="70" t="s">
        <v>3033</v>
      </c>
      <c r="L1298" s="71" t="s">
        <v>853</v>
      </c>
      <c r="M1298" s="56">
        <f>VLOOKUP(G:G,[6]全县城市低保!$H$2:$N$1765,7,0)</f>
        <v>480</v>
      </c>
    </row>
    <row r="1299" hidden="1" spans="1:13">
      <c r="A1299" s="56">
        <v>411326</v>
      </c>
      <c r="B1299" s="57" t="s">
        <v>1402</v>
      </c>
      <c r="C1299" s="57" t="s">
        <v>2930</v>
      </c>
      <c r="D1299" s="58" t="s">
        <v>1403</v>
      </c>
      <c r="E1299" s="59">
        <v>18211895957</v>
      </c>
      <c r="F1299" s="57" t="s">
        <v>1402</v>
      </c>
      <c r="G1299" s="58" t="s">
        <v>1403</v>
      </c>
      <c r="H1299" s="60" t="s">
        <v>991</v>
      </c>
      <c r="I1299" s="61" t="s">
        <v>1390</v>
      </c>
      <c r="J1299" s="57" t="s">
        <v>2931</v>
      </c>
      <c r="K1299" s="70" t="s">
        <v>2948</v>
      </c>
      <c r="L1299" s="71" t="s">
        <v>157</v>
      </c>
      <c r="M1299" s="56">
        <f>VLOOKUP(G:G,[6]全县城市低保!$H$2:$N$1765,7,0)</f>
        <v>475</v>
      </c>
    </row>
    <row r="1300" spans="1:13">
      <c r="A1300" s="56"/>
      <c r="B1300" s="57" t="s">
        <v>667</v>
      </c>
      <c r="C1300" s="57"/>
      <c r="D1300" s="58" t="s">
        <v>668</v>
      </c>
      <c r="E1300" s="59">
        <v>13608453217</v>
      </c>
      <c r="F1300" s="57" t="s">
        <v>3941</v>
      </c>
      <c r="G1300" s="58" t="s">
        <v>3942</v>
      </c>
      <c r="H1300" s="60" t="s">
        <v>16</v>
      </c>
      <c r="I1300" s="61" t="s">
        <v>666</v>
      </c>
      <c r="J1300" s="57" t="s">
        <v>2951</v>
      </c>
      <c r="K1300" s="70"/>
      <c r="L1300" s="71"/>
      <c r="M1300" s="56">
        <f>VLOOKUP(G:G,[6]全县城市低保!$H$2:$N$1765,7,0)</f>
        <v>260</v>
      </c>
    </row>
    <row r="1301" spans="1:13">
      <c r="A1301" s="56">
        <v>411326</v>
      </c>
      <c r="B1301" s="57" t="s">
        <v>667</v>
      </c>
      <c r="C1301" s="57" t="s">
        <v>2942</v>
      </c>
      <c r="D1301" s="58" t="s">
        <v>668</v>
      </c>
      <c r="E1301" s="59">
        <v>13608453217</v>
      </c>
      <c r="F1301" s="57" t="s">
        <v>667</v>
      </c>
      <c r="G1301" s="58" t="s">
        <v>668</v>
      </c>
      <c r="H1301" s="61" t="s">
        <v>16</v>
      </c>
      <c r="I1301" s="61" t="s">
        <v>666</v>
      </c>
      <c r="J1301" s="69" t="s">
        <v>2931</v>
      </c>
      <c r="K1301" s="70" t="s">
        <v>2948</v>
      </c>
      <c r="L1301" s="72" t="s">
        <v>33</v>
      </c>
      <c r="M1301" s="56">
        <f>VLOOKUP(G:G,[6]全县城市低保!$H$2:$N$1765,7,0)</f>
        <v>255</v>
      </c>
    </row>
    <row r="1302" hidden="1" spans="1:13">
      <c r="A1302" s="56">
        <v>411326</v>
      </c>
      <c r="B1302" s="57" t="s">
        <v>1506</v>
      </c>
      <c r="C1302" s="57" t="s">
        <v>2930</v>
      </c>
      <c r="D1302" s="58" t="s">
        <v>1507</v>
      </c>
      <c r="E1302" s="59">
        <v>13623998292</v>
      </c>
      <c r="F1302" s="57" t="s">
        <v>1506</v>
      </c>
      <c r="G1302" s="58" t="s">
        <v>1507</v>
      </c>
      <c r="H1302" s="61" t="s">
        <v>991</v>
      </c>
      <c r="I1302" s="61" t="s">
        <v>1390</v>
      </c>
      <c r="J1302" s="69" t="s">
        <v>2931</v>
      </c>
      <c r="K1302" s="70" t="s">
        <v>3014</v>
      </c>
      <c r="L1302" s="71" t="s">
        <v>324</v>
      </c>
      <c r="M1302" s="56">
        <f>VLOOKUP(G:G,[6]全县城市低保!$H$2:$N$1765,7,0)</f>
        <v>450</v>
      </c>
    </row>
    <row r="1303" spans="1:13">
      <c r="A1303" s="56"/>
      <c r="B1303" s="57" t="s">
        <v>793</v>
      </c>
      <c r="C1303" s="57"/>
      <c r="D1303" s="58" t="s">
        <v>794</v>
      </c>
      <c r="E1303" s="59">
        <v>18338121971</v>
      </c>
      <c r="F1303" s="57" t="s">
        <v>3943</v>
      </c>
      <c r="G1303" s="58" t="s">
        <v>3944</v>
      </c>
      <c r="H1303" s="60" t="s">
        <v>16</v>
      </c>
      <c r="I1303" s="61" t="s">
        <v>666</v>
      </c>
      <c r="J1303" s="69" t="s">
        <v>2956</v>
      </c>
      <c r="K1303" s="70"/>
      <c r="L1303" s="71"/>
      <c r="M1303" s="56">
        <f>VLOOKUP(G:G,[6]全县城市低保!$H$2:$N$1765,7,0)</f>
        <v>305</v>
      </c>
    </row>
    <row r="1304" spans="1:13">
      <c r="A1304" s="56">
        <v>411326</v>
      </c>
      <c r="B1304" s="57" t="s">
        <v>793</v>
      </c>
      <c r="C1304" s="57" t="s">
        <v>2942</v>
      </c>
      <c r="D1304" s="58" t="s">
        <v>794</v>
      </c>
      <c r="E1304" s="59">
        <v>18338121971</v>
      </c>
      <c r="F1304" s="57" t="s">
        <v>793</v>
      </c>
      <c r="G1304" s="58" t="s">
        <v>794</v>
      </c>
      <c r="H1304" s="61" t="s">
        <v>16</v>
      </c>
      <c r="I1304" s="74" t="s">
        <v>666</v>
      </c>
      <c r="J1304" s="69" t="s">
        <v>2931</v>
      </c>
      <c r="K1304" s="75" t="s">
        <v>3054</v>
      </c>
      <c r="L1304" s="72" t="s">
        <v>795</v>
      </c>
      <c r="M1304" s="56">
        <f>VLOOKUP(G:G,[6]全县城市低保!$H$2:$N$1765,7,0)</f>
        <v>305</v>
      </c>
    </row>
    <row r="1305" hidden="1" spans="1:13">
      <c r="A1305" s="56"/>
      <c r="B1305" s="57" t="s">
        <v>1471</v>
      </c>
      <c r="C1305" s="57"/>
      <c r="D1305" s="58" t="s">
        <v>1472</v>
      </c>
      <c r="E1305" s="59">
        <v>15139019582</v>
      </c>
      <c r="F1305" s="57" t="s">
        <v>3945</v>
      </c>
      <c r="G1305" s="58" t="s">
        <v>3946</v>
      </c>
      <c r="H1305" s="61" t="s">
        <v>991</v>
      </c>
      <c r="I1305" s="62" t="s">
        <v>1390</v>
      </c>
      <c r="J1305" s="69" t="s">
        <v>2951</v>
      </c>
      <c r="K1305" s="70"/>
      <c r="L1305" s="71"/>
      <c r="M1305" s="56">
        <f>VLOOKUP(G:G,[6]全县城市低保!$H$2:$N$1765,7,0)</f>
        <v>170</v>
      </c>
    </row>
    <row r="1306" hidden="1" spans="1:13">
      <c r="A1306" s="56"/>
      <c r="B1306" s="57" t="s">
        <v>1471</v>
      </c>
      <c r="C1306" s="57"/>
      <c r="D1306" s="58" t="s">
        <v>1472</v>
      </c>
      <c r="E1306" s="59">
        <v>15139019582</v>
      </c>
      <c r="F1306" s="57" t="s">
        <v>3947</v>
      </c>
      <c r="G1306" s="58" t="s">
        <v>3948</v>
      </c>
      <c r="H1306" s="60" t="s">
        <v>991</v>
      </c>
      <c r="I1306" s="61" t="s">
        <v>1390</v>
      </c>
      <c r="J1306" s="69" t="s">
        <v>2941</v>
      </c>
      <c r="K1306" s="70"/>
      <c r="L1306" s="71"/>
      <c r="M1306" s="56">
        <f>VLOOKUP(G:G,[6]全县城市低保!$H$2:$N$1765,7,0)</f>
        <v>170</v>
      </c>
    </row>
    <row r="1307" hidden="1" spans="1:13">
      <c r="A1307" s="56">
        <v>411326</v>
      </c>
      <c r="B1307" s="57" t="s">
        <v>1471</v>
      </c>
      <c r="C1307" s="57" t="s">
        <v>2937</v>
      </c>
      <c r="D1307" s="58" t="s">
        <v>1472</v>
      </c>
      <c r="E1307" s="59">
        <v>15139019582</v>
      </c>
      <c r="F1307" s="57" t="s">
        <v>1471</v>
      </c>
      <c r="G1307" s="58" t="s">
        <v>1472</v>
      </c>
      <c r="H1307" s="61" t="s">
        <v>991</v>
      </c>
      <c r="I1307" s="61" t="s">
        <v>1390</v>
      </c>
      <c r="J1307" s="69" t="s">
        <v>2931</v>
      </c>
      <c r="K1307" s="70" t="s">
        <v>3949</v>
      </c>
      <c r="L1307" s="71" t="s">
        <v>175</v>
      </c>
      <c r="M1307" s="56">
        <f>VLOOKUP(G:G,[6]全县城市低保!$H$2:$N$1765,7,0)</f>
        <v>170</v>
      </c>
    </row>
    <row r="1308" spans="1:13">
      <c r="A1308" s="56">
        <v>411326</v>
      </c>
      <c r="B1308" s="57" t="s">
        <v>71</v>
      </c>
      <c r="C1308" s="57" t="s">
        <v>2930</v>
      </c>
      <c r="D1308" s="58" t="s">
        <v>72</v>
      </c>
      <c r="E1308" s="59">
        <v>13523667691</v>
      </c>
      <c r="F1308" s="57" t="s">
        <v>71</v>
      </c>
      <c r="G1308" s="58" t="s">
        <v>72</v>
      </c>
      <c r="H1308" s="62" t="s">
        <v>16</v>
      </c>
      <c r="I1308" s="62" t="s">
        <v>17</v>
      </c>
      <c r="J1308" s="69" t="s">
        <v>2931</v>
      </c>
      <c r="K1308" s="70">
        <v>2016.6</v>
      </c>
      <c r="L1308" s="71" t="s">
        <v>73</v>
      </c>
      <c r="M1308" s="56">
        <f>VLOOKUP(G:G,[6]全县城市低保!$H$2:$N$1765,7,0)</f>
        <v>415</v>
      </c>
    </row>
    <row r="1309" hidden="1" spans="1:13">
      <c r="A1309" s="56"/>
      <c r="B1309" s="57" t="s">
        <v>1503</v>
      </c>
      <c r="C1309" s="57"/>
      <c r="D1309" s="58" t="s">
        <v>1504</v>
      </c>
      <c r="E1309" s="59">
        <v>13613870977</v>
      </c>
      <c r="F1309" s="57" t="s">
        <v>3950</v>
      </c>
      <c r="G1309" s="58" t="s">
        <v>3951</v>
      </c>
      <c r="H1309" s="60" t="s">
        <v>991</v>
      </c>
      <c r="I1309" s="61" t="s">
        <v>1390</v>
      </c>
      <c r="J1309" s="57" t="s">
        <v>2951</v>
      </c>
      <c r="K1309" s="70"/>
      <c r="L1309" s="71"/>
      <c r="M1309" s="56">
        <f>VLOOKUP(G:G,[6]全县城市低保!$H$2:$N$1765,7,0)</f>
        <v>225</v>
      </c>
    </row>
    <row r="1310" hidden="1" spans="1:13">
      <c r="A1310" s="56">
        <v>411326</v>
      </c>
      <c r="B1310" s="57" t="s">
        <v>1503</v>
      </c>
      <c r="C1310" s="57" t="s">
        <v>2942</v>
      </c>
      <c r="D1310" s="58" t="s">
        <v>1504</v>
      </c>
      <c r="E1310" s="59">
        <v>13613870977</v>
      </c>
      <c r="F1310" s="57" t="s">
        <v>1503</v>
      </c>
      <c r="G1310" s="58" t="s">
        <v>1504</v>
      </c>
      <c r="H1310" s="60" t="s">
        <v>991</v>
      </c>
      <c r="I1310" s="61" t="s">
        <v>1390</v>
      </c>
      <c r="J1310" s="57" t="s">
        <v>2931</v>
      </c>
      <c r="K1310" s="70" t="s">
        <v>3014</v>
      </c>
      <c r="L1310" s="71" t="s">
        <v>1505</v>
      </c>
      <c r="M1310" s="56">
        <f>VLOOKUP(G:G,[6]全县城市低保!$H$2:$N$1765,7,0)</f>
        <v>225</v>
      </c>
    </row>
    <row r="1311" spans="1:13">
      <c r="A1311" s="56"/>
      <c r="B1311" s="57" t="s">
        <v>722</v>
      </c>
      <c r="C1311" s="57"/>
      <c r="D1311" s="58" t="s">
        <v>723</v>
      </c>
      <c r="E1311" s="59">
        <v>13525189341</v>
      </c>
      <c r="F1311" s="57" t="s">
        <v>3952</v>
      </c>
      <c r="G1311" s="58" t="s">
        <v>3953</v>
      </c>
      <c r="H1311" s="61" t="s">
        <v>16</v>
      </c>
      <c r="I1311" s="61" t="s">
        <v>666</v>
      </c>
      <c r="J1311" s="69" t="s">
        <v>2979</v>
      </c>
      <c r="K1311" s="70"/>
      <c r="L1311" s="71"/>
      <c r="M1311" s="56">
        <v>250</v>
      </c>
    </row>
    <row r="1312" spans="1:13">
      <c r="A1312" s="56">
        <v>411326</v>
      </c>
      <c r="B1312" s="57" t="s">
        <v>722</v>
      </c>
      <c r="C1312" s="57" t="s">
        <v>2942</v>
      </c>
      <c r="D1312" s="58" t="s">
        <v>723</v>
      </c>
      <c r="E1312" s="59">
        <v>13525189341</v>
      </c>
      <c r="F1312" s="57" t="s">
        <v>722</v>
      </c>
      <c r="G1312" s="58" t="s">
        <v>723</v>
      </c>
      <c r="H1312" s="60" t="s">
        <v>16</v>
      </c>
      <c r="I1312" s="61" t="s">
        <v>666</v>
      </c>
      <c r="J1312" s="69" t="s">
        <v>2931</v>
      </c>
      <c r="K1312" s="70" t="s">
        <v>3047</v>
      </c>
      <c r="L1312" s="71" t="s">
        <v>19</v>
      </c>
      <c r="M1312" s="56">
        <v>250</v>
      </c>
    </row>
    <row r="1313" spans="1:13">
      <c r="A1313" s="56"/>
      <c r="B1313" s="57" t="s">
        <v>689</v>
      </c>
      <c r="C1313" s="57"/>
      <c r="D1313" s="58" t="s">
        <v>690</v>
      </c>
      <c r="E1313" s="59">
        <v>15188481947</v>
      </c>
      <c r="F1313" s="57" t="s">
        <v>3954</v>
      </c>
      <c r="G1313" s="58" t="s">
        <v>3955</v>
      </c>
      <c r="H1313" s="61" t="s">
        <v>16</v>
      </c>
      <c r="I1313" s="74" t="s">
        <v>666</v>
      </c>
      <c r="J1313" s="69" t="s">
        <v>2956</v>
      </c>
      <c r="K1313" s="75"/>
      <c r="L1313" s="72"/>
      <c r="M1313" s="56">
        <f>VLOOKUP(G:G,[6]全县城市低保!$H$2:$N$1765,7,0)</f>
        <v>315</v>
      </c>
    </row>
    <row r="1314" spans="1:13">
      <c r="A1314" s="56">
        <v>411326</v>
      </c>
      <c r="B1314" s="57" t="s">
        <v>689</v>
      </c>
      <c r="C1314" s="57" t="s">
        <v>2942</v>
      </c>
      <c r="D1314" s="58" t="s">
        <v>690</v>
      </c>
      <c r="E1314" s="59">
        <v>15188481947</v>
      </c>
      <c r="F1314" s="57" t="s">
        <v>689</v>
      </c>
      <c r="G1314" s="58" t="s">
        <v>690</v>
      </c>
      <c r="H1314" s="61" t="s">
        <v>16</v>
      </c>
      <c r="I1314" s="62" t="s">
        <v>666</v>
      </c>
      <c r="J1314" s="69" t="s">
        <v>2931</v>
      </c>
      <c r="K1314" s="70" t="s">
        <v>2948</v>
      </c>
      <c r="L1314" s="71" t="s">
        <v>27</v>
      </c>
      <c r="M1314" s="56">
        <f>VLOOKUP(G:G,[6]全县城市低保!$H$2:$N$1765,7,0)</f>
        <v>315</v>
      </c>
    </row>
    <row r="1315" spans="1:13">
      <c r="A1315" s="56"/>
      <c r="B1315" s="57" t="s">
        <v>740</v>
      </c>
      <c r="C1315" s="57"/>
      <c r="D1315" s="58" t="s">
        <v>741</v>
      </c>
      <c r="E1315" s="59">
        <v>18838653927</v>
      </c>
      <c r="F1315" s="57" t="s">
        <v>3956</v>
      </c>
      <c r="G1315" s="58" t="s">
        <v>3957</v>
      </c>
      <c r="H1315" s="60" t="s">
        <v>16</v>
      </c>
      <c r="I1315" s="61" t="s">
        <v>666</v>
      </c>
      <c r="J1315" s="69" t="s">
        <v>2951</v>
      </c>
      <c r="K1315" s="70"/>
      <c r="L1315" s="71"/>
      <c r="M1315" s="56">
        <f>VLOOKUP(G:G,[6]全县城市低保!$H$2:$N$1765,7,0)</f>
        <v>315</v>
      </c>
    </row>
    <row r="1316" spans="1:13">
      <c r="A1316" s="56">
        <v>411326</v>
      </c>
      <c r="B1316" s="57" t="s">
        <v>740</v>
      </c>
      <c r="C1316" s="57" t="s">
        <v>2942</v>
      </c>
      <c r="D1316" s="58" t="s">
        <v>741</v>
      </c>
      <c r="E1316" s="59">
        <v>18838653927</v>
      </c>
      <c r="F1316" s="57" t="s">
        <v>740</v>
      </c>
      <c r="G1316" s="58" t="s">
        <v>741</v>
      </c>
      <c r="H1316" s="61" t="s">
        <v>16</v>
      </c>
      <c r="I1316" s="61" t="s">
        <v>666</v>
      </c>
      <c r="J1316" s="69" t="s">
        <v>2931</v>
      </c>
      <c r="K1316" s="70" t="s">
        <v>3070</v>
      </c>
      <c r="L1316" s="71" t="s">
        <v>33</v>
      </c>
      <c r="M1316" s="56">
        <f>VLOOKUP(G:G,[6]全县城市低保!$H$2:$N$1765,7,0)</f>
        <v>315</v>
      </c>
    </row>
    <row r="1317" spans="1:13">
      <c r="A1317" s="56">
        <v>411326</v>
      </c>
      <c r="B1317" s="57" t="s">
        <v>237</v>
      </c>
      <c r="C1317" s="57" t="s">
        <v>2930</v>
      </c>
      <c r="D1317" s="58" t="s">
        <v>238</v>
      </c>
      <c r="E1317" s="59">
        <v>15837788503</v>
      </c>
      <c r="F1317" s="57" t="s">
        <v>237</v>
      </c>
      <c r="G1317" s="58" t="s">
        <v>238</v>
      </c>
      <c r="H1317" s="62" t="s">
        <v>16</v>
      </c>
      <c r="I1317" s="62" t="s">
        <v>139</v>
      </c>
      <c r="J1317" s="69" t="s">
        <v>2931</v>
      </c>
      <c r="K1317" s="70" t="s">
        <v>3005</v>
      </c>
      <c r="L1317" s="71" t="s">
        <v>239</v>
      </c>
      <c r="M1317" s="56">
        <v>580</v>
      </c>
    </row>
    <row r="1318" spans="1:13">
      <c r="A1318" s="56"/>
      <c r="B1318" s="57" t="s">
        <v>253</v>
      </c>
      <c r="C1318" s="57"/>
      <c r="D1318" s="58" t="s">
        <v>254</v>
      </c>
      <c r="E1318" s="59">
        <v>15837762929</v>
      </c>
      <c r="F1318" s="57" t="s">
        <v>3958</v>
      </c>
      <c r="G1318" s="58" t="s">
        <v>3959</v>
      </c>
      <c r="H1318" s="60" t="s">
        <v>16</v>
      </c>
      <c r="I1318" s="61" t="s">
        <v>139</v>
      </c>
      <c r="J1318" s="69" t="s">
        <v>2951</v>
      </c>
      <c r="K1318" s="73"/>
      <c r="L1318" s="72"/>
      <c r="M1318" s="56">
        <f>VLOOKUP(G:G,[6]全县城市低保!$H$2:$N$1765,7,0)</f>
        <v>300</v>
      </c>
    </row>
    <row r="1319" spans="1:13">
      <c r="A1319" s="56">
        <v>411326</v>
      </c>
      <c r="B1319" s="57" t="s">
        <v>253</v>
      </c>
      <c r="C1319" s="57" t="s">
        <v>2942</v>
      </c>
      <c r="D1319" s="58" t="s">
        <v>254</v>
      </c>
      <c r="E1319" s="59">
        <v>15837762929</v>
      </c>
      <c r="F1319" s="57" t="s">
        <v>253</v>
      </c>
      <c r="G1319" s="58" t="s">
        <v>254</v>
      </c>
      <c r="H1319" s="60" t="s">
        <v>16</v>
      </c>
      <c r="I1319" s="61" t="s">
        <v>139</v>
      </c>
      <c r="J1319" s="57" t="s">
        <v>2931</v>
      </c>
      <c r="K1319" s="70" t="s">
        <v>3005</v>
      </c>
      <c r="L1319" s="71" t="s">
        <v>255</v>
      </c>
      <c r="M1319" s="56">
        <f>VLOOKUP(G:G,[6]全县城市低保!$H$2:$N$1765,7,0)</f>
        <v>300</v>
      </c>
    </row>
    <row r="1320" spans="1:13">
      <c r="A1320" s="56"/>
      <c r="B1320" s="57" t="s">
        <v>193</v>
      </c>
      <c r="C1320" s="57"/>
      <c r="D1320" s="58" t="s">
        <v>194</v>
      </c>
      <c r="E1320" s="59">
        <v>15225646959</v>
      </c>
      <c r="F1320" s="57" t="s">
        <v>3960</v>
      </c>
      <c r="G1320" s="58" t="s">
        <v>3961</v>
      </c>
      <c r="H1320" s="60" t="s">
        <v>16</v>
      </c>
      <c r="I1320" s="61" t="s">
        <v>139</v>
      </c>
      <c r="J1320" s="57" t="s">
        <v>2941</v>
      </c>
      <c r="K1320" s="70"/>
      <c r="L1320" s="71"/>
      <c r="M1320" s="56">
        <f>VLOOKUP(G:G,[6]全县城市低保!$H$2:$N$1765,7,0)</f>
        <v>200</v>
      </c>
    </row>
    <row r="1321" spans="1:13">
      <c r="A1321" s="56"/>
      <c r="B1321" s="57" t="s">
        <v>193</v>
      </c>
      <c r="C1321" s="57"/>
      <c r="D1321" s="58" t="s">
        <v>194</v>
      </c>
      <c r="E1321" s="59">
        <v>15225646959</v>
      </c>
      <c r="F1321" s="57" t="s">
        <v>3962</v>
      </c>
      <c r="G1321" s="58" t="s">
        <v>3963</v>
      </c>
      <c r="H1321" s="61" t="s">
        <v>16</v>
      </c>
      <c r="I1321" s="61" t="s">
        <v>139</v>
      </c>
      <c r="J1321" s="69" t="s">
        <v>2956</v>
      </c>
      <c r="K1321" s="70"/>
      <c r="L1321" s="72"/>
      <c r="M1321" s="56">
        <f>VLOOKUP(G:G,[6]全县城市低保!$H$2:$N$1765,7,0)</f>
        <v>200</v>
      </c>
    </row>
    <row r="1322" spans="1:13">
      <c r="A1322" s="56">
        <v>411326</v>
      </c>
      <c r="B1322" s="57" t="s">
        <v>193</v>
      </c>
      <c r="C1322" s="57" t="s">
        <v>2937</v>
      </c>
      <c r="D1322" s="58" t="s">
        <v>194</v>
      </c>
      <c r="E1322" s="59">
        <v>15225646959</v>
      </c>
      <c r="F1322" s="57" t="s">
        <v>193</v>
      </c>
      <c r="G1322" s="58" t="s">
        <v>194</v>
      </c>
      <c r="H1322" s="61" t="s">
        <v>16</v>
      </c>
      <c r="I1322" s="61" t="s">
        <v>139</v>
      </c>
      <c r="J1322" s="69" t="s">
        <v>2931</v>
      </c>
      <c r="K1322" s="70" t="s">
        <v>3050</v>
      </c>
      <c r="L1322" s="71" t="s">
        <v>195</v>
      </c>
      <c r="M1322" s="56">
        <f>VLOOKUP(G:G,[6]全县城市低保!$H$2:$N$1765,7,0)</f>
        <v>210</v>
      </c>
    </row>
    <row r="1323" hidden="1" spans="1:13">
      <c r="A1323" s="56">
        <v>411326</v>
      </c>
      <c r="B1323" s="57" t="s">
        <v>2481</v>
      </c>
      <c r="C1323" s="57" t="s">
        <v>2930</v>
      </c>
      <c r="D1323" s="58" t="s">
        <v>2482</v>
      </c>
      <c r="E1323" s="59">
        <v>15890439667</v>
      </c>
      <c r="F1323" s="57" t="s">
        <v>2481</v>
      </c>
      <c r="G1323" s="58" t="s">
        <v>2482</v>
      </c>
      <c r="H1323" s="60" t="s">
        <v>2455</v>
      </c>
      <c r="I1323" s="61" t="s">
        <v>2478</v>
      </c>
      <c r="J1323" s="69" t="s">
        <v>2931</v>
      </c>
      <c r="K1323" s="70" t="s">
        <v>2935</v>
      </c>
      <c r="L1323" s="71" t="s">
        <v>19</v>
      </c>
      <c r="M1323" s="56">
        <f>VLOOKUP(G:G,[6]全县城市低保!$H$2:$N$1765,7,0)</f>
        <v>385</v>
      </c>
    </row>
    <row r="1324" spans="1:13">
      <c r="A1324" s="56">
        <v>411326</v>
      </c>
      <c r="B1324" s="57" t="s">
        <v>669</v>
      </c>
      <c r="C1324" s="57" t="s">
        <v>2930</v>
      </c>
      <c r="D1324" s="58" t="s">
        <v>670</v>
      </c>
      <c r="E1324" s="59">
        <v>13723035899</v>
      </c>
      <c r="F1324" s="57" t="s">
        <v>669</v>
      </c>
      <c r="G1324" s="58" t="s">
        <v>670</v>
      </c>
      <c r="H1324" s="61" t="s">
        <v>16</v>
      </c>
      <c r="I1324" s="74" t="s">
        <v>666</v>
      </c>
      <c r="J1324" s="69" t="s">
        <v>2931</v>
      </c>
      <c r="K1324" s="75" t="s">
        <v>2948</v>
      </c>
      <c r="L1324" s="72" t="s">
        <v>19</v>
      </c>
      <c r="M1324" s="56">
        <f>VLOOKUP(G:G,[6]全县城市低保!$H$2:$N$1765,7,0)</f>
        <v>495</v>
      </c>
    </row>
    <row r="1325" hidden="1" spans="1:13">
      <c r="A1325" s="56"/>
      <c r="B1325" s="57" t="s">
        <v>1003</v>
      </c>
      <c r="C1325" s="57"/>
      <c r="D1325" s="58" t="s">
        <v>1004</v>
      </c>
      <c r="E1325" s="59">
        <v>13538078381</v>
      </c>
      <c r="F1325" s="57" t="s">
        <v>3964</v>
      </c>
      <c r="G1325" s="58" t="s">
        <v>3965</v>
      </c>
      <c r="H1325" s="61" t="s">
        <v>991</v>
      </c>
      <c r="I1325" s="62" t="s">
        <v>992</v>
      </c>
      <c r="J1325" s="69" t="s">
        <v>2941</v>
      </c>
      <c r="K1325" s="70"/>
      <c r="L1325" s="71"/>
      <c r="M1325" s="56">
        <f>VLOOKUP(G:G,[6]全县城市低保!$H$2:$N$1765,7,0)</f>
        <v>285</v>
      </c>
    </row>
    <row r="1326" hidden="1" spans="1:13">
      <c r="A1326" s="56">
        <v>411326</v>
      </c>
      <c r="B1326" s="57" t="s">
        <v>1003</v>
      </c>
      <c r="C1326" s="57" t="s">
        <v>2942</v>
      </c>
      <c r="D1326" s="58" t="s">
        <v>1004</v>
      </c>
      <c r="E1326" s="59">
        <v>13538078381</v>
      </c>
      <c r="F1326" s="57" t="s">
        <v>1003</v>
      </c>
      <c r="G1326" s="58" t="s">
        <v>1004</v>
      </c>
      <c r="H1326" s="60" t="s">
        <v>991</v>
      </c>
      <c r="I1326" s="61" t="s">
        <v>992</v>
      </c>
      <c r="J1326" s="69" t="s">
        <v>2931</v>
      </c>
      <c r="K1326" s="70" t="s">
        <v>2936</v>
      </c>
      <c r="L1326" s="71" t="s">
        <v>19</v>
      </c>
      <c r="M1326" s="56">
        <f>VLOOKUP(G:G,[6]全县城市低保!$H$2:$N$1765,7,0)</f>
        <v>285</v>
      </c>
    </row>
    <row r="1327" hidden="1" spans="1:13">
      <c r="A1327" s="56">
        <v>411326</v>
      </c>
      <c r="B1327" s="57" t="s">
        <v>1792</v>
      </c>
      <c r="C1327" s="57" t="s">
        <v>2930</v>
      </c>
      <c r="D1327" s="58" t="s">
        <v>1793</v>
      </c>
      <c r="E1327" s="59">
        <v>15188464654</v>
      </c>
      <c r="F1327" s="57" t="s">
        <v>1792</v>
      </c>
      <c r="G1327" s="58" t="s">
        <v>1793</v>
      </c>
      <c r="H1327" s="61" t="s">
        <v>1783</v>
      </c>
      <c r="I1327" s="61" t="s">
        <v>1784</v>
      </c>
      <c r="J1327" s="69" t="s">
        <v>2931</v>
      </c>
      <c r="K1327" s="70" t="s">
        <v>2948</v>
      </c>
      <c r="L1327" s="71" t="s">
        <v>1794</v>
      </c>
      <c r="M1327" s="56">
        <f>VLOOKUP(G:G,[6]全县城市低保!$H$2:$N$1765,7,0)</f>
        <v>440</v>
      </c>
    </row>
    <row r="1328" hidden="1" spans="1:13">
      <c r="A1328" s="56">
        <v>411326</v>
      </c>
      <c r="B1328" s="57" t="s">
        <v>3966</v>
      </c>
      <c r="C1328" s="57" t="s">
        <v>2930</v>
      </c>
      <c r="D1328" s="58" t="s">
        <v>2527</v>
      </c>
      <c r="E1328" s="59">
        <v>15838782663</v>
      </c>
      <c r="F1328" s="57" t="s">
        <v>3966</v>
      </c>
      <c r="G1328" s="58" t="s">
        <v>2527</v>
      </c>
      <c r="H1328" s="62" t="s">
        <v>2455</v>
      </c>
      <c r="I1328" s="62" t="s">
        <v>2478</v>
      </c>
      <c r="J1328" s="69" t="s">
        <v>2931</v>
      </c>
      <c r="K1328" s="70" t="s">
        <v>2934</v>
      </c>
      <c r="L1328" s="71" t="s">
        <v>30</v>
      </c>
      <c r="M1328" s="56">
        <f>VLOOKUP(G:G,[6]全县城市低保!$H$2:$N$1765,7,0)</f>
        <v>415</v>
      </c>
    </row>
    <row r="1329" hidden="1" spans="1:13">
      <c r="A1329" s="56">
        <v>411326</v>
      </c>
      <c r="B1329" s="57" t="s">
        <v>2639</v>
      </c>
      <c r="C1329" s="57" t="s">
        <v>2930</v>
      </c>
      <c r="D1329" s="58" t="s">
        <v>2640</v>
      </c>
      <c r="E1329" s="59">
        <v>15290367815</v>
      </c>
      <c r="F1329" s="57" t="s">
        <v>2639</v>
      </c>
      <c r="G1329" s="58" t="s">
        <v>2640</v>
      </c>
      <c r="H1329" s="60" t="s">
        <v>2586</v>
      </c>
      <c r="I1329" s="61" t="s">
        <v>2604</v>
      </c>
      <c r="J1329" s="69" t="s">
        <v>2931</v>
      </c>
      <c r="K1329" s="73" t="s">
        <v>2936</v>
      </c>
      <c r="L1329" s="72" t="s">
        <v>2641</v>
      </c>
      <c r="M1329" s="56">
        <f>VLOOKUP(G:G,[6]全县城市低保!$H$2:$N$1765,7,0)</f>
        <v>445</v>
      </c>
    </row>
    <row r="1330" hidden="1" spans="1:13">
      <c r="A1330" s="56">
        <v>411326</v>
      </c>
      <c r="B1330" s="57" t="s">
        <v>2445</v>
      </c>
      <c r="C1330" s="57" t="s">
        <v>2930</v>
      </c>
      <c r="D1330" s="58" t="s">
        <v>2446</v>
      </c>
      <c r="E1330" s="59">
        <v>15628448727</v>
      </c>
      <c r="F1330" s="57" t="s">
        <v>2445</v>
      </c>
      <c r="G1330" s="58" t="s">
        <v>2446</v>
      </c>
      <c r="H1330" s="60" t="s">
        <v>2440</v>
      </c>
      <c r="I1330" s="61" t="s">
        <v>2441</v>
      </c>
      <c r="J1330" s="57" t="s">
        <v>2931</v>
      </c>
      <c r="K1330" s="70" t="s">
        <v>3091</v>
      </c>
      <c r="L1330" s="71" t="s">
        <v>19</v>
      </c>
      <c r="M1330" s="56">
        <f>VLOOKUP(G:G,[6]全县城市低保!$H$2:$N$1765,7,0)</f>
        <v>475</v>
      </c>
    </row>
    <row r="1331" hidden="1" spans="1:13">
      <c r="A1331" s="56"/>
      <c r="B1331" s="57" t="s">
        <v>1517</v>
      </c>
      <c r="C1331" s="57"/>
      <c r="D1331" s="58" t="s">
        <v>1518</v>
      </c>
      <c r="E1331" s="59">
        <v>13523776249</v>
      </c>
      <c r="F1331" s="57" t="s">
        <v>3967</v>
      </c>
      <c r="G1331" s="58" t="s">
        <v>3968</v>
      </c>
      <c r="H1331" s="61" t="s">
        <v>991</v>
      </c>
      <c r="I1331" s="61" t="s">
        <v>1390</v>
      </c>
      <c r="J1331" s="69" t="s">
        <v>2951</v>
      </c>
      <c r="K1331" s="70"/>
      <c r="L1331" s="72"/>
      <c r="M1331" s="56">
        <f>VLOOKUP(G:G,[6]全县城市低保!$H$2:$N$1765,7,0)</f>
        <v>170</v>
      </c>
    </row>
    <row r="1332" hidden="1" spans="1:13">
      <c r="A1332" s="56"/>
      <c r="B1332" s="57" t="s">
        <v>1517</v>
      </c>
      <c r="C1332" s="57"/>
      <c r="D1332" s="58" t="s">
        <v>1518</v>
      </c>
      <c r="E1332" s="59">
        <v>13523776249</v>
      </c>
      <c r="F1332" s="57" t="s">
        <v>3969</v>
      </c>
      <c r="G1332" s="58" t="s">
        <v>3970</v>
      </c>
      <c r="H1332" s="61" t="s">
        <v>991</v>
      </c>
      <c r="I1332" s="61" t="s">
        <v>1390</v>
      </c>
      <c r="J1332" s="69" t="s">
        <v>2941</v>
      </c>
      <c r="K1332" s="70"/>
      <c r="L1332" s="71"/>
      <c r="M1332" s="56">
        <f>VLOOKUP(G:G,[6]全县城市低保!$H$2:$N$1765,7,0)</f>
        <v>170</v>
      </c>
    </row>
    <row r="1333" hidden="1" spans="1:13">
      <c r="A1333" s="56">
        <v>411326</v>
      </c>
      <c r="B1333" s="57" t="s">
        <v>1517</v>
      </c>
      <c r="C1333" s="57" t="s">
        <v>2937</v>
      </c>
      <c r="D1333" s="58" t="s">
        <v>1518</v>
      </c>
      <c r="E1333" s="59">
        <v>13523776249</v>
      </c>
      <c r="F1333" s="57" t="s">
        <v>1517</v>
      </c>
      <c r="G1333" s="58" t="s">
        <v>1518</v>
      </c>
      <c r="H1333" s="60" t="s">
        <v>991</v>
      </c>
      <c r="I1333" s="61" t="s">
        <v>1390</v>
      </c>
      <c r="J1333" s="69" t="s">
        <v>2931</v>
      </c>
      <c r="K1333" s="70" t="s">
        <v>3014</v>
      </c>
      <c r="L1333" s="71" t="s">
        <v>1519</v>
      </c>
      <c r="M1333" s="56">
        <f>VLOOKUP(G:G,[6]全县城市低保!$H$2:$N$1765,7,0)</f>
        <v>180</v>
      </c>
    </row>
    <row r="1334" spans="1:13">
      <c r="A1334" s="56"/>
      <c r="B1334" s="57" t="s">
        <v>871</v>
      </c>
      <c r="C1334" s="57"/>
      <c r="D1334" s="143" t="s">
        <v>872</v>
      </c>
      <c r="E1334" s="59">
        <v>15737724257</v>
      </c>
      <c r="F1334" s="57" t="s">
        <v>3971</v>
      </c>
      <c r="G1334" s="143" t="s">
        <v>3972</v>
      </c>
      <c r="H1334" s="61" t="s">
        <v>16</v>
      </c>
      <c r="I1334" s="74" t="s">
        <v>666</v>
      </c>
      <c r="J1334" s="69" t="s">
        <v>2951</v>
      </c>
      <c r="K1334" s="75"/>
      <c r="L1334" s="72"/>
      <c r="M1334" s="56">
        <f>VLOOKUP(G:G,[6]全县城市低保!$H$2:$N$1765,7,0)</f>
        <v>145</v>
      </c>
    </row>
    <row r="1335" spans="1:13">
      <c r="A1335" s="56"/>
      <c r="B1335" s="57" t="s">
        <v>871</v>
      </c>
      <c r="C1335" s="57"/>
      <c r="D1335" s="143" t="s">
        <v>872</v>
      </c>
      <c r="E1335" s="59">
        <v>15737724257</v>
      </c>
      <c r="F1335" s="57" t="s">
        <v>3973</v>
      </c>
      <c r="G1335" s="143" t="s">
        <v>3974</v>
      </c>
      <c r="H1335" s="61" t="s">
        <v>16</v>
      </c>
      <c r="I1335" s="62" t="s">
        <v>666</v>
      </c>
      <c r="J1335" s="69" t="s">
        <v>2956</v>
      </c>
      <c r="K1335" s="70"/>
      <c r="L1335" s="71"/>
      <c r="M1335" s="56">
        <f>VLOOKUP(G:G,[6]全县城市低保!$H$2:$N$1765,7,0)</f>
        <v>145</v>
      </c>
    </row>
    <row r="1336" spans="1:13">
      <c r="A1336" s="56"/>
      <c r="B1336" s="57" t="s">
        <v>871</v>
      </c>
      <c r="C1336" s="57"/>
      <c r="D1336" s="143" t="s">
        <v>872</v>
      </c>
      <c r="E1336" s="59">
        <v>15737724257</v>
      </c>
      <c r="F1336" s="57" t="s">
        <v>3975</v>
      </c>
      <c r="G1336" s="143" t="s">
        <v>3976</v>
      </c>
      <c r="H1336" s="60" t="s">
        <v>16</v>
      </c>
      <c r="I1336" s="61" t="s">
        <v>666</v>
      </c>
      <c r="J1336" s="69" t="s">
        <v>2956</v>
      </c>
      <c r="K1336" s="70"/>
      <c r="L1336" s="71"/>
      <c r="M1336" s="56">
        <f>VLOOKUP(G:G,[6]全县城市低保!$H$2:$N$1765,7,0)</f>
        <v>145</v>
      </c>
    </row>
    <row r="1337" spans="1:13">
      <c r="A1337" s="56">
        <v>411326</v>
      </c>
      <c r="B1337" s="57" t="s">
        <v>871</v>
      </c>
      <c r="C1337" s="57">
        <v>4</v>
      </c>
      <c r="D1337" s="143" t="s">
        <v>872</v>
      </c>
      <c r="E1337" s="59">
        <v>15737724257</v>
      </c>
      <c r="F1337" s="57" t="s">
        <v>871</v>
      </c>
      <c r="G1337" s="143" t="s">
        <v>872</v>
      </c>
      <c r="H1337" s="61" t="s">
        <v>16</v>
      </c>
      <c r="I1337" s="61" t="s">
        <v>666</v>
      </c>
      <c r="J1337" s="69" t="s">
        <v>2931</v>
      </c>
      <c r="K1337" s="70" t="s">
        <v>3080</v>
      </c>
      <c r="L1337" s="71" t="s">
        <v>873</v>
      </c>
      <c r="M1337" s="56">
        <f>VLOOKUP(G:G,[6]全县城市低保!$H$2:$N$1765,7,0)</f>
        <v>145</v>
      </c>
    </row>
    <row r="1338" spans="1:13">
      <c r="A1338" s="56">
        <v>411326</v>
      </c>
      <c r="B1338" s="57" t="s">
        <v>862</v>
      </c>
      <c r="C1338" s="57">
        <v>1</v>
      </c>
      <c r="D1338" s="58" t="s">
        <v>863</v>
      </c>
      <c r="E1338" s="59">
        <v>15139056184</v>
      </c>
      <c r="F1338" s="57" t="s">
        <v>862</v>
      </c>
      <c r="G1338" s="58" t="s">
        <v>863</v>
      </c>
      <c r="H1338" s="62" t="s">
        <v>16</v>
      </c>
      <c r="I1338" s="62" t="s">
        <v>666</v>
      </c>
      <c r="J1338" s="69" t="s">
        <v>2931</v>
      </c>
      <c r="K1338" s="70" t="s">
        <v>2980</v>
      </c>
      <c r="L1338" s="71" t="s">
        <v>864</v>
      </c>
      <c r="M1338" s="56">
        <f>VLOOKUP(G:G,[6]全县城市低保!$H$2:$N$1765,7,0)</f>
        <v>400</v>
      </c>
    </row>
    <row r="1339" spans="1:13">
      <c r="A1339" s="56">
        <v>411326</v>
      </c>
      <c r="B1339" s="57" t="s">
        <v>59</v>
      </c>
      <c r="C1339" s="57" t="s">
        <v>2930</v>
      </c>
      <c r="D1339" s="58" t="s">
        <v>60</v>
      </c>
      <c r="E1339" s="59">
        <v>15937722452</v>
      </c>
      <c r="F1339" s="57" t="s">
        <v>59</v>
      </c>
      <c r="G1339" s="58" t="s">
        <v>60</v>
      </c>
      <c r="H1339" s="60" t="s">
        <v>16</v>
      </c>
      <c r="I1339" s="61" t="s">
        <v>17</v>
      </c>
      <c r="J1339" s="69" t="s">
        <v>2931</v>
      </c>
      <c r="K1339" s="73" t="s">
        <v>3050</v>
      </c>
      <c r="L1339" s="72" t="s">
        <v>33</v>
      </c>
      <c r="M1339" s="56">
        <f>VLOOKUP(G:G,[6]全县城市低保!$H$2:$N$1765,7,0)</f>
        <v>430</v>
      </c>
    </row>
    <row r="1340" spans="1:13">
      <c r="A1340" s="56"/>
      <c r="B1340" s="57" t="s">
        <v>783</v>
      </c>
      <c r="C1340" s="57"/>
      <c r="D1340" s="58" t="s">
        <v>784</v>
      </c>
      <c r="E1340" s="59">
        <v>18736576632</v>
      </c>
      <c r="F1340" s="57" t="s">
        <v>3977</v>
      </c>
      <c r="G1340" s="58" t="s">
        <v>3978</v>
      </c>
      <c r="H1340" s="60" t="s">
        <v>16</v>
      </c>
      <c r="I1340" s="61" t="s">
        <v>666</v>
      </c>
      <c r="J1340" s="57" t="s">
        <v>2951</v>
      </c>
      <c r="K1340" s="70"/>
      <c r="L1340" s="71"/>
      <c r="M1340" s="56">
        <f>VLOOKUP(G:G,[6]全县城市低保!$H$2:$N$1765,7,0)</f>
        <v>285</v>
      </c>
    </row>
    <row r="1341" spans="1:13">
      <c r="A1341" s="56">
        <v>411326</v>
      </c>
      <c r="B1341" s="57" t="s">
        <v>783</v>
      </c>
      <c r="C1341" s="57" t="s">
        <v>2942</v>
      </c>
      <c r="D1341" s="58" t="s">
        <v>784</v>
      </c>
      <c r="E1341" s="59">
        <v>18736576632</v>
      </c>
      <c r="F1341" s="57" t="s">
        <v>783</v>
      </c>
      <c r="G1341" s="58" t="s">
        <v>784</v>
      </c>
      <c r="H1341" s="60" t="s">
        <v>16</v>
      </c>
      <c r="I1341" s="61" t="s">
        <v>666</v>
      </c>
      <c r="J1341" s="57" t="s">
        <v>2931</v>
      </c>
      <c r="K1341" s="70" t="s">
        <v>3054</v>
      </c>
      <c r="L1341" s="71" t="s">
        <v>393</v>
      </c>
      <c r="M1341" s="56">
        <f>VLOOKUP(G:G,[6]全县城市低保!$H$2:$N$1765,7,0)</f>
        <v>285</v>
      </c>
    </row>
    <row r="1342" spans="1:13">
      <c r="A1342" s="56">
        <v>411326</v>
      </c>
      <c r="B1342" s="57" t="s">
        <v>822</v>
      </c>
      <c r="C1342" s="57" t="s">
        <v>2930</v>
      </c>
      <c r="D1342" s="58" t="s">
        <v>823</v>
      </c>
      <c r="E1342" s="59">
        <v>18272767439</v>
      </c>
      <c r="F1342" s="57" t="s">
        <v>822</v>
      </c>
      <c r="G1342" s="58" t="s">
        <v>823</v>
      </c>
      <c r="H1342" s="61" t="s">
        <v>16</v>
      </c>
      <c r="I1342" s="61" t="s">
        <v>666</v>
      </c>
      <c r="J1342" s="69" t="s">
        <v>2931</v>
      </c>
      <c r="K1342" s="70" t="s">
        <v>3487</v>
      </c>
      <c r="L1342" s="72" t="s">
        <v>76</v>
      </c>
      <c r="M1342" s="56">
        <f>VLOOKUP(G:G,[6]全县城市低保!$H$2:$N$1765,7,0)</f>
        <v>415</v>
      </c>
    </row>
    <row r="1343" spans="1:13">
      <c r="A1343" s="56">
        <v>411326</v>
      </c>
      <c r="B1343" s="57" t="s">
        <v>811</v>
      </c>
      <c r="C1343" s="57" t="s">
        <v>2930</v>
      </c>
      <c r="D1343" s="58" t="s">
        <v>812</v>
      </c>
      <c r="E1343" s="59">
        <v>18736511059</v>
      </c>
      <c r="F1343" s="57" t="s">
        <v>811</v>
      </c>
      <c r="G1343" s="58" t="s">
        <v>812</v>
      </c>
      <c r="H1343" s="61" t="s">
        <v>16</v>
      </c>
      <c r="I1343" s="61" t="s">
        <v>666</v>
      </c>
      <c r="J1343" s="69" t="s">
        <v>2931</v>
      </c>
      <c r="K1343" s="70" t="s">
        <v>3054</v>
      </c>
      <c r="L1343" s="71" t="s">
        <v>801</v>
      </c>
      <c r="M1343" s="56">
        <f>VLOOKUP(G:G,[6]全县城市低保!$H$2:$N$1765,7,0)</f>
        <v>445</v>
      </c>
    </row>
    <row r="1344" spans="1:13">
      <c r="A1344" s="56"/>
      <c r="B1344" s="57" t="s">
        <v>788</v>
      </c>
      <c r="C1344" s="57"/>
      <c r="D1344" s="58" t="s">
        <v>789</v>
      </c>
      <c r="E1344" s="59">
        <v>18237702993</v>
      </c>
      <c r="F1344" s="57" t="s">
        <v>3979</v>
      </c>
      <c r="G1344" s="58" t="s">
        <v>3980</v>
      </c>
      <c r="H1344" s="60" t="s">
        <v>16</v>
      </c>
      <c r="I1344" s="61" t="s">
        <v>666</v>
      </c>
      <c r="J1344" s="69" t="s">
        <v>3032</v>
      </c>
      <c r="K1344" s="70"/>
      <c r="L1344" s="71"/>
      <c r="M1344" s="56">
        <f>VLOOKUP(G:G,[6]全县城市低保!$H$2:$N$1765,7,0)</f>
        <v>300</v>
      </c>
    </row>
    <row r="1345" spans="1:13">
      <c r="A1345" s="56">
        <v>411326</v>
      </c>
      <c r="B1345" s="57" t="s">
        <v>788</v>
      </c>
      <c r="C1345" s="57" t="s">
        <v>2942</v>
      </c>
      <c r="D1345" s="58" t="s">
        <v>789</v>
      </c>
      <c r="E1345" s="59">
        <v>18237702993</v>
      </c>
      <c r="F1345" s="57" t="s">
        <v>788</v>
      </c>
      <c r="G1345" s="58" t="s">
        <v>789</v>
      </c>
      <c r="H1345" s="61" t="s">
        <v>16</v>
      </c>
      <c r="I1345" s="74" t="s">
        <v>666</v>
      </c>
      <c r="J1345" s="69" t="s">
        <v>2931</v>
      </c>
      <c r="K1345" s="75" t="s">
        <v>3054</v>
      </c>
      <c r="L1345" s="72" t="s">
        <v>790</v>
      </c>
      <c r="M1345" s="56">
        <f>VLOOKUP(G:G,[6]全县城市低保!$H$2:$N$1765,7,0)</f>
        <v>300</v>
      </c>
    </row>
    <row r="1346" spans="1:13">
      <c r="A1346" s="56"/>
      <c r="B1346" s="57" t="s">
        <v>859</v>
      </c>
      <c r="C1346" s="57"/>
      <c r="D1346" s="58" t="s">
        <v>3981</v>
      </c>
      <c r="E1346" s="59">
        <v>13721810850</v>
      </c>
      <c r="F1346" s="57" t="s">
        <v>3982</v>
      </c>
      <c r="G1346" s="143" t="s">
        <v>3983</v>
      </c>
      <c r="H1346" s="61" t="s">
        <v>16</v>
      </c>
      <c r="I1346" s="62" t="s">
        <v>666</v>
      </c>
      <c r="J1346" s="69" t="s">
        <v>3010</v>
      </c>
      <c r="K1346" s="70"/>
      <c r="L1346" s="71"/>
      <c r="M1346" s="56">
        <f>VLOOKUP(G:G,[6]全县城市低保!$H$2:$N$1765,7,0)</f>
        <v>160</v>
      </c>
    </row>
    <row r="1347" spans="1:13">
      <c r="A1347" s="56"/>
      <c r="B1347" s="57" t="s">
        <v>859</v>
      </c>
      <c r="C1347" s="57"/>
      <c r="D1347" s="58" t="s">
        <v>3981</v>
      </c>
      <c r="E1347" s="59">
        <v>13721810850</v>
      </c>
      <c r="F1347" s="57" t="s">
        <v>3984</v>
      </c>
      <c r="G1347" s="143" t="s">
        <v>3985</v>
      </c>
      <c r="H1347" s="60" t="s">
        <v>16</v>
      </c>
      <c r="I1347" s="61" t="s">
        <v>666</v>
      </c>
      <c r="J1347" s="69" t="s">
        <v>2941</v>
      </c>
      <c r="K1347" s="70"/>
      <c r="L1347" s="71"/>
      <c r="M1347" s="56">
        <f>VLOOKUP(G:G,[6]全县城市低保!$H$2:$N$1765,7,0)</f>
        <v>160</v>
      </c>
    </row>
    <row r="1348" spans="1:13">
      <c r="A1348" s="56">
        <v>411326</v>
      </c>
      <c r="B1348" s="57" t="s">
        <v>859</v>
      </c>
      <c r="C1348" s="57">
        <v>3</v>
      </c>
      <c r="D1348" s="58" t="s">
        <v>3981</v>
      </c>
      <c r="E1348" s="59">
        <v>13721810850</v>
      </c>
      <c r="F1348" s="57" t="s">
        <v>859</v>
      </c>
      <c r="G1348" s="58" t="s">
        <v>3981</v>
      </c>
      <c r="H1348" s="61" t="s">
        <v>16</v>
      </c>
      <c r="I1348" s="61" t="s">
        <v>666</v>
      </c>
      <c r="J1348" s="69" t="s">
        <v>2931</v>
      </c>
      <c r="K1348" s="70" t="s">
        <v>2980</v>
      </c>
      <c r="L1348" s="71" t="s">
        <v>861</v>
      </c>
      <c r="M1348" s="56">
        <f>VLOOKUP(G:G,[6]全县城市低保!$H$2:$N$1765,7,0)</f>
        <v>160</v>
      </c>
    </row>
    <row r="1349" hidden="1" spans="1:13">
      <c r="A1349" s="56">
        <v>411326</v>
      </c>
      <c r="B1349" s="57" t="s">
        <v>1741</v>
      </c>
      <c r="C1349" s="57" t="s">
        <v>2930</v>
      </c>
      <c r="D1349" s="58" t="s">
        <v>1742</v>
      </c>
      <c r="E1349" s="59">
        <v>13462620201</v>
      </c>
      <c r="F1349" s="57" t="s">
        <v>1741</v>
      </c>
      <c r="G1349" s="58" t="s">
        <v>1742</v>
      </c>
      <c r="H1349" s="62" t="s">
        <v>1719</v>
      </c>
      <c r="I1349" s="62" t="s">
        <v>1740</v>
      </c>
      <c r="J1349" s="69" t="s">
        <v>2931</v>
      </c>
      <c r="K1349" s="70" t="s">
        <v>2994</v>
      </c>
      <c r="L1349" s="71" t="s">
        <v>27</v>
      </c>
      <c r="M1349" s="56">
        <f>VLOOKUP(G:G,[6]全县城市低保!$H$2:$N$1765,7,0)</f>
        <v>390</v>
      </c>
    </row>
    <row r="1350" spans="1:13">
      <c r="A1350" s="56">
        <v>411326</v>
      </c>
      <c r="B1350" s="57" t="s">
        <v>463</v>
      </c>
      <c r="C1350" s="57" t="s">
        <v>2930</v>
      </c>
      <c r="D1350" s="58" t="s">
        <v>464</v>
      </c>
      <c r="E1350" s="59">
        <v>15637701027</v>
      </c>
      <c r="F1350" s="57" t="s">
        <v>463</v>
      </c>
      <c r="G1350" s="58" t="s">
        <v>464</v>
      </c>
      <c r="H1350" s="60" t="s">
        <v>16</v>
      </c>
      <c r="I1350" s="61" t="s">
        <v>452</v>
      </c>
      <c r="J1350" s="69" t="s">
        <v>2931</v>
      </c>
      <c r="K1350" s="73" t="s">
        <v>2948</v>
      </c>
      <c r="L1350" s="72" t="s">
        <v>30</v>
      </c>
      <c r="M1350" s="56">
        <f>VLOOKUP(G:G,[6]全县城市低保!$H$2:$N$1765,7,0)</f>
        <v>495</v>
      </c>
    </row>
    <row r="1351" hidden="1" spans="1:13">
      <c r="A1351" s="56">
        <v>411326</v>
      </c>
      <c r="B1351" s="57" t="s">
        <v>1052</v>
      </c>
      <c r="C1351" s="57" t="s">
        <v>2942</v>
      </c>
      <c r="D1351" s="58" t="s">
        <v>1053</v>
      </c>
      <c r="E1351" s="59">
        <v>13837757856</v>
      </c>
      <c r="F1351" s="57" t="s">
        <v>1052</v>
      </c>
      <c r="G1351" s="58" t="s">
        <v>1053</v>
      </c>
      <c r="H1351" s="60" t="s">
        <v>991</v>
      </c>
      <c r="I1351" s="61" t="s">
        <v>992</v>
      </c>
      <c r="J1351" s="57" t="s">
        <v>2931</v>
      </c>
      <c r="K1351" s="70" t="s">
        <v>3006</v>
      </c>
      <c r="L1351" s="71" t="s">
        <v>1055</v>
      </c>
      <c r="M1351" s="56">
        <v>290</v>
      </c>
    </row>
    <row r="1352" ht="14.25" hidden="1" spans="1:13">
      <c r="A1352" s="56"/>
      <c r="B1352" s="9" t="s">
        <v>1052</v>
      </c>
      <c r="C1352" s="57"/>
      <c r="D1352" s="58" t="s">
        <v>1053</v>
      </c>
      <c r="E1352" s="59">
        <v>13837757856</v>
      </c>
      <c r="F1352" s="80" t="s">
        <v>3986</v>
      </c>
      <c r="G1352" s="148" t="s">
        <v>3987</v>
      </c>
      <c r="H1352" s="60" t="s">
        <v>991</v>
      </c>
      <c r="I1352" s="61" t="s">
        <v>992</v>
      </c>
      <c r="J1352" s="57" t="s">
        <v>3988</v>
      </c>
      <c r="K1352" s="70" t="s">
        <v>128</v>
      </c>
      <c r="L1352" s="71"/>
      <c r="M1352" s="56">
        <v>290</v>
      </c>
    </row>
    <row r="1353" spans="1:13">
      <c r="A1353" s="56"/>
      <c r="B1353" s="57" t="s">
        <v>781</v>
      </c>
      <c r="C1353" s="57"/>
      <c r="D1353" s="58" t="s">
        <v>782</v>
      </c>
      <c r="E1353" s="59">
        <v>15738087130</v>
      </c>
      <c r="F1353" s="57" t="s">
        <v>3989</v>
      </c>
      <c r="G1353" s="58" t="s">
        <v>3990</v>
      </c>
      <c r="H1353" s="60" t="s">
        <v>16</v>
      </c>
      <c r="I1353" s="61" t="s">
        <v>666</v>
      </c>
      <c r="J1353" s="57" t="s">
        <v>2951</v>
      </c>
      <c r="K1353" s="70"/>
      <c r="L1353" s="71"/>
      <c r="M1353" s="56">
        <f>VLOOKUP(G:G,[6]全县城市低保!$H$2:$N$1765,7,0)</f>
        <v>285</v>
      </c>
    </row>
    <row r="1354" spans="1:13">
      <c r="A1354" s="56">
        <v>411326</v>
      </c>
      <c r="B1354" s="57" t="s">
        <v>781</v>
      </c>
      <c r="C1354" s="57" t="s">
        <v>2942</v>
      </c>
      <c r="D1354" s="58" t="s">
        <v>782</v>
      </c>
      <c r="E1354" s="59">
        <v>15738087130</v>
      </c>
      <c r="F1354" s="57" t="s">
        <v>781</v>
      </c>
      <c r="G1354" s="58" t="s">
        <v>782</v>
      </c>
      <c r="H1354" s="61" t="s">
        <v>16</v>
      </c>
      <c r="I1354" s="61" t="s">
        <v>666</v>
      </c>
      <c r="J1354" s="69" t="s">
        <v>2931</v>
      </c>
      <c r="K1354" s="70" t="s">
        <v>3054</v>
      </c>
      <c r="L1354" s="72" t="s">
        <v>76</v>
      </c>
      <c r="M1354" s="56">
        <f>VLOOKUP(G:G,[6]全县城市低保!$H$2:$N$1765,7,0)</f>
        <v>285</v>
      </c>
    </row>
    <row r="1355" spans="1:13">
      <c r="A1355" s="56">
        <v>411326</v>
      </c>
      <c r="B1355" s="57" t="s">
        <v>831</v>
      </c>
      <c r="C1355" s="57" t="s">
        <v>2930</v>
      </c>
      <c r="D1355" s="58" t="s">
        <v>832</v>
      </c>
      <c r="E1355" s="59">
        <v>15893368237</v>
      </c>
      <c r="F1355" s="57" t="s">
        <v>831</v>
      </c>
      <c r="G1355" s="58" t="s">
        <v>832</v>
      </c>
      <c r="H1355" s="61" t="s">
        <v>16</v>
      </c>
      <c r="I1355" s="61" t="s">
        <v>666</v>
      </c>
      <c r="J1355" s="69" t="s">
        <v>2931</v>
      </c>
      <c r="K1355" s="70" t="s">
        <v>3487</v>
      </c>
      <c r="L1355" s="71" t="s">
        <v>393</v>
      </c>
      <c r="M1355" s="56">
        <f>VLOOKUP(G:G,[6]全县城市低保!$H$2:$N$1765,7,0)</f>
        <v>360</v>
      </c>
    </row>
    <row r="1356" spans="1:13">
      <c r="A1356" s="56">
        <v>411326</v>
      </c>
      <c r="B1356" s="57" t="s">
        <v>685</v>
      </c>
      <c r="C1356" s="57" t="s">
        <v>2930</v>
      </c>
      <c r="D1356" s="58" t="s">
        <v>686</v>
      </c>
      <c r="E1356" s="59">
        <v>18272796645</v>
      </c>
      <c r="F1356" s="57" t="s">
        <v>685</v>
      </c>
      <c r="G1356" s="58" t="s">
        <v>686</v>
      </c>
      <c r="H1356" s="60" t="s">
        <v>16</v>
      </c>
      <c r="I1356" s="61" t="s">
        <v>666</v>
      </c>
      <c r="J1356" s="69" t="s">
        <v>2931</v>
      </c>
      <c r="K1356" s="70" t="s">
        <v>2948</v>
      </c>
      <c r="L1356" s="71" t="s">
        <v>45</v>
      </c>
      <c r="M1356" s="56">
        <f>VLOOKUP(G:G,[6]全县城市低保!$H$2:$N$1765,7,0)</f>
        <v>495</v>
      </c>
    </row>
    <row r="1357" hidden="1" spans="1:13">
      <c r="A1357" s="56"/>
      <c r="B1357" s="57" t="s">
        <v>1441</v>
      </c>
      <c r="C1357" s="57"/>
      <c r="D1357" s="58" t="s">
        <v>1442</v>
      </c>
      <c r="E1357" s="59">
        <v>15538776005</v>
      </c>
      <c r="F1357" s="57" t="s">
        <v>3991</v>
      </c>
      <c r="G1357" s="58" t="s">
        <v>3992</v>
      </c>
      <c r="H1357" s="61" t="s">
        <v>991</v>
      </c>
      <c r="I1357" s="74" t="s">
        <v>1390</v>
      </c>
      <c r="J1357" s="69" t="s">
        <v>2951</v>
      </c>
      <c r="K1357" s="75"/>
      <c r="L1357" s="72"/>
      <c r="M1357" s="56">
        <f>VLOOKUP(G:G,[6]全县城市低保!$H$2:$N$1765,7,0)</f>
        <v>325</v>
      </c>
    </row>
    <row r="1358" hidden="1" spans="1:13">
      <c r="A1358" s="56">
        <v>411326</v>
      </c>
      <c r="B1358" s="57" t="s">
        <v>1441</v>
      </c>
      <c r="C1358" s="57" t="s">
        <v>2942</v>
      </c>
      <c r="D1358" s="58" t="s">
        <v>1442</v>
      </c>
      <c r="E1358" s="59">
        <v>15538776005</v>
      </c>
      <c r="F1358" s="57" t="s">
        <v>1441</v>
      </c>
      <c r="G1358" s="58" t="s">
        <v>1442</v>
      </c>
      <c r="H1358" s="61" t="s">
        <v>991</v>
      </c>
      <c r="I1358" s="62" t="s">
        <v>1390</v>
      </c>
      <c r="J1358" s="69" t="s">
        <v>2931</v>
      </c>
      <c r="K1358" s="70" t="s">
        <v>2982</v>
      </c>
      <c r="L1358" s="71" t="s">
        <v>30</v>
      </c>
      <c r="M1358" s="56">
        <f>VLOOKUP(G:G,[6]全县城市低保!$H$2:$N$1765,7,0)</f>
        <v>325</v>
      </c>
    </row>
    <row r="1359" hidden="1" spans="1:13">
      <c r="A1359" s="56">
        <v>411326</v>
      </c>
      <c r="B1359" s="57" t="s">
        <v>2775</v>
      </c>
      <c r="C1359" s="57" t="s">
        <v>2930</v>
      </c>
      <c r="D1359" s="58" t="s">
        <v>2776</v>
      </c>
      <c r="E1359" s="59">
        <v>13782061973</v>
      </c>
      <c r="F1359" s="57" t="s">
        <v>2775</v>
      </c>
      <c r="G1359" s="58" t="s">
        <v>2776</v>
      </c>
      <c r="H1359" s="60" t="s">
        <v>2586</v>
      </c>
      <c r="I1359" s="61" t="s">
        <v>2777</v>
      </c>
      <c r="J1359" s="69" t="s">
        <v>2931</v>
      </c>
      <c r="K1359" s="70" t="s">
        <v>2998</v>
      </c>
      <c r="L1359" s="71" t="s">
        <v>204</v>
      </c>
      <c r="M1359" s="56">
        <f>VLOOKUP(G:G,[6]全县城市低保!$H$2:$N$1765,7,0)</f>
        <v>510</v>
      </c>
    </row>
    <row r="1360" hidden="1" spans="1:13">
      <c r="A1360" s="56">
        <v>411326</v>
      </c>
      <c r="B1360" s="57" t="s">
        <v>2108</v>
      </c>
      <c r="C1360" s="57" t="s">
        <v>2930</v>
      </c>
      <c r="D1360" s="58" t="s">
        <v>2109</v>
      </c>
      <c r="E1360" s="59">
        <v>13525685819</v>
      </c>
      <c r="F1360" s="57" t="s">
        <v>2108</v>
      </c>
      <c r="G1360" s="58" t="s">
        <v>2109</v>
      </c>
      <c r="H1360" s="61" t="s">
        <v>2092</v>
      </c>
      <c r="I1360" s="61" t="s">
        <v>2110</v>
      </c>
      <c r="J1360" s="69" t="s">
        <v>2931</v>
      </c>
      <c r="K1360" s="70" t="s">
        <v>2968</v>
      </c>
      <c r="L1360" s="71" t="s">
        <v>45</v>
      </c>
      <c r="M1360" s="56">
        <f>VLOOKUP(G:G,[6]全县城市低保!$H$2:$N$1765,7,0)</f>
        <v>475</v>
      </c>
    </row>
    <row r="1361" spans="1:13">
      <c r="A1361" s="56"/>
      <c r="B1361" s="57" t="s">
        <v>552</v>
      </c>
      <c r="C1361" s="57"/>
      <c r="D1361" s="58" t="s">
        <v>553</v>
      </c>
      <c r="E1361" s="59">
        <v>13525166885</v>
      </c>
      <c r="F1361" s="57" t="s">
        <v>3993</v>
      </c>
      <c r="G1361" s="58" t="s">
        <v>3994</v>
      </c>
      <c r="H1361" s="62" t="s">
        <v>16</v>
      </c>
      <c r="I1361" s="62" t="s">
        <v>452</v>
      </c>
      <c r="J1361" s="69" t="s">
        <v>2951</v>
      </c>
      <c r="K1361" s="70"/>
      <c r="L1361" s="71"/>
      <c r="M1361" s="56">
        <f>VLOOKUP(G:G,[6]全县城市低保!$H$2:$N$1765,7,0)</f>
        <v>150</v>
      </c>
    </row>
    <row r="1362" spans="1:13">
      <c r="A1362" s="56"/>
      <c r="B1362" s="57" t="s">
        <v>552</v>
      </c>
      <c r="C1362" s="57"/>
      <c r="D1362" s="58" t="s">
        <v>553</v>
      </c>
      <c r="E1362" s="59">
        <v>13525166885</v>
      </c>
      <c r="F1362" s="57" t="s">
        <v>3995</v>
      </c>
      <c r="G1362" s="58" t="s">
        <v>3996</v>
      </c>
      <c r="H1362" s="60" t="s">
        <v>16</v>
      </c>
      <c r="I1362" s="61" t="s">
        <v>452</v>
      </c>
      <c r="J1362" s="69" t="s">
        <v>2956</v>
      </c>
      <c r="K1362" s="73"/>
      <c r="L1362" s="72"/>
      <c r="M1362" s="56">
        <f>VLOOKUP(G:G,[6]全县城市低保!$H$2:$N$1765,7,0)</f>
        <v>150</v>
      </c>
    </row>
    <row r="1363" spans="1:13">
      <c r="A1363" s="56"/>
      <c r="B1363" s="57" t="s">
        <v>552</v>
      </c>
      <c r="C1363" s="57"/>
      <c r="D1363" s="58" t="s">
        <v>553</v>
      </c>
      <c r="E1363" s="59">
        <v>13525166885</v>
      </c>
      <c r="F1363" s="57" t="s">
        <v>3997</v>
      </c>
      <c r="G1363" s="58" t="s">
        <v>3998</v>
      </c>
      <c r="H1363" s="60" t="s">
        <v>16</v>
      </c>
      <c r="I1363" s="61" t="s">
        <v>452</v>
      </c>
      <c r="J1363" s="57" t="s">
        <v>2956</v>
      </c>
      <c r="K1363" s="70"/>
      <c r="L1363" s="71"/>
      <c r="M1363" s="56">
        <f>VLOOKUP(G:G,[6]全县城市低保!$H$2:$N$1765,7,0)</f>
        <v>150</v>
      </c>
    </row>
    <row r="1364" spans="1:13">
      <c r="A1364" s="56">
        <v>411326</v>
      </c>
      <c r="B1364" s="57" t="s">
        <v>552</v>
      </c>
      <c r="C1364" s="57" t="s">
        <v>2972</v>
      </c>
      <c r="D1364" s="58" t="s">
        <v>553</v>
      </c>
      <c r="E1364" s="59">
        <v>13525166885</v>
      </c>
      <c r="F1364" s="57" t="s">
        <v>552</v>
      </c>
      <c r="G1364" s="58" t="s">
        <v>553</v>
      </c>
      <c r="H1364" s="60" t="s">
        <v>16</v>
      </c>
      <c r="I1364" s="61" t="s">
        <v>452</v>
      </c>
      <c r="J1364" s="57" t="s">
        <v>2931</v>
      </c>
      <c r="K1364" s="70">
        <v>2016.6</v>
      </c>
      <c r="L1364" s="71" t="s">
        <v>27</v>
      </c>
      <c r="M1364" s="56">
        <f>VLOOKUP(G:G,[6]全县城市低保!$H$2:$N$1765,7,0)</f>
        <v>150</v>
      </c>
    </row>
    <row r="1365" ht="14.25" hidden="1" spans="1:13">
      <c r="A1365" s="56">
        <v>411326</v>
      </c>
      <c r="B1365" s="9" t="s">
        <v>1817</v>
      </c>
      <c r="C1365" s="57" t="s">
        <v>2930</v>
      </c>
      <c r="D1365" s="58" t="s">
        <v>1818</v>
      </c>
      <c r="E1365" s="59">
        <v>15203772735</v>
      </c>
      <c r="F1365" s="9" t="s">
        <v>1817</v>
      </c>
      <c r="G1365" s="58" t="s">
        <v>1818</v>
      </c>
      <c r="H1365" s="61" t="s">
        <v>1783</v>
      </c>
      <c r="I1365" s="61" t="s">
        <v>1814</v>
      </c>
      <c r="J1365" s="69" t="s">
        <v>2931</v>
      </c>
      <c r="K1365" s="70" t="s">
        <v>3152</v>
      </c>
      <c r="L1365" s="72" t="s">
        <v>33</v>
      </c>
      <c r="M1365" s="56">
        <f>VLOOKUP(G:G,[6]全县城市低保!$H$2:$N$1765,7,0)</f>
        <v>435</v>
      </c>
    </row>
    <row r="1366" hidden="1" spans="1:13">
      <c r="A1366" s="56">
        <v>411326</v>
      </c>
      <c r="B1366" s="57" t="s">
        <v>2530</v>
      </c>
      <c r="C1366" s="57" t="s">
        <v>2930</v>
      </c>
      <c r="D1366" s="58" t="s">
        <v>2531</v>
      </c>
      <c r="E1366" s="59">
        <v>15688184799</v>
      </c>
      <c r="F1366" s="57" t="s">
        <v>2530</v>
      </c>
      <c r="G1366" s="58" t="s">
        <v>2531</v>
      </c>
      <c r="H1366" s="61" t="s">
        <v>2455</v>
      </c>
      <c r="I1366" s="61" t="s">
        <v>2456</v>
      </c>
      <c r="J1366" s="69" t="s">
        <v>2931</v>
      </c>
      <c r="K1366" s="70" t="s">
        <v>2994</v>
      </c>
      <c r="L1366" s="71" t="s">
        <v>30</v>
      </c>
      <c r="M1366" s="56">
        <f>VLOOKUP(G:G,[6]全县城市低保!$H$2:$N$1765,7,0)</f>
        <v>415</v>
      </c>
    </row>
    <row r="1367" hidden="1" spans="1:13">
      <c r="A1367" s="56">
        <v>411326</v>
      </c>
      <c r="B1367" s="57" t="s">
        <v>2023</v>
      </c>
      <c r="C1367" s="57" t="s">
        <v>2930</v>
      </c>
      <c r="D1367" s="58" t="s">
        <v>2024</v>
      </c>
      <c r="E1367" s="59">
        <v>69443183</v>
      </c>
      <c r="F1367" s="57" t="s">
        <v>2023</v>
      </c>
      <c r="G1367" s="58" t="s">
        <v>2024</v>
      </c>
      <c r="H1367" s="60" t="s">
        <v>2011</v>
      </c>
      <c r="I1367" s="61" t="s">
        <v>2025</v>
      </c>
      <c r="J1367" s="69" t="s">
        <v>2931</v>
      </c>
      <c r="K1367" s="70" t="s">
        <v>3563</v>
      </c>
      <c r="L1367" s="71" t="s">
        <v>19</v>
      </c>
      <c r="M1367" s="56">
        <f>VLOOKUP(G:G,[6]全县城市低保!$H$2:$N$1765,7,0)</f>
        <v>475</v>
      </c>
    </row>
    <row r="1368" spans="1:13">
      <c r="A1368" s="56"/>
      <c r="B1368" s="57" t="s">
        <v>479</v>
      </c>
      <c r="C1368" s="57"/>
      <c r="D1368" s="58" t="s">
        <v>480</v>
      </c>
      <c r="E1368" s="59">
        <v>15290379827</v>
      </c>
      <c r="F1368" s="57" t="s">
        <v>3999</v>
      </c>
      <c r="G1368" s="58" t="s">
        <v>4000</v>
      </c>
      <c r="H1368" s="61" t="s">
        <v>16</v>
      </c>
      <c r="I1368" s="74" t="s">
        <v>452</v>
      </c>
      <c r="J1368" s="69" t="s">
        <v>2951</v>
      </c>
      <c r="K1368" s="75"/>
      <c r="L1368" s="72"/>
      <c r="M1368" s="56">
        <f>VLOOKUP(G:G,[6]全县城市低保!$H$2:$N$1765,7,0)</f>
        <v>320</v>
      </c>
    </row>
    <row r="1369" spans="1:13">
      <c r="A1369" s="56">
        <v>411326</v>
      </c>
      <c r="B1369" s="57" t="s">
        <v>479</v>
      </c>
      <c r="C1369" s="57" t="s">
        <v>2942</v>
      </c>
      <c r="D1369" s="58" t="s">
        <v>480</v>
      </c>
      <c r="E1369" s="59">
        <v>15290379827</v>
      </c>
      <c r="F1369" s="57" t="s">
        <v>479</v>
      </c>
      <c r="G1369" s="58" t="s">
        <v>480</v>
      </c>
      <c r="H1369" s="61" t="s">
        <v>16</v>
      </c>
      <c r="I1369" s="62" t="s">
        <v>452</v>
      </c>
      <c r="J1369" s="69" t="s">
        <v>2931</v>
      </c>
      <c r="K1369" s="70" t="s">
        <v>2936</v>
      </c>
      <c r="L1369" s="71" t="s">
        <v>33</v>
      </c>
      <c r="M1369" s="56">
        <f>VLOOKUP(G:G,[6]全县城市低保!$H$2:$N$1765,7,0)</f>
        <v>320</v>
      </c>
    </row>
    <row r="1370" hidden="1" spans="1:13">
      <c r="A1370" s="56">
        <v>411326</v>
      </c>
      <c r="B1370" s="57" t="s">
        <v>2277</v>
      </c>
      <c r="C1370" s="57" t="s">
        <v>2930</v>
      </c>
      <c r="D1370" s="58" t="s">
        <v>2278</v>
      </c>
      <c r="E1370" s="59">
        <v>17193678319</v>
      </c>
      <c r="F1370" s="57" t="s">
        <v>2277</v>
      </c>
      <c r="G1370" s="58" t="s">
        <v>2278</v>
      </c>
      <c r="H1370" s="60" t="s">
        <v>2269</v>
      </c>
      <c r="I1370" s="61" t="s">
        <v>2273</v>
      </c>
      <c r="J1370" s="69" t="s">
        <v>2931</v>
      </c>
      <c r="K1370" s="70" t="s">
        <v>3163</v>
      </c>
      <c r="L1370" s="71" t="s">
        <v>33</v>
      </c>
      <c r="M1370" s="56">
        <f>VLOOKUP(G:G,[6]全县城市低保!$H$2:$N$1765,7,0)</f>
        <v>375</v>
      </c>
    </row>
    <row r="1371" hidden="1" spans="1:13">
      <c r="A1371" s="56">
        <v>411326</v>
      </c>
      <c r="B1371" s="57" t="s">
        <v>2244</v>
      </c>
      <c r="C1371" s="57">
        <v>1</v>
      </c>
      <c r="D1371" s="143" t="s">
        <v>2245</v>
      </c>
      <c r="E1371" s="59">
        <v>13037607764</v>
      </c>
      <c r="F1371" s="57" t="s">
        <v>2244</v>
      </c>
      <c r="G1371" s="143" t="s">
        <v>2245</v>
      </c>
      <c r="H1371" s="61" t="s">
        <v>2181</v>
      </c>
      <c r="I1371" s="61" t="s">
        <v>2217</v>
      </c>
      <c r="J1371" s="69" t="s">
        <v>2931</v>
      </c>
      <c r="K1371" s="70" t="s">
        <v>2980</v>
      </c>
      <c r="L1371" s="71" t="s">
        <v>27</v>
      </c>
      <c r="M1371" s="56">
        <f>VLOOKUP(G:G,[6]全县城市低保!$H$2:$N$1765,7,0)</f>
        <v>400</v>
      </c>
    </row>
    <row r="1372" spans="1:13">
      <c r="A1372" s="56"/>
      <c r="B1372" s="57" t="s">
        <v>664</v>
      </c>
      <c r="C1372" s="57"/>
      <c r="D1372" s="58" t="s">
        <v>665</v>
      </c>
      <c r="E1372" s="59">
        <v>15225677000</v>
      </c>
      <c r="F1372" s="57" t="s">
        <v>4001</v>
      </c>
      <c r="G1372" s="58" t="s">
        <v>4002</v>
      </c>
      <c r="H1372" s="62" t="s">
        <v>16</v>
      </c>
      <c r="I1372" s="62" t="s">
        <v>666</v>
      </c>
      <c r="J1372" s="69" t="s">
        <v>2951</v>
      </c>
      <c r="K1372" s="70"/>
      <c r="L1372" s="71"/>
      <c r="M1372" s="56">
        <v>300</v>
      </c>
    </row>
    <row r="1373" spans="1:13">
      <c r="A1373" s="56">
        <v>411326</v>
      </c>
      <c r="B1373" s="57" t="s">
        <v>664</v>
      </c>
      <c r="C1373" s="57" t="s">
        <v>2942</v>
      </c>
      <c r="D1373" s="58" t="s">
        <v>665</v>
      </c>
      <c r="E1373" s="59">
        <v>15225677000</v>
      </c>
      <c r="F1373" s="57" t="s">
        <v>664</v>
      </c>
      <c r="G1373" s="58" t="s">
        <v>665</v>
      </c>
      <c r="H1373" s="60" t="s">
        <v>16</v>
      </c>
      <c r="I1373" s="61" t="s">
        <v>666</v>
      </c>
      <c r="J1373" s="57" t="s">
        <v>2931</v>
      </c>
      <c r="K1373" s="70" t="s">
        <v>2948</v>
      </c>
      <c r="L1373" s="71" t="s">
        <v>19</v>
      </c>
      <c r="M1373" s="56">
        <v>300</v>
      </c>
    </row>
    <row r="1374" spans="1:13">
      <c r="A1374" s="56"/>
      <c r="B1374" s="57" t="s">
        <v>89</v>
      </c>
      <c r="C1374" s="57"/>
      <c r="D1374" s="58" t="s">
        <v>90</v>
      </c>
      <c r="E1374" s="59">
        <v>15188467368</v>
      </c>
      <c r="F1374" s="57" t="s">
        <v>4003</v>
      </c>
      <c r="G1374" s="58" t="s">
        <v>4004</v>
      </c>
      <c r="H1374" s="61" t="s">
        <v>16</v>
      </c>
      <c r="I1374" s="61" t="s">
        <v>17</v>
      </c>
      <c r="J1374" s="69" t="s">
        <v>2951</v>
      </c>
      <c r="K1374" s="70"/>
      <c r="L1374" s="72"/>
      <c r="M1374" s="56">
        <f>VLOOKUP(G:G,[6]全县城市低保!$H$2:$N$1765,7,0)</f>
        <v>200</v>
      </c>
    </row>
    <row r="1375" spans="1:13">
      <c r="A1375" s="56"/>
      <c r="B1375" s="57" t="s">
        <v>89</v>
      </c>
      <c r="C1375" s="57"/>
      <c r="D1375" s="58" t="s">
        <v>90</v>
      </c>
      <c r="E1375" s="59">
        <v>15188467368</v>
      </c>
      <c r="F1375" s="57" t="s">
        <v>4005</v>
      </c>
      <c r="G1375" s="58" t="s">
        <v>4006</v>
      </c>
      <c r="H1375" s="61" t="s">
        <v>16</v>
      </c>
      <c r="I1375" s="61" t="s">
        <v>17</v>
      </c>
      <c r="J1375" s="69" t="s">
        <v>2956</v>
      </c>
      <c r="K1375" s="70"/>
      <c r="L1375" s="71"/>
      <c r="M1375" s="56">
        <f>VLOOKUP(G:G,[6]全县城市低保!$H$2:$N$1765,7,0)</f>
        <v>200</v>
      </c>
    </row>
    <row r="1376" spans="1:13">
      <c r="A1376" s="56">
        <v>411326</v>
      </c>
      <c r="B1376" s="57" t="s">
        <v>89</v>
      </c>
      <c r="C1376" s="57" t="s">
        <v>2937</v>
      </c>
      <c r="D1376" s="58" t="s">
        <v>90</v>
      </c>
      <c r="E1376" s="59">
        <v>15188467368</v>
      </c>
      <c r="F1376" s="57" t="s">
        <v>89</v>
      </c>
      <c r="G1376" s="58" t="s">
        <v>90</v>
      </c>
      <c r="H1376" s="60" t="s">
        <v>16</v>
      </c>
      <c r="I1376" s="61" t="s">
        <v>17</v>
      </c>
      <c r="J1376" s="69" t="s">
        <v>2931</v>
      </c>
      <c r="K1376" s="70" t="s">
        <v>3054</v>
      </c>
      <c r="L1376" s="71" t="s">
        <v>91</v>
      </c>
      <c r="M1376" s="56">
        <f>VLOOKUP(G:G,[6]全县城市低保!$H$2:$N$1765,7,0)</f>
        <v>190</v>
      </c>
    </row>
    <row r="1377" spans="1:13">
      <c r="A1377" s="56">
        <v>411326</v>
      </c>
      <c r="B1377" s="57" t="s">
        <v>148</v>
      </c>
      <c r="C1377" s="57" t="s">
        <v>2930</v>
      </c>
      <c r="D1377" s="58" t="s">
        <v>149</v>
      </c>
      <c r="E1377" s="59">
        <v>15737616962</v>
      </c>
      <c r="F1377" s="57" t="s">
        <v>148</v>
      </c>
      <c r="G1377" s="58" t="s">
        <v>149</v>
      </c>
      <c r="H1377" s="61" t="s">
        <v>16</v>
      </c>
      <c r="I1377" s="74" t="s">
        <v>139</v>
      </c>
      <c r="J1377" s="69" t="s">
        <v>2931</v>
      </c>
      <c r="K1377" s="75" t="s">
        <v>2948</v>
      </c>
      <c r="L1377" s="72" t="s">
        <v>33</v>
      </c>
      <c r="M1377" s="56">
        <f>VLOOKUP(G:G,[6]全县城市低保!$H$2:$N$1765,7,0)</f>
        <v>425</v>
      </c>
    </row>
    <row r="1378" spans="1:13">
      <c r="A1378" s="56">
        <v>411326</v>
      </c>
      <c r="B1378" s="57" t="s">
        <v>450</v>
      </c>
      <c r="C1378" s="57" t="s">
        <v>2930</v>
      </c>
      <c r="D1378" s="58" t="s">
        <v>451</v>
      </c>
      <c r="E1378" s="59">
        <v>13949390004</v>
      </c>
      <c r="F1378" s="57" t="s">
        <v>450</v>
      </c>
      <c r="G1378" s="58" t="s">
        <v>451</v>
      </c>
      <c r="H1378" s="61" t="s">
        <v>16</v>
      </c>
      <c r="I1378" s="62" t="s">
        <v>452</v>
      </c>
      <c r="J1378" s="69" t="s">
        <v>2931</v>
      </c>
      <c r="K1378" s="70" t="s">
        <v>2948</v>
      </c>
      <c r="L1378" s="71" t="s">
        <v>19</v>
      </c>
      <c r="M1378" s="56">
        <f>VLOOKUP(G:G,[6]全县城市低保!$H$2:$N$1765,7,0)</f>
        <v>390</v>
      </c>
    </row>
    <row r="1379" spans="1:13">
      <c r="A1379" s="56"/>
      <c r="B1379" s="57" t="s">
        <v>14</v>
      </c>
      <c r="C1379" s="57"/>
      <c r="D1379" s="58" t="s">
        <v>15</v>
      </c>
      <c r="E1379" s="59">
        <v>15539996556</v>
      </c>
      <c r="F1379" s="57" t="s">
        <v>4007</v>
      </c>
      <c r="G1379" s="58" t="s">
        <v>4008</v>
      </c>
      <c r="H1379" s="61" t="s">
        <v>16</v>
      </c>
      <c r="I1379" s="61" t="s">
        <v>17</v>
      </c>
      <c r="J1379" s="69" t="s">
        <v>2951</v>
      </c>
      <c r="K1379" s="70"/>
      <c r="L1379" s="71"/>
      <c r="M1379" s="56">
        <f>VLOOKUP(G:G,[6]全县城市低保!$H$2:$N$1765,7,0)</f>
        <v>310</v>
      </c>
    </row>
    <row r="1380" spans="1:13">
      <c r="A1380" s="56">
        <v>411326</v>
      </c>
      <c r="B1380" s="57" t="s">
        <v>14</v>
      </c>
      <c r="C1380" s="57" t="s">
        <v>2942</v>
      </c>
      <c r="D1380" s="58" t="s">
        <v>15</v>
      </c>
      <c r="E1380" s="59">
        <v>15539996556</v>
      </c>
      <c r="F1380" s="57" t="s">
        <v>14</v>
      </c>
      <c r="G1380" s="58" t="s">
        <v>15</v>
      </c>
      <c r="H1380" s="62" t="s">
        <v>16</v>
      </c>
      <c r="I1380" s="62" t="s">
        <v>17</v>
      </c>
      <c r="J1380" s="69" t="s">
        <v>2931</v>
      </c>
      <c r="K1380" s="70" t="s">
        <v>2948</v>
      </c>
      <c r="L1380" s="71" t="s">
        <v>19</v>
      </c>
      <c r="M1380" s="56">
        <f>VLOOKUP(G:G,[6]全县城市低保!$H$2:$N$1765,7,0)</f>
        <v>310</v>
      </c>
    </row>
    <row r="1381" hidden="1" spans="1:13">
      <c r="A1381" s="56">
        <v>411326</v>
      </c>
      <c r="B1381" s="57" t="s">
        <v>2507</v>
      </c>
      <c r="C1381" s="57" t="s">
        <v>2930</v>
      </c>
      <c r="D1381" s="58" t="s">
        <v>2508</v>
      </c>
      <c r="E1381" s="59">
        <v>13781753623</v>
      </c>
      <c r="F1381" s="57" t="s">
        <v>2507</v>
      </c>
      <c r="G1381" s="58" t="s">
        <v>2508</v>
      </c>
      <c r="H1381" s="60" t="s">
        <v>2455</v>
      </c>
      <c r="I1381" s="61" t="s">
        <v>2478</v>
      </c>
      <c r="J1381" s="69" t="s">
        <v>2931</v>
      </c>
      <c r="K1381" s="73" t="s">
        <v>3037</v>
      </c>
      <c r="L1381" s="72" t="s">
        <v>45</v>
      </c>
      <c r="M1381" s="56">
        <f>VLOOKUP(G:G,[6]全县城市低保!$H$2:$N$1765,7,0)</f>
        <v>455</v>
      </c>
    </row>
    <row r="1382" hidden="1" spans="1:13">
      <c r="A1382" s="56"/>
      <c r="B1382" s="57" t="s">
        <v>2371</v>
      </c>
      <c r="C1382" s="57"/>
      <c r="D1382" s="58" t="s">
        <v>2372</v>
      </c>
      <c r="E1382" s="59">
        <v>15037722963</v>
      </c>
      <c r="F1382" s="57" t="s">
        <v>4009</v>
      </c>
      <c r="G1382" s="58" t="s">
        <v>4010</v>
      </c>
      <c r="H1382" s="60" t="s">
        <v>2314</v>
      </c>
      <c r="I1382" s="61" t="s">
        <v>2315</v>
      </c>
      <c r="J1382" s="57" t="s">
        <v>2941</v>
      </c>
      <c r="K1382" s="70"/>
      <c r="L1382" s="71"/>
      <c r="M1382" s="56">
        <f>VLOOKUP(G:G,[6]全县城市低保!$H$2:$N$1765,7,0)</f>
        <v>335</v>
      </c>
    </row>
    <row r="1383" hidden="1" spans="1:13">
      <c r="A1383" s="56">
        <v>411326</v>
      </c>
      <c r="B1383" s="57" t="s">
        <v>2371</v>
      </c>
      <c r="C1383" s="57" t="s">
        <v>2942</v>
      </c>
      <c r="D1383" s="58" t="s">
        <v>2372</v>
      </c>
      <c r="E1383" s="59">
        <v>15037722963</v>
      </c>
      <c r="F1383" s="57" t="s">
        <v>2371</v>
      </c>
      <c r="G1383" s="58" t="s">
        <v>2372</v>
      </c>
      <c r="H1383" s="60" t="s">
        <v>2314</v>
      </c>
      <c r="I1383" s="61" t="s">
        <v>2315</v>
      </c>
      <c r="J1383" s="57" t="s">
        <v>2931</v>
      </c>
      <c r="K1383" s="70" t="s">
        <v>3563</v>
      </c>
      <c r="L1383" s="71" t="s">
        <v>19</v>
      </c>
      <c r="M1383" s="56">
        <f>VLOOKUP(G:G,[6]全县城市低保!$H$2:$N$1765,7,0)</f>
        <v>335</v>
      </c>
    </row>
    <row r="1384" hidden="1" spans="1:13">
      <c r="A1384" s="56">
        <v>411326</v>
      </c>
      <c r="B1384" s="57" t="s">
        <v>2186</v>
      </c>
      <c r="C1384" s="57" t="s">
        <v>2930</v>
      </c>
      <c r="D1384" s="58" t="s">
        <v>2187</v>
      </c>
      <c r="E1384" s="59">
        <v>18336669510</v>
      </c>
      <c r="F1384" s="57" t="s">
        <v>2186</v>
      </c>
      <c r="G1384" s="58" t="s">
        <v>2187</v>
      </c>
      <c r="H1384" s="61" t="s">
        <v>2181</v>
      </c>
      <c r="I1384" s="61" t="s">
        <v>2188</v>
      </c>
      <c r="J1384" s="69" t="s">
        <v>2931</v>
      </c>
      <c r="K1384" s="70" t="s">
        <v>2936</v>
      </c>
      <c r="L1384" s="72" t="s">
        <v>27</v>
      </c>
      <c r="M1384" s="56">
        <f>VLOOKUP(G:G,[6]全县城市低保!$H$2:$N$1765,7,0)</f>
        <v>435</v>
      </c>
    </row>
    <row r="1385" hidden="1" spans="1:13">
      <c r="A1385" s="56">
        <v>411326</v>
      </c>
      <c r="B1385" s="57" t="s">
        <v>2377</v>
      </c>
      <c r="C1385" s="57" t="s">
        <v>2930</v>
      </c>
      <c r="D1385" s="58" t="s">
        <v>2378</v>
      </c>
      <c r="E1385" s="59">
        <v>15238120116</v>
      </c>
      <c r="F1385" s="57" t="s">
        <v>2377</v>
      </c>
      <c r="G1385" s="58" t="s">
        <v>2378</v>
      </c>
      <c r="H1385" s="61" t="s">
        <v>2314</v>
      </c>
      <c r="I1385" s="61" t="s">
        <v>2379</v>
      </c>
      <c r="J1385" s="69" t="s">
        <v>2931</v>
      </c>
      <c r="K1385" s="70" t="s">
        <v>3916</v>
      </c>
      <c r="L1385" s="71" t="s">
        <v>76</v>
      </c>
      <c r="M1385" s="56">
        <f>VLOOKUP(G:G,[6]全县城市低保!$H$2:$N$1765,7,0)</f>
        <v>455</v>
      </c>
    </row>
    <row r="1386" ht="14.25" hidden="1" spans="1:13">
      <c r="A1386" s="56"/>
      <c r="B1386" s="9" t="s">
        <v>2326</v>
      </c>
      <c r="C1386" s="57"/>
      <c r="D1386" s="20" t="s">
        <v>2327</v>
      </c>
      <c r="E1386" s="12">
        <v>13507635656</v>
      </c>
      <c r="F1386" s="9" t="s">
        <v>2326</v>
      </c>
      <c r="G1386" s="20" t="s">
        <v>2327</v>
      </c>
      <c r="H1386" s="61" t="s">
        <v>2314</v>
      </c>
      <c r="I1386" s="61" t="s">
        <v>2315</v>
      </c>
      <c r="J1386" s="69"/>
      <c r="K1386" s="70"/>
      <c r="L1386" s="71"/>
      <c r="M1386" s="56">
        <v>300</v>
      </c>
    </row>
    <row r="1387" hidden="1" spans="1:13">
      <c r="A1387" s="56">
        <v>411326</v>
      </c>
      <c r="B1387" s="57" t="s">
        <v>1994</v>
      </c>
      <c r="C1387" s="57" t="s">
        <v>2930</v>
      </c>
      <c r="D1387" s="58" t="s">
        <v>1995</v>
      </c>
      <c r="E1387" s="59">
        <v>15565769762</v>
      </c>
      <c r="F1387" s="57" t="s">
        <v>1994</v>
      </c>
      <c r="G1387" s="58" t="s">
        <v>1995</v>
      </c>
      <c r="H1387" s="60" t="s">
        <v>1914</v>
      </c>
      <c r="I1387" s="61" t="s">
        <v>1915</v>
      </c>
      <c r="J1387" s="69" t="s">
        <v>2931</v>
      </c>
      <c r="K1387" s="70" t="s">
        <v>3067</v>
      </c>
      <c r="L1387" s="71" t="s">
        <v>1996</v>
      </c>
      <c r="M1387" s="56">
        <f>VLOOKUP(G:G,[6]全县城市低保!$H$2:$N$1765,7,0)</f>
        <v>425</v>
      </c>
    </row>
    <row r="1388" hidden="1" spans="1:13">
      <c r="A1388" s="56">
        <v>411326</v>
      </c>
      <c r="B1388" s="57" t="s">
        <v>1825</v>
      </c>
      <c r="C1388" s="57">
        <v>1</v>
      </c>
      <c r="D1388" s="58" t="s">
        <v>1826</v>
      </c>
      <c r="E1388" s="59">
        <v>15936103438</v>
      </c>
      <c r="F1388" s="57" t="s">
        <v>1825</v>
      </c>
      <c r="G1388" s="58" t="s">
        <v>1826</v>
      </c>
      <c r="H1388" s="61" t="s">
        <v>1783</v>
      </c>
      <c r="I1388" s="74" t="s">
        <v>1784</v>
      </c>
      <c r="J1388" s="69" t="s">
        <v>2931</v>
      </c>
      <c r="K1388" s="75" t="s">
        <v>3070</v>
      </c>
      <c r="L1388" s="72" t="s">
        <v>27</v>
      </c>
      <c r="M1388" s="56">
        <f>VLOOKUP(G:G,[6]全县城市低保!$H$2:$N$1765,7,0)</f>
        <v>445</v>
      </c>
    </row>
    <row r="1389" hidden="1" spans="1:13">
      <c r="A1389" s="56">
        <v>411326</v>
      </c>
      <c r="B1389" s="57" t="s">
        <v>2173</v>
      </c>
      <c r="C1389" s="57">
        <v>1</v>
      </c>
      <c r="D1389" s="143" t="s">
        <v>2174</v>
      </c>
      <c r="E1389" s="59">
        <v>17739291802</v>
      </c>
      <c r="F1389" s="57" t="s">
        <v>2173</v>
      </c>
      <c r="G1389" s="143" t="s">
        <v>2174</v>
      </c>
      <c r="H1389" s="61" t="s">
        <v>2156</v>
      </c>
      <c r="I1389" s="62" t="s">
        <v>2176</v>
      </c>
      <c r="J1389" s="69" t="s">
        <v>2931</v>
      </c>
      <c r="K1389" s="70" t="s">
        <v>4011</v>
      </c>
      <c r="L1389" s="71" t="s">
        <v>1069</v>
      </c>
      <c r="M1389" s="56">
        <f>VLOOKUP(G:G,[6]全县城市低保!$H$2:$N$1765,7,0)</f>
        <v>500</v>
      </c>
    </row>
    <row r="1390" hidden="1" spans="1:13">
      <c r="A1390" s="56">
        <v>411326</v>
      </c>
      <c r="B1390" s="57" t="s">
        <v>2034</v>
      </c>
      <c r="C1390" s="57">
        <v>1</v>
      </c>
      <c r="D1390" s="143" t="s">
        <v>2035</v>
      </c>
      <c r="E1390" s="59">
        <v>18739013229</v>
      </c>
      <c r="F1390" s="57" t="s">
        <v>2034</v>
      </c>
      <c r="G1390" s="143" t="s">
        <v>2035</v>
      </c>
      <c r="H1390" s="60" t="s">
        <v>2011</v>
      </c>
      <c r="I1390" s="61" t="s">
        <v>2036</v>
      </c>
      <c r="J1390" s="69" t="s">
        <v>2931</v>
      </c>
      <c r="K1390" s="70" t="s">
        <v>4011</v>
      </c>
      <c r="L1390" s="71" t="s">
        <v>216</v>
      </c>
      <c r="M1390" s="56">
        <f>VLOOKUP(G:G,[6]全县城市低保!$H$2:$N$1765,7,0)</f>
        <v>500</v>
      </c>
    </row>
    <row r="1391" hidden="1" spans="1:13">
      <c r="A1391" s="56">
        <v>411326</v>
      </c>
      <c r="B1391" s="57" t="s">
        <v>2894</v>
      </c>
      <c r="C1391" s="57">
        <v>1</v>
      </c>
      <c r="D1391" s="58" t="s">
        <v>2895</v>
      </c>
      <c r="E1391" s="59">
        <v>18211879469</v>
      </c>
      <c r="F1391" s="57" t="s">
        <v>2894</v>
      </c>
      <c r="G1391" s="58" t="s">
        <v>2895</v>
      </c>
      <c r="H1391" s="61" t="s">
        <v>2586</v>
      </c>
      <c r="I1391" s="61" t="s">
        <v>2675</v>
      </c>
      <c r="J1391" s="69" t="s">
        <v>2931</v>
      </c>
      <c r="K1391" s="70" t="s">
        <v>4011</v>
      </c>
      <c r="L1391" s="71" t="s">
        <v>45</v>
      </c>
      <c r="M1391" s="56">
        <f>VLOOKUP(G:G,[6]全县城市低保!$H$2:$N$1765,7,0)</f>
        <v>400</v>
      </c>
    </row>
    <row r="1392" hidden="1" spans="1:13">
      <c r="A1392" s="56">
        <v>411326</v>
      </c>
      <c r="B1392" s="57" t="s">
        <v>2252</v>
      </c>
      <c r="C1392" s="57">
        <v>1</v>
      </c>
      <c r="D1392" s="143" t="s">
        <v>2253</v>
      </c>
      <c r="E1392" s="59">
        <v>13733123909</v>
      </c>
      <c r="F1392" s="57" t="s">
        <v>2252</v>
      </c>
      <c r="G1392" s="143" t="s">
        <v>2253</v>
      </c>
      <c r="H1392" s="62" t="s">
        <v>2181</v>
      </c>
      <c r="I1392" s="62" t="s">
        <v>2217</v>
      </c>
      <c r="J1392" s="69" t="s">
        <v>2931</v>
      </c>
      <c r="K1392" s="70" t="s">
        <v>4011</v>
      </c>
      <c r="L1392" s="71" t="s">
        <v>2254</v>
      </c>
      <c r="M1392" s="56">
        <f>VLOOKUP(G:G,[6]全县城市低保!$H$2:$N$1765,7,0)</f>
        <v>400</v>
      </c>
    </row>
    <row r="1393" hidden="1" spans="1:13">
      <c r="A1393" s="56"/>
      <c r="B1393" s="57" t="s">
        <v>1299</v>
      </c>
      <c r="C1393" s="57">
        <v>1</v>
      </c>
      <c r="D1393" s="143" t="s">
        <v>1300</v>
      </c>
      <c r="E1393" s="59">
        <v>13273776532</v>
      </c>
      <c r="F1393" s="57" t="s">
        <v>1299</v>
      </c>
      <c r="G1393" s="143" t="s">
        <v>1300</v>
      </c>
      <c r="H1393" s="60" t="s">
        <v>991</v>
      </c>
      <c r="I1393" s="61" t="s">
        <v>1220</v>
      </c>
      <c r="J1393" s="69" t="s">
        <v>2931</v>
      </c>
      <c r="K1393" s="73" t="s">
        <v>3011</v>
      </c>
      <c r="L1393" s="72" t="s">
        <v>1302</v>
      </c>
      <c r="M1393" s="56">
        <f>VLOOKUP(G:G,[6]全县城市低保!$H$2:$N$1765,7,0)</f>
        <v>300</v>
      </c>
    </row>
    <row r="1394" hidden="1" spans="1:13">
      <c r="A1394" s="56"/>
      <c r="B1394" s="57" t="s">
        <v>1304</v>
      </c>
      <c r="C1394" s="57">
        <v>2</v>
      </c>
      <c r="D1394" s="58" t="s">
        <v>1305</v>
      </c>
      <c r="E1394" s="59">
        <v>13613772384</v>
      </c>
      <c r="F1394" s="57" t="s">
        <v>1304</v>
      </c>
      <c r="G1394" s="58" t="s">
        <v>1305</v>
      </c>
      <c r="H1394" s="60" t="s">
        <v>991</v>
      </c>
      <c r="I1394" s="61" t="s">
        <v>1220</v>
      </c>
      <c r="J1394" s="57" t="s">
        <v>2931</v>
      </c>
      <c r="K1394" s="70" t="s">
        <v>3011</v>
      </c>
      <c r="L1394" s="71"/>
      <c r="M1394" s="56">
        <f>VLOOKUP(G:G,[6]全县城市低保!$H$2:$N$1765,7,0)</f>
        <v>350</v>
      </c>
    </row>
    <row r="1395" hidden="1" spans="1:13">
      <c r="A1395" s="56"/>
      <c r="B1395" s="57" t="s">
        <v>1659</v>
      </c>
      <c r="C1395" s="57">
        <v>1</v>
      </c>
      <c r="D1395" s="143" t="s">
        <v>1660</v>
      </c>
      <c r="E1395" s="59">
        <v>18736649405</v>
      </c>
      <c r="F1395" s="57" t="s">
        <v>1659</v>
      </c>
      <c r="G1395" s="143" t="s">
        <v>1660</v>
      </c>
      <c r="H1395" s="60" t="s">
        <v>991</v>
      </c>
      <c r="I1395" s="61" t="s">
        <v>1390</v>
      </c>
      <c r="J1395" s="57" t="s">
        <v>2931</v>
      </c>
      <c r="K1395" s="70" t="s">
        <v>3011</v>
      </c>
      <c r="L1395" s="71"/>
      <c r="M1395" s="56">
        <f>VLOOKUP(G:G,[6]全县城市低保!$H$2:$N$1765,7,0)</f>
        <v>300</v>
      </c>
    </row>
    <row r="1396" hidden="1" spans="1:13">
      <c r="A1396" s="56"/>
      <c r="B1396" s="57" t="s">
        <v>1661</v>
      </c>
      <c r="C1396" s="57">
        <v>1</v>
      </c>
      <c r="D1396" s="58" t="s">
        <v>1662</v>
      </c>
      <c r="E1396" s="59">
        <v>15670171723</v>
      </c>
      <c r="F1396" s="57" t="s">
        <v>1661</v>
      </c>
      <c r="G1396" s="58" t="s">
        <v>1662</v>
      </c>
      <c r="H1396" s="61" t="s">
        <v>991</v>
      </c>
      <c r="I1396" s="61" t="s">
        <v>1390</v>
      </c>
      <c r="J1396" s="69" t="s">
        <v>2931</v>
      </c>
      <c r="K1396" s="70" t="s">
        <v>3011</v>
      </c>
      <c r="L1396" s="72"/>
      <c r="M1396" s="56">
        <f>VLOOKUP(G:G,[6]全县城市低保!$H$2:$N$1765,7,0)</f>
        <v>300</v>
      </c>
    </row>
    <row r="1397" hidden="1" spans="1:13">
      <c r="A1397" s="56"/>
      <c r="B1397" s="57" t="s">
        <v>1664</v>
      </c>
      <c r="C1397" s="57">
        <v>1</v>
      </c>
      <c r="D1397" s="143" t="s">
        <v>1665</v>
      </c>
      <c r="E1397" s="59">
        <v>18749034599</v>
      </c>
      <c r="F1397" s="57" t="s">
        <v>1664</v>
      </c>
      <c r="G1397" s="143" t="s">
        <v>1665</v>
      </c>
      <c r="H1397" s="61" t="s">
        <v>991</v>
      </c>
      <c r="I1397" s="61" t="s">
        <v>1390</v>
      </c>
      <c r="J1397" s="69" t="s">
        <v>2931</v>
      </c>
      <c r="K1397" s="70" t="s">
        <v>3011</v>
      </c>
      <c r="L1397" s="71"/>
      <c r="M1397" s="56">
        <v>380</v>
      </c>
    </row>
    <row r="1398" hidden="1" spans="1:13">
      <c r="A1398" s="56"/>
      <c r="B1398" s="57" t="s">
        <v>1669</v>
      </c>
      <c r="C1398" s="57">
        <v>1</v>
      </c>
      <c r="D1398" s="143" t="s">
        <v>1670</v>
      </c>
      <c r="E1398" s="59">
        <v>18738722451</v>
      </c>
      <c r="F1398" s="57" t="s">
        <v>1669</v>
      </c>
      <c r="G1398" s="143" t="s">
        <v>1670</v>
      </c>
      <c r="H1398" s="60" t="s">
        <v>991</v>
      </c>
      <c r="I1398" s="61" t="s">
        <v>1390</v>
      </c>
      <c r="J1398" s="69" t="s">
        <v>2931</v>
      </c>
      <c r="K1398" s="70" t="s">
        <v>3011</v>
      </c>
      <c r="L1398" s="71"/>
      <c r="M1398" s="56">
        <f>VLOOKUP(G:G,[6]全县城市低保!$H$2:$N$1765,7,0)</f>
        <v>400</v>
      </c>
    </row>
    <row r="1399" hidden="1" spans="1:13">
      <c r="A1399" s="56"/>
      <c r="B1399" s="57" t="s">
        <v>1671</v>
      </c>
      <c r="C1399" s="57">
        <v>1</v>
      </c>
      <c r="D1399" s="143" t="s">
        <v>1672</v>
      </c>
      <c r="E1399" s="59">
        <v>15993151086</v>
      </c>
      <c r="F1399" s="57" t="s">
        <v>1671</v>
      </c>
      <c r="G1399" s="143" t="s">
        <v>1672</v>
      </c>
      <c r="H1399" s="61" t="s">
        <v>991</v>
      </c>
      <c r="I1399" s="74" t="s">
        <v>1390</v>
      </c>
      <c r="J1399" s="69" t="s">
        <v>2931</v>
      </c>
      <c r="K1399" s="75" t="s">
        <v>3011</v>
      </c>
      <c r="L1399" s="72"/>
      <c r="M1399" s="56">
        <f>VLOOKUP(G:G,[6]全县城市低保!$H$2:$N$1765,7,0)</f>
        <v>300</v>
      </c>
    </row>
    <row r="1400" hidden="1" spans="1:13">
      <c r="A1400" s="56"/>
      <c r="B1400" s="57" t="s">
        <v>1673</v>
      </c>
      <c r="C1400" s="57">
        <v>1</v>
      </c>
      <c r="D1400" s="143" t="s">
        <v>1674</v>
      </c>
      <c r="E1400" s="59">
        <v>13838700624</v>
      </c>
      <c r="F1400" s="57" t="s">
        <v>1673</v>
      </c>
      <c r="G1400" s="143" t="s">
        <v>1674</v>
      </c>
      <c r="H1400" s="61" t="s">
        <v>991</v>
      </c>
      <c r="I1400" s="62" t="s">
        <v>1390</v>
      </c>
      <c r="J1400" s="69" t="s">
        <v>2931</v>
      </c>
      <c r="K1400" s="70" t="s">
        <v>3011</v>
      </c>
      <c r="L1400" s="71"/>
      <c r="M1400" s="56">
        <f>VLOOKUP(G:G,[6]全县城市低保!$H$2:$N$1765,7,0)</f>
        <v>300</v>
      </c>
    </row>
    <row r="1401" hidden="1" spans="1:13">
      <c r="A1401" s="56"/>
      <c r="B1401" s="57" t="s">
        <v>1110</v>
      </c>
      <c r="C1401" s="57">
        <v>1</v>
      </c>
      <c r="D1401" s="58" t="s">
        <v>1111</v>
      </c>
      <c r="E1401" s="59">
        <v>13525110433</v>
      </c>
      <c r="F1401" s="57" t="s">
        <v>1110</v>
      </c>
      <c r="G1401" s="58" t="s">
        <v>1111</v>
      </c>
      <c r="H1401" s="60" t="s">
        <v>991</v>
      </c>
      <c r="I1401" s="61" t="s">
        <v>992</v>
      </c>
      <c r="J1401" s="69" t="s">
        <v>2931</v>
      </c>
      <c r="K1401" s="70" t="s">
        <v>3011</v>
      </c>
      <c r="L1401" s="71"/>
      <c r="M1401" s="56">
        <f>VLOOKUP(G:G,[6]全县城市低保!$H$2:$N$1765,7,0)</f>
        <v>300</v>
      </c>
    </row>
    <row r="1402" hidden="1" spans="1:13">
      <c r="A1402" s="56"/>
      <c r="B1402" s="57" t="s">
        <v>1113</v>
      </c>
      <c r="C1402" s="57">
        <v>1</v>
      </c>
      <c r="D1402" s="143" t="s">
        <v>1114</v>
      </c>
      <c r="E1402" s="59">
        <v>15937748788</v>
      </c>
      <c r="F1402" s="57" t="s">
        <v>1113</v>
      </c>
      <c r="G1402" s="143" t="s">
        <v>1114</v>
      </c>
      <c r="H1402" s="61" t="s">
        <v>991</v>
      </c>
      <c r="I1402" s="61" t="s">
        <v>992</v>
      </c>
      <c r="J1402" s="69" t="s">
        <v>2931</v>
      </c>
      <c r="K1402" s="70" t="s">
        <v>3011</v>
      </c>
      <c r="L1402" s="71"/>
      <c r="M1402" s="56">
        <f>VLOOKUP(G:G,[6]全县城市低保!$H$2:$N$1765,7,0)</f>
        <v>300</v>
      </c>
    </row>
    <row r="1403" hidden="1" spans="1:13">
      <c r="A1403" s="56"/>
      <c r="B1403" s="57" t="s">
        <v>1117</v>
      </c>
      <c r="C1403" s="57">
        <v>1</v>
      </c>
      <c r="D1403" s="143" t="s">
        <v>1118</v>
      </c>
      <c r="E1403" s="59">
        <v>13803772156</v>
      </c>
      <c r="F1403" s="57" t="s">
        <v>1117</v>
      </c>
      <c r="G1403" s="143" t="s">
        <v>1118</v>
      </c>
      <c r="H1403" s="62" t="s">
        <v>991</v>
      </c>
      <c r="I1403" s="62" t="s">
        <v>992</v>
      </c>
      <c r="J1403" s="69" t="s">
        <v>2931</v>
      </c>
      <c r="K1403" s="70" t="s">
        <v>3011</v>
      </c>
      <c r="L1403" s="71"/>
      <c r="M1403" s="56">
        <f>VLOOKUP(G:G,[6]全县城市低保!$H$2:$N$1765,7,0)</f>
        <v>300</v>
      </c>
    </row>
    <row r="1404" hidden="1" spans="1:13">
      <c r="A1404" s="56"/>
      <c r="B1404" s="57" t="s">
        <v>1120</v>
      </c>
      <c r="C1404" s="57">
        <v>1</v>
      </c>
      <c r="D1404" s="143" t="s">
        <v>1121</v>
      </c>
      <c r="E1404" s="59">
        <v>13781795443</v>
      </c>
      <c r="F1404" s="57" t="s">
        <v>1120</v>
      </c>
      <c r="G1404" s="143" t="s">
        <v>1121</v>
      </c>
      <c r="H1404" s="60" t="s">
        <v>991</v>
      </c>
      <c r="I1404" s="61" t="s">
        <v>992</v>
      </c>
      <c r="J1404" s="69" t="s">
        <v>2931</v>
      </c>
      <c r="K1404" s="73" t="s">
        <v>3011</v>
      </c>
      <c r="L1404" s="72"/>
      <c r="M1404" s="56">
        <f>VLOOKUP(G:G,[6]全县城市低保!$H$2:$N$1765,7,0)</f>
        <v>300</v>
      </c>
    </row>
    <row r="1405" hidden="1" spans="1:13">
      <c r="A1405" s="56"/>
      <c r="B1405" s="57" t="s">
        <v>1122</v>
      </c>
      <c r="C1405" s="57">
        <v>1</v>
      </c>
      <c r="D1405" s="143" t="s">
        <v>1123</v>
      </c>
      <c r="E1405" s="59">
        <v>18711352801</v>
      </c>
      <c r="F1405" s="57" t="s">
        <v>1122</v>
      </c>
      <c r="G1405" s="143" t="s">
        <v>1123</v>
      </c>
      <c r="H1405" s="60" t="s">
        <v>991</v>
      </c>
      <c r="I1405" s="61" t="s">
        <v>992</v>
      </c>
      <c r="J1405" s="57" t="s">
        <v>2931</v>
      </c>
      <c r="K1405" s="70" t="s">
        <v>3011</v>
      </c>
      <c r="L1405" s="71"/>
      <c r="M1405" s="56">
        <f>VLOOKUP(G:G,[6]全县城市低保!$H$2:$N$1765,7,0)</f>
        <v>480</v>
      </c>
    </row>
    <row r="1406" hidden="1" spans="1:13">
      <c r="A1406" s="56"/>
      <c r="B1406" s="57" t="s">
        <v>1125</v>
      </c>
      <c r="C1406" s="57" t="s">
        <v>2942</v>
      </c>
      <c r="D1406" s="143" t="s">
        <v>1126</v>
      </c>
      <c r="E1406" s="59">
        <v>13613996809</v>
      </c>
      <c r="F1406" s="57" t="s">
        <v>1125</v>
      </c>
      <c r="G1406" s="143" t="s">
        <v>1126</v>
      </c>
      <c r="H1406" s="60" t="s">
        <v>991</v>
      </c>
      <c r="I1406" s="61" t="s">
        <v>992</v>
      </c>
      <c r="J1406" s="57" t="s">
        <v>2931</v>
      </c>
      <c r="K1406" s="70" t="s">
        <v>3011</v>
      </c>
      <c r="L1406" s="71"/>
      <c r="M1406" s="56">
        <f>VLOOKUP(G:G,[6]全县城市低保!$H$2:$N$1765,7,0)</f>
        <v>300</v>
      </c>
    </row>
    <row r="1407" hidden="1" spans="1:13">
      <c r="A1407" s="56"/>
      <c r="B1407" s="57" t="s">
        <v>1125</v>
      </c>
      <c r="C1407" s="57"/>
      <c r="D1407" s="143" t="s">
        <v>1126</v>
      </c>
      <c r="E1407" s="59">
        <v>13613996809</v>
      </c>
      <c r="F1407" s="91" t="s">
        <v>4012</v>
      </c>
      <c r="G1407" s="150" t="s">
        <v>4013</v>
      </c>
      <c r="H1407" s="60" t="s">
        <v>991</v>
      </c>
      <c r="I1407" s="61" t="s">
        <v>992</v>
      </c>
      <c r="J1407" s="79" t="s">
        <v>4014</v>
      </c>
      <c r="K1407" s="70" t="s">
        <v>3400</v>
      </c>
      <c r="L1407" s="72"/>
      <c r="M1407" s="56">
        <v>300</v>
      </c>
    </row>
    <row r="1408" hidden="1" spans="1:13">
      <c r="A1408" s="56"/>
      <c r="B1408" s="57" t="s">
        <v>1127</v>
      </c>
      <c r="C1408" s="57">
        <v>1</v>
      </c>
      <c r="D1408" s="143" t="s">
        <v>1128</v>
      </c>
      <c r="E1408" s="59">
        <v>15936430353</v>
      </c>
      <c r="F1408" s="57" t="s">
        <v>1127</v>
      </c>
      <c r="G1408" s="143" t="s">
        <v>1128</v>
      </c>
      <c r="H1408" s="61" t="s">
        <v>991</v>
      </c>
      <c r="I1408" s="61" t="s">
        <v>992</v>
      </c>
      <c r="J1408" s="69" t="s">
        <v>2931</v>
      </c>
      <c r="K1408" s="70" t="s">
        <v>3011</v>
      </c>
      <c r="L1408" s="72"/>
      <c r="M1408" s="56">
        <f>VLOOKUP(G:G,[6]全县城市低保!$H$2:$N$1765,7,0)</f>
        <v>300</v>
      </c>
    </row>
    <row r="1409" hidden="1" spans="1:13">
      <c r="A1409" s="56"/>
      <c r="B1409" s="57" t="s">
        <v>1129</v>
      </c>
      <c r="C1409" s="57">
        <v>1</v>
      </c>
      <c r="D1409" s="143" t="s">
        <v>1130</v>
      </c>
      <c r="E1409" s="59">
        <v>17638963251</v>
      </c>
      <c r="F1409" s="57" t="s">
        <v>1129</v>
      </c>
      <c r="G1409" s="143" t="s">
        <v>1130</v>
      </c>
      <c r="H1409" s="61" t="s">
        <v>991</v>
      </c>
      <c r="I1409" s="61" t="s">
        <v>992</v>
      </c>
      <c r="J1409" s="69" t="s">
        <v>2931</v>
      </c>
      <c r="K1409" s="70" t="s">
        <v>3011</v>
      </c>
      <c r="L1409" s="71"/>
      <c r="M1409" s="56">
        <f>VLOOKUP(G:G,[6]全县城市低保!$H$2:$N$1765,7,0)</f>
        <v>300</v>
      </c>
    </row>
    <row r="1410" hidden="1" spans="1:13">
      <c r="A1410" s="56"/>
      <c r="B1410" s="57" t="s">
        <v>1132</v>
      </c>
      <c r="C1410" s="57">
        <v>1</v>
      </c>
      <c r="D1410" s="143" t="s">
        <v>1133</v>
      </c>
      <c r="E1410" s="59">
        <v>13643770266</v>
      </c>
      <c r="F1410" s="57" t="s">
        <v>1132</v>
      </c>
      <c r="G1410" s="143" t="s">
        <v>1133</v>
      </c>
      <c r="H1410" s="60" t="s">
        <v>991</v>
      </c>
      <c r="I1410" s="61" t="s">
        <v>992</v>
      </c>
      <c r="J1410" s="69" t="s">
        <v>2931</v>
      </c>
      <c r="K1410" s="70" t="s">
        <v>3011</v>
      </c>
      <c r="L1410" s="71"/>
      <c r="M1410" s="56">
        <f>VLOOKUP(G:G,[6]全县城市低保!$H$2:$N$1765,7,0)</f>
        <v>300</v>
      </c>
    </row>
    <row r="1411" hidden="1" spans="1:13">
      <c r="A1411" s="56"/>
      <c r="B1411" s="57" t="s">
        <v>1134</v>
      </c>
      <c r="C1411" s="57">
        <v>1</v>
      </c>
      <c r="D1411" s="143" t="s">
        <v>1135</v>
      </c>
      <c r="E1411" s="59">
        <v>13461972904</v>
      </c>
      <c r="F1411" s="57" t="s">
        <v>1134</v>
      </c>
      <c r="G1411" s="143" t="s">
        <v>1135</v>
      </c>
      <c r="H1411" s="61" t="s">
        <v>991</v>
      </c>
      <c r="I1411" s="74" t="s">
        <v>992</v>
      </c>
      <c r="J1411" s="69" t="s">
        <v>2931</v>
      </c>
      <c r="K1411" s="75" t="s">
        <v>3011</v>
      </c>
      <c r="L1411" s="72"/>
      <c r="M1411" s="56">
        <f>VLOOKUP(G:G,[6]全县城市低保!$H$2:$N$1765,7,0)</f>
        <v>300</v>
      </c>
    </row>
    <row r="1412" hidden="1" spans="1:13">
      <c r="A1412" s="56"/>
      <c r="B1412" s="57" t="s">
        <v>1139</v>
      </c>
      <c r="C1412" s="57">
        <v>1</v>
      </c>
      <c r="D1412" s="143" t="s">
        <v>1140</v>
      </c>
      <c r="E1412" s="59">
        <v>13782118904</v>
      </c>
      <c r="F1412" s="57" t="s">
        <v>1139</v>
      </c>
      <c r="G1412" s="143" t="s">
        <v>1140</v>
      </c>
      <c r="H1412" s="61" t="s">
        <v>991</v>
      </c>
      <c r="I1412" s="62" t="s">
        <v>992</v>
      </c>
      <c r="J1412" s="69" t="s">
        <v>2931</v>
      </c>
      <c r="K1412" s="70" t="s">
        <v>3011</v>
      </c>
      <c r="L1412" s="71"/>
      <c r="M1412" s="56">
        <f>VLOOKUP(G:G,[6]全县城市低保!$H$2:$N$1765,7,0)</f>
        <v>300</v>
      </c>
    </row>
    <row r="1413" hidden="1" spans="1:13">
      <c r="A1413" s="56"/>
      <c r="B1413" s="57" t="s">
        <v>1666</v>
      </c>
      <c r="C1413" s="57">
        <v>2</v>
      </c>
      <c r="D1413" s="58" t="s">
        <v>1667</v>
      </c>
      <c r="E1413" s="59">
        <v>13663054595</v>
      </c>
      <c r="F1413" s="57" t="s">
        <v>1666</v>
      </c>
      <c r="G1413" s="58" t="s">
        <v>1667</v>
      </c>
      <c r="H1413" s="60" t="s">
        <v>991</v>
      </c>
      <c r="I1413" s="61" t="s">
        <v>1390</v>
      </c>
      <c r="J1413" s="69" t="s">
        <v>2931</v>
      </c>
      <c r="K1413" s="70" t="s">
        <v>3011</v>
      </c>
      <c r="L1413" s="71"/>
      <c r="M1413" s="56">
        <f>VLOOKUP(G:G,[6]全县城市低保!$H$2:$N$1765,7,0)</f>
        <v>275</v>
      </c>
    </row>
    <row r="1414" hidden="1" spans="1:13">
      <c r="A1414" s="56"/>
      <c r="B1414" s="57" t="s">
        <v>1666</v>
      </c>
      <c r="C1414" s="57"/>
      <c r="D1414" s="58" t="s">
        <v>1667</v>
      </c>
      <c r="E1414" s="59">
        <v>13663054595</v>
      </c>
      <c r="F1414" s="57" t="s">
        <v>4015</v>
      </c>
      <c r="G1414" s="143" t="s">
        <v>4016</v>
      </c>
      <c r="H1414" s="61" t="s">
        <v>991</v>
      </c>
      <c r="I1414" s="61" t="s">
        <v>1390</v>
      </c>
      <c r="J1414" s="69" t="s">
        <v>2941</v>
      </c>
      <c r="K1414" s="70" t="s">
        <v>3011</v>
      </c>
      <c r="L1414" s="71"/>
      <c r="M1414" s="56">
        <f>VLOOKUP(G:G,[6]全县城市低保!$H$2:$N$1765,7,0)</f>
        <v>275</v>
      </c>
    </row>
    <row r="1415" hidden="1" spans="1:13">
      <c r="A1415" s="56"/>
      <c r="B1415" s="57" t="s">
        <v>1136</v>
      </c>
      <c r="C1415" s="57">
        <v>2</v>
      </c>
      <c r="D1415" s="143" t="s">
        <v>1137</v>
      </c>
      <c r="E1415" s="59">
        <v>18736574873</v>
      </c>
      <c r="F1415" s="57" t="s">
        <v>1136</v>
      </c>
      <c r="G1415" s="143" t="s">
        <v>1137</v>
      </c>
      <c r="H1415" s="62" t="s">
        <v>991</v>
      </c>
      <c r="I1415" s="62" t="s">
        <v>992</v>
      </c>
      <c r="J1415" s="69" t="s">
        <v>2931</v>
      </c>
      <c r="K1415" s="70" t="s">
        <v>3011</v>
      </c>
      <c r="L1415" s="71"/>
      <c r="M1415" s="56">
        <f>VLOOKUP(G:G,[6]全县城市低保!$H$2:$N$1765,7,0)</f>
        <v>300</v>
      </c>
    </row>
    <row r="1416" hidden="1" spans="1:13">
      <c r="A1416" s="56"/>
      <c r="B1416" s="57" t="s">
        <v>1136</v>
      </c>
      <c r="C1416" s="57"/>
      <c r="D1416" s="143" t="s">
        <v>1137</v>
      </c>
      <c r="E1416" s="59">
        <v>18736574873</v>
      </c>
      <c r="F1416" s="57" t="s">
        <v>4017</v>
      </c>
      <c r="G1416" s="143" t="s">
        <v>4018</v>
      </c>
      <c r="H1416" s="60" t="s">
        <v>991</v>
      </c>
      <c r="I1416" s="61" t="s">
        <v>992</v>
      </c>
      <c r="J1416" s="69" t="s">
        <v>4019</v>
      </c>
      <c r="K1416" s="73" t="s">
        <v>3011</v>
      </c>
      <c r="L1416" s="72"/>
      <c r="M1416" s="56">
        <f>VLOOKUP(G:G,[6]全县城市低保!$H$2:$N$1765,7,0)</f>
        <v>300</v>
      </c>
    </row>
    <row r="1417" hidden="1" spans="1:13">
      <c r="A1417" s="56"/>
      <c r="B1417" s="57" t="s">
        <v>2461</v>
      </c>
      <c r="C1417" s="57">
        <v>1</v>
      </c>
      <c r="D1417" s="58" t="s">
        <v>2462</v>
      </c>
      <c r="E1417" s="59">
        <v>15737607938</v>
      </c>
      <c r="F1417" s="57" t="s">
        <v>2461</v>
      </c>
      <c r="G1417" s="58" t="s">
        <v>2462</v>
      </c>
      <c r="H1417" s="60" t="s">
        <v>2455</v>
      </c>
      <c r="I1417" s="61" t="s">
        <v>2456</v>
      </c>
      <c r="J1417" s="57" t="s">
        <v>2931</v>
      </c>
      <c r="K1417" s="70" t="s">
        <v>4020</v>
      </c>
      <c r="L1417" s="71" t="s">
        <v>27</v>
      </c>
      <c r="M1417" s="56">
        <f>VLOOKUP(G:G,[6]全县城市低保!$H$2:$N$1765,7,0)</f>
        <v>430</v>
      </c>
    </row>
    <row r="1418" hidden="1" spans="1:13">
      <c r="A1418" s="56"/>
      <c r="B1418" s="57" t="s">
        <v>1875</v>
      </c>
      <c r="C1418" s="57">
        <v>2</v>
      </c>
      <c r="D1418" s="58" t="s">
        <v>1876</v>
      </c>
      <c r="E1418" s="59" t="s">
        <v>1878</v>
      </c>
      <c r="F1418" s="57" t="s">
        <v>1875</v>
      </c>
      <c r="G1418" s="58" t="s">
        <v>1876</v>
      </c>
      <c r="H1418" s="60" t="s">
        <v>1783</v>
      </c>
      <c r="I1418" s="61" t="s">
        <v>1800</v>
      </c>
      <c r="J1418" s="57" t="s">
        <v>2931</v>
      </c>
      <c r="K1418" s="70" t="s">
        <v>4020</v>
      </c>
      <c r="L1418" s="71" t="s">
        <v>1877</v>
      </c>
      <c r="M1418" s="56">
        <v>290</v>
      </c>
    </row>
    <row r="1419" hidden="1" spans="1:13">
      <c r="A1419" s="56"/>
      <c r="B1419" s="57" t="s">
        <v>1875</v>
      </c>
      <c r="C1419" s="57"/>
      <c r="D1419" s="58" t="s">
        <v>1876</v>
      </c>
      <c r="E1419" s="59" t="s">
        <v>1878</v>
      </c>
      <c r="F1419" s="57" t="s">
        <v>4021</v>
      </c>
      <c r="G1419" s="143" t="s">
        <v>4022</v>
      </c>
      <c r="H1419" s="61" t="s">
        <v>1783</v>
      </c>
      <c r="I1419" s="61" t="s">
        <v>1800</v>
      </c>
      <c r="J1419" s="79" t="s">
        <v>2941</v>
      </c>
      <c r="K1419" s="70"/>
      <c r="L1419" s="72" t="s">
        <v>113</v>
      </c>
      <c r="M1419" s="56">
        <v>290</v>
      </c>
    </row>
    <row r="1420" spans="1:13">
      <c r="A1420" s="56"/>
      <c r="B1420" s="57" t="s">
        <v>110</v>
      </c>
      <c r="C1420" s="57">
        <v>1</v>
      </c>
      <c r="D1420" s="58" t="s">
        <v>111</v>
      </c>
      <c r="E1420" s="59">
        <v>18238146703</v>
      </c>
      <c r="F1420" s="57" t="s">
        <v>110</v>
      </c>
      <c r="G1420" s="58" t="s">
        <v>111</v>
      </c>
      <c r="H1420" s="61" t="s">
        <v>16</v>
      </c>
      <c r="I1420" s="61" t="s">
        <v>17</v>
      </c>
      <c r="J1420" s="69" t="s">
        <v>2931</v>
      </c>
      <c r="K1420" s="70" t="s">
        <v>4020</v>
      </c>
      <c r="L1420" s="71" t="s">
        <v>113</v>
      </c>
      <c r="M1420" s="56">
        <f>VLOOKUP(G:G,[6]全县城市低保!$H$2:$N$1765,7,0)</f>
        <v>300</v>
      </c>
    </row>
    <row r="1421" spans="1:13">
      <c r="A1421" s="56"/>
      <c r="B1421" s="57" t="s">
        <v>604</v>
      </c>
      <c r="C1421" s="57">
        <v>4</v>
      </c>
      <c r="D1421" s="58" t="s">
        <v>605</v>
      </c>
      <c r="E1421" s="59">
        <v>18738179370</v>
      </c>
      <c r="F1421" s="57" t="s">
        <v>604</v>
      </c>
      <c r="G1421" s="58" t="s">
        <v>605</v>
      </c>
      <c r="H1421" s="60" t="s">
        <v>16</v>
      </c>
      <c r="I1421" s="61" t="s">
        <v>452</v>
      </c>
      <c r="J1421" s="69" t="s">
        <v>2931</v>
      </c>
      <c r="K1421" s="70" t="s">
        <v>4020</v>
      </c>
      <c r="L1421" s="71" t="s">
        <v>410</v>
      </c>
      <c r="M1421" s="56">
        <f>VLOOKUP(G:G,[6]全县城市低保!$H$2:$N$1765,7,0)</f>
        <v>130</v>
      </c>
    </row>
    <row r="1422" spans="1:13">
      <c r="A1422" s="56"/>
      <c r="B1422" s="57" t="s">
        <v>604</v>
      </c>
      <c r="C1422" s="57"/>
      <c r="D1422" s="58" t="s">
        <v>605</v>
      </c>
      <c r="E1422" s="59">
        <v>18738179370</v>
      </c>
      <c r="F1422" s="57" t="s">
        <v>4023</v>
      </c>
      <c r="G1422" s="143" t="s">
        <v>4024</v>
      </c>
      <c r="H1422" s="61" t="s">
        <v>16</v>
      </c>
      <c r="I1422" s="74" t="s">
        <v>452</v>
      </c>
      <c r="J1422" s="69" t="s">
        <v>2951</v>
      </c>
      <c r="K1422" s="75"/>
      <c r="L1422" s="72" t="s">
        <v>611</v>
      </c>
      <c r="M1422" s="56">
        <f>VLOOKUP(G:G,[6]全县城市低保!$H$2:$N$1765,7,0)</f>
        <v>130</v>
      </c>
    </row>
    <row r="1423" spans="1:13">
      <c r="A1423" s="56"/>
      <c r="B1423" s="57" t="s">
        <v>604</v>
      </c>
      <c r="C1423" s="57"/>
      <c r="D1423" s="58" t="s">
        <v>605</v>
      </c>
      <c r="E1423" s="59">
        <v>18738179370</v>
      </c>
      <c r="F1423" s="57" t="s">
        <v>4025</v>
      </c>
      <c r="G1423" s="143" t="s">
        <v>4026</v>
      </c>
      <c r="H1423" s="61" t="s">
        <v>16</v>
      </c>
      <c r="I1423" s="62" t="s">
        <v>452</v>
      </c>
      <c r="J1423" s="69" t="s">
        <v>2946</v>
      </c>
      <c r="K1423" s="70"/>
      <c r="L1423" s="71" t="s">
        <v>614</v>
      </c>
      <c r="M1423" s="56">
        <f>VLOOKUP(G:G,[6]全县城市低保!$H$2:$N$1765,7,0)</f>
        <v>130</v>
      </c>
    </row>
    <row r="1424" spans="1:13">
      <c r="A1424" s="56"/>
      <c r="B1424" s="57" t="s">
        <v>604</v>
      </c>
      <c r="C1424" s="57"/>
      <c r="D1424" s="58" t="s">
        <v>605</v>
      </c>
      <c r="E1424" s="59">
        <v>18738179370</v>
      </c>
      <c r="F1424" s="57" t="s">
        <v>4027</v>
      </c>
      <c r="G1424" s="143" t="s">
        <v>4028</v>
      </c>
      <c r="H1424" s="60" t="s">
        <v>16</v>
      </c>
      <c r="I1424" s="61" t="s">
        <v>452</v>
      </c>
      <c r="J1424" s="69" t="s">
        <v>2941</v>
      </c>
      <c r="K1424" s="70"/>
      <c r="L1424" s="71" t="s">
        <v>405</v>
      </c>
      <c r="M1424" s="56">
        <f>VLOOKUP(G:G,[6]全县城市低保!$H$2:$N$1765,7,0)</f>
        <v>130</v>
      </c>
    </row>
    <row r="1425" spans="1:13">
      <c r="A1425" s="56"/>
      <c r="B1425" s="57" t="s">
        <v>606</v>
      </c>
      <c r="C1425" s="57">
        <v>1</v>
      </c>
      <c r="D1425" s="58" t="s">
        <v>607</v>
      </c>
      <c r="E1425" s="59">
        <v>13623999575</v>
      </c>
      <c r="F1425" s="57" t="s">
        <v>606</v>
      </c>
      <c r="G1425" s="58" t="s">
        <v>607</v>
      </c>
      <c r="H1425" s="61" t="s">
        <v>16</v>
      </c>
      <c r="I1425" s="61" t="s">
        <v>452</v>
      </c>
      <c r="J1425" s="69" t="s">
        <v>2931</v>
      </c>
      <c r="K1425" s="70" t="s">
        <v>4020</v>
      </c>
      <c r="L1425" s="71" t="s">
        <v>608</v>
      </c>
      <c r="M1425" s="56">
        <v>580</v>
      </c>
    </row>
    <row r="1426" spans="1:13">
      <c r="A1426" s="56"/>
      <c r="B1426" s="57" t="s">
        <v>609</v>
      </c>
      <c r="C1426" s="57">
        <v>1</v>
      </c>
      <c r="D1426" s="58" t="s">
        <v>610</v>
      </c>
      <c r="E1426" s="59">
        <v>15937748899</v>
      </c>
      <c r="F1426" s="57" t="s">
        <v>609</v>
      </c>
      <c r="G1426" s="58" t="s">
        <v>610</v>
      </c>
      <c r="H1426" s="62" t="s">
        <v>16</v>
      </c>
      <c r="I1426" s="62" t="s">
        <v>452</v>
      </c>
      <c r="J1426" s="69" t="s">
        <v>2931</v>
      </c>
      <c r="K1426" s="70" t="s">
        <v>4020</v>
      </c>
      <c r="L1426" s="71" t="s">
        <v>611</v>
      </c>
      <c r="M1426" s="56">
        <f>VLOOKUP(G:G,[6]全县城市低保!$H$2:$N$1765,7,0)</f>
        <v>500</v>
      </c>
    </row>
    <row r="1427" spans="1:13">
      <c r="A1427" s="56"/>
      <c r="B1427" s="57" t="s">
        <v>612</v>
      </c>
      <c r="C1427" s="57">
        <v>1</v>
      </c>
      <c r="D1427" s="58" t="s">
        <v>613</v>
      </c>
      <c r="E1427" s="59">
        <v>15038754631</v>
      </c>
      <c r="F1427" s="57" t="s">
        <v>612</v>
      </c>
      <c r="G1427" s="58" t="s">
        <v>613</v>
      </c>
      <c r="H1427" s="60" t="s">
        <v>16</v>
      </c>
      <c r="I1427" s="61" t="s">
        <v>452</v>
      </c>
      <c r="J1427" s="69" t="s">
        <v>2931</v>
      </c>
      <c r="K1427" s="73" t="s">
        <v>4020</v>
      </c>
      <c r="L1427" s="72" t="s">
        <v>614</v>
      </c>
      <c r="M1427" s="56">
        <f>VLOOKUP(G:G,[6]全县城市低保!$H$2:$N$1765,7,0)</f>
        <v>500</v>
      </c>
    </row>
    <row r="1428" spans="1:13">
      <c r="A1428" s="56"/>
      <c r="B1428" s="57" t="s">
        <v>403</v>
      </c>
      <c r="C1428" s="57">
        <v>2</v>
      </c>
      <c r="D1428" s="143" t="s">
        <v>404</v>
      </c>
      <c r="E1428" s="59">
        <v>15136697523</v>
      </c>
      <c r="F1428" s="57" t="s">
        <v>403</v>
      </c>
      <c r="G1428" s="143" t="s">
        <v>404</v>
      </c>
      <c r="H1428" s="60" t="s">
        <v>16</v>
      </c>
      <c r="I1428" s="61" t="s">
        <v>139</v>
      </c>
      <c r="J1428" s="57" t="s">
        <v>2931</v>
      </c>
      <c r="K1428" s="70" t="s">
        <v>4020</v>
      </c>
      <c r="L1428" s="71" t="s">
        <v>405</v>
      </c>
      <c r="M1428" s="56">
        <f>VLOOKUP(G:G,[6]全县城市低保!$H$2:$N$1765,7,0)</f>
        <v>240</v>
      </c>
    </row>
    <row r="1429" spans="1:13">
      <c r="A1429" s="56"/>
      <c r="B1429" s="57" t="s">
        <v>403</v>
      </c>
      <c r="C1429" s="57"/>
      <c r="D1429" s="143" t="s">
        <v>404</v>
      </c>
      <c r="E1429" s="59">
        <v>15136697523</v>
      </c>
      <c r="F1429" s="57" t="s">
        <v>4029</v>
      </c>
      <c r="G1429" s="143" t="s">
        <v>4030</v>
      </c>
      <c r="H1429" s="60" t="s">
        <v>16</v>
      </c>
      <c r="I1429" s="61" t="s">
        <v>139</v>
      </c>
      <c r="J1429" s="57" t="s">
        <v>2951</v>
      </c>
      <c r="K1429" s="70"/>
      <c r="L1429" s="71" t="s">
        <v>58</v>
      </c>
      <c r="M1429" s="56">
        <f>VLOOKUP(G:G,[6]全县城市低保!$H$2:$N$1765,7,0)</f>
        <v>240</v>
      </c>
    </row>
    <row r="1430" spans="1:13">
      <c r="A1430" s="56"/>
      <c r="B1430" s="57" t="s">
        <v>406</v>
      </c>
      <c r="C1430" s="57">
        <v>1</v>
      </c>
      <c r="D1430" s="143" t="s">
        <v>407</v>
      </c>
      <c r="E1430" s="59">
        <v>18237705505</v>
      </c>
      <c r="F1430" s="57" t="s">
        <v>406</v>
      </c>
      <c r="G1430" s="143" t="s">
        <v>407</v>
      </c>
      <c r="H1430" s="61" t="s">
        <v>16</v>
      </c>
      <c r="I1430" s="61" t="s">
        <v>139</v>
      </c>
      <c r="J1430" s="69" t="s">
        <v>2931</v>
      </c>
      <c r="K1430" s="70" t="s">
        <v>4020</v>
      </c>
      <c r="L1430" s="72" t="s">
        <v>290</v>
      </c>
      <c r="M1430" s="56">
        <f>VLOOKUP(G:G,[6]全县城市低保!$H$2:$N$1765,7,0)</f>
        <v>300</v>
      </c>
    </row>
    <row r="1431" spans="1:13">
      <c r="A1431" s="56"/>
      <c r="B1431" s="57" t="s">
        <v>408</v>
      </c>
      <c r="C1431" s="57">
        <v>2</v>
      </c>
      <c r="D1431" s="143" t="s">
        <v>409</v>
      </c>
      <c r="E1431" s="59">
        <v>13949347520</v>
      </c>
      <c r="F1431" s="57" t="s">
        <v>408</v>
      </c>
      <c r="G1431" s="143" t="s">
        <v>409</v>
      </c>
      <c r="H1431" s="61" t="s">
        <v>16</v>
      </c>
      <c r="I1431" s="61" t="s">
        <v>139</v>
      </c>
      <c r="J1431" s="69" t="s">
        <v>2931</v>
      </c>
      <c r="K1431" s="70" t="s">
        <v>4020</v>
      </c>
      <c r="L1431" s="71" t="s">
        <v>410</v>
      </c>
      <c r="M1431" s="56">
        <f>VLOOKUP(G:G,[6]全县城市低保!$H$2:$N$1765,7,0)</f>
        <v>225</v>
      </c>
    </row>
    <row r="1432" spans="1:13">
      <c r="A1432" s="56"/>
      <c r="B1432" s="57" t="s">
        <v>408</v>
      </c>
      <c r="C1432" s="57"/>
      <c r="D1432" s="143" t="s">
        <v>409</v>
      </c>
      <c r="E1432" s="59">
        <v>13949347520</v>
      </c>
      <c r="F1432" s="57" t="s">
        <v>4031</v>
      </c>
      <c r="G1432" s="143" t="s">
        <v>4032</v>
      </c>
      <c r="H1432" s="60" t="s">
        <v>16</v>
      </c>
      <c r="I1432" s="61" t="s">
        <v>139</v>
      </c>
      <c r="J1432" s="69" t="s">
        <v>2951</v>
      </c>
      <c r="K1432" s="70" t="s">
        <v>4020</v>
      </c>
      <c r="L1432" s="71" t="s">
        <v>58</v>
      </c>
      <c r="M1432" s="56">
        <f>VLOOKUP(G:G,[6]全县城市低保!$H$2:$N$1765,7,0)</f>
        <v>225</v>
      </c>
    </row>
    <row r="1433" spans="1:13">
      <c r="A1433" s="56"/>
      <c r="B1433" s="57" t="s">
        <v>411</v>
      </c>
      <c r="C1433" s="57" t="s">
        <v>2942</v>
      </c>
      <c r="D1433" s="58" t="s">
        <v>412</v>
      </c>
      <c r="E1433" s="59">
        <v>13193810331</v>
      </c>
      <c r="F1433" s="57" t="s">
        <v>411</v>
      </c>
      <c r="G1433" s="58" t="s">
        <v>412</v>
      </c>
      <c r="H1433" s="61" t="s">
        <v>16</v>
      </c>
      <c r="I1433" s="74" t="s">
        <v>139</v>
      </c>
      <c r="J1433" s="69" t="s">
        <v>2931</v>
      </c>
      <c r="K1433" s="75" t="s">
        <v>4020</v>
      </c>
      <c r="L1433" s="72" t="s">
        <v>295</v>
      </c>
      <c r="M1433" s="56">
        <v>280</v>
      </c>
    </row>
    <row r="1434" spans="1:13">
      <c r="A1434" s="56"/>
      <c r="B1434" s="57" t="s">
        <v>411</v>
      </c>
      <c r="C1434" s="57"/>
      <c r="D1434" s="58" t="s">
        <v>412</v>
      </c>
      <c r="E1434" s="59">
        <v>13193810331</v>
      </c>
      <c r="F1434" s="57" t="s">
        <v>4033</v>
      </c>
      <c r="G1434" s="143" t="s">
        <v>4034</v>
      </c>
      <c r="H1434" s="60" t="s">
        <v>16</v>
      </c>
      <c r="I1434" s="61" t="s">
        <v>139</v>
      </c>
      <c r="J1434" s="69" t="s">
        <v>2941</v>
      </c>
      <c r="K1434" s="70"/>
      <c r="L1434" s="71" t="s">
        <v>884</v>
      </c>
      <c r="M1434" s="56">
        <v>280</v>
      </c>
    </row>
    <row r="1435" spans="1:13">
      <c r="A1435" s="56"/>
      <c r="B1435" s="57" t="s">
        <v>413</v>
      </c>
      <c r="C1435" s="57">
        <v>1</v>
      </c>
      <c r="D1435" s="143" t="s">
        <v>414</v>
      </c>
      <c r="E1435" s="59">
        <v>15539953771</v>
      </c>
      <c r="F1435" s="57" t="s">
        <v>413</v>
      </c>
      <c r="G1435" s="143" t="s">
        <v>414</v>
      </c>
      <c r="H1435" s="61" t="s">
        <v>16</v>
      </c>
      <c r="I1435" s="61" t="s">
        <v>139</v>
      </c>
      <c r="J1435" s="69" t="s">
        <v>2931</v>
      </c>
      <c r="K1435" s="70" t="s">
        <v>4020</v>
      </c>
      <c r="L1435" s="71" t="s">
        <v>416</v>
      </c>
      <c r="M1435" s="56">
        <f>VLOOKUP(G:G,[6]全县城市低保!$H$2:$N$1765,7,0)</f>
        <v>500</v>
      </c>
    </row>
    <row r="1436" spans="1:13">
      <c r="A1436" s="56"/>
      <c r="B1436" s="57" t="s">
        <v>417</v>
      </c>
      <c r="C1436" s="57">
        <v>1</v>
      </c>
      <c r="D1436" s="143" t="s">
        <v>418</v>
      </c>
      <c r="E1436" s="59">
        <v>16637759329</v>
      </c>
      <c r="F1436" s="57" t="s">
        <v>417</v>
      </c>
      <c r="G1436" s="143" t="s">
        <v>418</v>
      </c>
      <c r="H1436" s="62" t="s">
        <v>16</v>
      </c>
      <c r="I1436" s="62" t="s">
        <v>139</v>
      </c>
      <c r="J1436" s="69" t="s">
        <v>2931</v>
      </c>
      <c r="K1436" s="70" t="s">
        <v>4020</v>
      </c>
      <c r="L1436" s="71" t="s">
        <v>58</v>
      </c>
      <c r="M1436" s="56">
        <f>VLOOKUP(G:G,[6]全县城市低保!$H$2:$N$1765,7,0)</f>
        <v>400</v>
      </c>
    </row>
    <row r="1437" spans="1:13">
      <c r="A1437" s="56"/>
      <c r="B1437" s="57" t="s">
        <v>877</v>
      </c>
      <c r="C1437" s="57">
        <v>1</v>
      </c>
      <c r="D1437" s="58" t="s">
        <v>4035</v>
      </c>
      <c r="E1437" s="59">
        <v>13782126282</v>
      </c>
      <c r="F1437" s="57" t="s">
        <v>877</v>
      </c>
      <c r="G1437" s="58" t="s">
        <v>4035</v>
      </c>
      <c r="H1437" s="60" t="s">
        <v>16</v>
      </c>
      <c r="I1437" s="61" t="s">
        <v>666</v>
      </c>
      <c r="J1437" s="69" t="s">
        <v>2931</v>
      </c>
      <c r="K1437" s="73" t="s">
        <v>4020</v>
      </c>
      <c r="L1437" s="72" t="s">
        <v>879</v>
      </c>
      <c r="M1437" s="56">
        <f>VLOOKUP(G:G,[6]全县城市低保!$H$2:$N$1765,7,0)</f>
        <v>400</v>
      </c>
    </row>
    <row r="1438" spans="1:13">
      <c r="A1438" s="56"/>
      <c r="B1438" s="57" t="s">
        <v>880</v>
      </c>
      <c r="C1438" s="57">
        <v>1</v>
      </c>
      <c r="D1438" s="143" t="s">
        <v>881</v>
      </c>
      <c r="E1438" s="59">
        <v>15514128816</v>
      </c>
      <c r="F1438" s="57" t="s">
        <v>880</v>
      </c>
      <c r="G1438" s="143" t="s">
        <v>881</v>
      </c>
      <c r="H1438" s="60" t="s">
        <v>16</v>
      </c>
      <c r="I1438" s="61" t="s">
        <v>666</v>
      </c>
      <c r="J1438" s="57" t="s">
        <v>2931</v>
      </c>
      <c r="K1438" s="70" t="s">
        <v>4020</v>
      </c>
      <c r="L1438" s="71" t="s">
        <v>58</v>
      </c>
      <c r="M1438" s="56">
        <f>VLOOKUP(G:G,[6]全县城市低保!$H$2:$N$1765,7,0)</f>
        <v>450</v>
      </c>
    </row>
    <row r="1439" spans="1:13">
      <c r="A1439" s="56"/>
      <c r="B1439" s="57" t="s">
        <v>882</v>
      </c>
      <c r="C1439" s="57">
        <v>1</v>
      </c>
      <c r="D1439" s="143" t="s">
        <v>883</v>
      </c>
      <c r="E1439" s="59">
        <v>13673771557</v>
      </c>
      <c r="F1439" s="57" t="s">
        <v>882</v>
      </c>
      <c r="G1439" s="143" t="s">
        <v>883</v>
      </c>
      <c r="H1439" s="60" t="s">
        <v>16</v>
      </c>
      <c r="I1439" s="61" t="s">
        <v>666</v>
      </c>
      <c r="J1439" s="57" t="s">
        <v>2931</v>
      </c>
      <c r="K1439" s="70" t="s">
        <v>4020</v>
      </c>
      <c r="L1439" s="71" t="s">
        <v>884</v>
      </c>
      <c r="M1439" s="56">
        <f>VLOOKUP(G:G,[6]全县城市低保!$H$2:$N$1765,7,0)</f>
        <v>300</v>
      </c>
    </row>
    <row r="1440" spans="1:13">
      <c r="A1440" s="56"/>
      <c r="B1440" s="57" t="s">
        <v>885</v>
      </c>
      <c r="C1440" s="57">
        <v>1</v>
      </c>
      <c r="D1440" s="143" t="s">
        <v>886</v>
      </c>
      <c r="E1440" s="59">
        <v>15037798668</v>
      </c>
      <c r="F1440" s="57" t="s">
        <v>885</v>
      </c>
      <c r="G1440" s="143" t="s">
        <v>886</v>
      </c>
      <c r="H1440" s="61" t="s">
        <v>16</v>
      </c>
      <c r="I1440" s="61" t="s">
        <v>666</v>
      </c>
      <c r="J1440" s="69" t="s">
        <v>2931</v>
      </c>
      <c r="K1440" s="70" t="s">
        <v>4020</v>
      </c>
      <c r="L1440" s="72" t="s">
        <v>290</v>
      </c>
      <c r="M1440" s="56">
        <f>VLOOKUP(G:G,[6]全县城市低保!$H$2:$N$1765,7,0)</f>
        <v>350</v>
      </c>
    </row>
    <row r="1441" spans="1:13">
      <c r="A1441" s="56"/>
      <c r="B1441" s="57" t="s">
        <v>887</v>
      </c>
      <c r="C1441" s="57">
        <v>2</v>
      </c>
      <c r="D1441" s="143" t="s">
        <v>888</v>
      </c>
      <c r="E1441" s="59">
        <v>13838734648</v>
      </c>
      <c r="F1441" s="57" t="s">
        <v>887</v>
      </c>
      <c r="G1441" s="143" t="s">
        <v>888</v>
      </c>
      <c r="H1441" s="61" t="s">
        <v>16</v>
      </c>
      <c r="I1441" s="61" t="s">
        <v>666</v>
      </c>
      <c r="J1441" s="69" t="s">
        <v>2931</v>
      </c>
      <c r="K1441" s="70" t="s">
        <v>4020</v>
      </c>
      <c r="L1441" s="71" t="s">
        <v>884</v>
      </c>
      <c r="M1441" s="56">
        <f>VLOOKUP(G:G,[6]全县城市低保!$H$2:$N$1765,7,0)</f>
        <v>200</v>
      </c>
    </row>
    <row r="1442" spans="1:13">
      <c r="A1442" s="56"/>
      <c r="B1442" s="57" t="s">
        <v>887</v>
      </c>
      <c r="C1442" s="57"/>
      <c r="D1442" s="143" t="s">
        <v>888</v>
      </c>
      <c r="E1442" s="59">
        <v>13838734648</v>
      </c>
      <c r="F1442" s="57" t="s">
        <v>4036</v>
      </c>
      <c r="G1442" s="143" t="s">
        <v>4037</v>
      </c>
      <c r="H1442" s="60" t="s">
        <v>16</v>
      </c>
      <c r="I1442" s="61" t="s">
        <v>666</v>
      </c>
      <c r="J1442" s="69" t="s">
        <v>2951</v>
      </c>
      <c r="K1442" s="70" t="s">
        <v>4020</v>
      </c>
      <c r="L1442" s="71"/>
      <c r="M1442" s="56">
        <f>VLOOKUP(G:G,[6]全县城市低保!$H$2:$N$1765,7,0)</f>
        <v>200</v>
      </c>
    </row>
    <row r="1443" spans="1:13">
      <c r="A1443" s="56"/>
      <c r="B1443" s="57" t="s">
        <v>889</v>
      </c>
      <c r="C1443" s="57">
        <v>1</v>
      </c>
      <c r="D1443" s="143" t="s">
        <v>890</v>
      </c>
      <c r="E1443" s="59">
        <v>15237757605</v>
      </c>
      <c r="F1443" s="57" t="s">
        <v>889</v>
      </c>
      <c r="G1443" s="143" t="s">
        <v>890</v>
      </c>
      <c r="H1443" s="61" t="s">
        <v>16</v>
      </c>
      <c r="I1443" s="74" t="s">
        <v>666</v>
      </c>
      <c r="J1443" s="69" t="s">
        <v>2931</v>
      </c>
      <c r="K1443" s="75"/>
      <c r="L1443" s="72"/>
      <c r="M1443" s="56">
        <f>VLOOKUP(G:G,[6]全县城市低保!$H$2:$N$1765,7,0)</f>
        <v>380</v>
      </c>
    </row>
    <row r="1444" spans="1:13">
      <c r="A1444" s="56"/>
      <c r="B1444" s="57" t="s">
        <v>979</v>
      </c>
      <c r="C1444" s="57">
        <v>2</v>
      </c>
      <c r="D1444" s="58" t="s">
        <v>980</v>
      </c>
      <c r="E1444" s="59">
        <v>18736519088</v>
      </c>
      <c r="F1444" s="57" t="s">
        <v>979</v>
      </c>
      <c r="G1444" s="58" t="s">
        <v>980</v>
      </c>
      <c r="H1444" s="61" t="s">
        <v>16</v>
      </c>
      <c r="I1444" s="62" t="s">
        <v>933</v>
      </c>
      <c r="J1444" s="69" t="s">
        <v>2931</v>
      </c>
      <c r="K1444" s="70" t="s">
        <v>4020</v>
      </c>
      <c r="L1444" s="71" t="s">
        <v>175</v>
      </c>
      <c r="M1444" s="56">
        <f>VLOOKUP(G:G,[6]全县城市低保!$H$2:$N$1765,7,0)</f>
        <v>290</v>
      </c>
    </row>
    <row r="1445" spans="1:13">
      <c r="A1445" s="56"/>
      <c r="B1445" s="57" t="s">
        <v>979</v>
      </c>
      <c r="C1445" s="57"/>
      <c r="D1445" s="58" t="s">
        <v>980</v>
      </c>
      <c r="E1445" s="59">
        <v>18736519088</v>
      </c>
      <c r="F1445" s="57" t="s">
        <v>4038</v>
      </c>
      <c r="G1445" s="58" t="s">
        <v>4039</v>
      </c>
      <c r="H1445" s="60" t="s">
        <v>16</v>
      </c>
      <c r="I1445" s="61" t="s">
        <v>933</v>
      </c>
      <c r="J1445" s="69" t="s">
        <v>2941</v>
      </c>
      <c r="K1445" s="70"/>
      <c r="L1445" s="71"/>
      <c r="M1445" s="56">
        <f>VLOOKUP(G:G,[6]全县城市低保!$H$2:$N$1765,7,0)</f>
        <v>290</v>
      </c>
    </row>
    <row r="1446" hidden="1" spans="1:13">
      <c r="A1446" s="56"/>
      <c r="B1446" s="57" t="s">
        <v>2897</v>
      </c>
      <c r="C1446" s="57" t="s">
        <v>2942</v>
      </c>
      <c r="D1446" s="143" t="s">
        <v>2898</v>
      </c>
      <c r="E1446" s="59">
        <v>13838700649</v>
      </c>
      <c r="F1446" s="57" t="s">
        <v>2897</v>
      </c>
      <c r="G1446" s="143" t="s">
        <v>2898</v>
      </c>
      <c r="H1446" s="61" t="s">
        <v>2586</v>
      </c>
      <c r="I1446" s="61" t="s">
        <v>2596</v>
      </c>
      <c r="J1446" s="69" t="s">
        <v>2931</v>
      </c>
      <c r="K1446" s="70" t="s">
        <v>4020</v>
      </c>
      <c r="L1446" s="71" t="s">
        <v>2900</v>
      </c>
      <c r="M1446" s="56">
        <v>320</v>
      </c>
    </row>
    <row r="1447" hidden="1" spans="1:13">
      <c r="A1447" s="56"/>
      <c r="B1447" s="57" t="s">
        <v>2897</v>
      </c>
      <c r="C1447" s="57"/>
      <c r="D1447" s="143" t="s">
        <v>2898</v>
      </c>
      <c r="E1447" s="59">
        <v>13838700649</v>
      </c>
      <c r="F1447" s="57" t="s">
        <v>4040</v>
      </c>
      <c r="G1447" s="58" t="s">
        <v>4041</v>
      </c>
      <c r="H1447" s="60" t="s">
        <v>2586</v>
      </c>
      <c r="I1447" s="61" t="s">
        <v>2596</v>
      </c>
      <c r="J1447" s="69" t="s">
        <v>2941</v>
      </c>
      <c r="K1447" s="73"/>
      <c r="L1447" s="72"/>
      <c r="M1447" s="56">
        <v>320</v>
      </c>
    </row>
    <row r="1448" hidden="1" spans="1:13">
      <c r="A1448" s="56"/>
      <c r="B1448" s="57" t="s">
        <v>2901</v>
      </c>
      <c r="C1448" s="57" t="s">
        <v>2942</v>
      </c>
      <c r="D1448" s="143" t="s">
        <v>2902</v>
      </c>
      <c r="E1448" s="59">
        <v>15093029960</v>
      </c>
      <c r="F1448" s="57" t="s">
        <v>2901</v>
      </c>
      <c r="G1448" s="143" t="s">
        <v>2902</v>
      </c>
      <c r="H1448" s="60" t="s">
        <v>2586</v>
      </c>
      <c r="I1448" s="61" t="s">
        <v>2675</v>
      </c>
      <c r="J1448" s="57" t="s">
        <v>2931</v>
      </c>
      <c r="K1448" s="70" t="s">
        <v>4020</v>
      </c>
      <c r="L1448" s="71" t="s">
        <v>2903</v>
      </c>
      <c r="M1448" s="56">
        <v>325</v>
      </c>
    </row>
    <row r="1449" hidden="1" spans="1:13">
      <c r="A1449" s="56"/>
      <c r="B1449" s="57" t="s">
        <v>2901</v>
      </c>
      <c r="C1449" s="57"/>
      <c r="D1449" s="143" t="s">
        <v>2902</v>
      </c>
      <c r="E1449" s="59">
        <v>15093029960</v>
      </c>
      <c r="F1449" s="57" t="s">
        <v>3172</v>
      </c>
      <c r="G1449" s="58" t="s">
        <v>4042</v>
      </c>
      <c r="H1449" s="61" t="s">
        <v>2586</v>
      </c>
      <c r="I1449" s="61" t="s">
        <v>2675</v>
      </c>
      <c r="J1449" s="79" t="s">
        <v>3421</v>
      </c>
      <c r="K1449" s="70"/>
      <c r="L1449" s="71"/>
      <c r="M1449" s="56">
        <v>325</v>
      </c>
    </row>
    <row r="1450" hidden="1" spans="1:13">
      <c r="A1450" s="56"/>
      <c r="B1450" s="57" t="s">
        <v>1306</v>
      </c>
      <c r="C1450" s="57">
        <v>1</v>
      </c>
      <c r="D1450" s="143" t="s">
        <v>1307</v>
      </c>
      <c r="E1450" s="59">
        <v>13803874326</v>
      </c>
      <c r="F1450" s="57" t="s">
        <v>1306</v>
      </c>
      <c r="G1450" s="143" t="s">
        <v>1307</v>
      </c>
      <c r="H1450" s="60" t="s">
        <v>991</v>
      </c>
      <c r="I1450" s="61" t="s">
        <v>1220</v>
      </c>
      <c r="J1450" s="69" t="s">
        <v>2931</v>
      </c>
      <c r="K1450" s="70" t="s">
        <v>4020</v>
      </c>
      <c r="L1450" s="71" t="s">
        <v>354</v>
      </c>
      <c r="M1450" s="56">
        <f>VLOOKUP(G:G,[6]全县城市低保!$H$2:$N$1765,7,0)</f>
        <v>400</v>
      </c>
    </row>
    <row r="1451" spans="1:13">
      <c r="A1451" s="56"/>
      <c r="B1451" s="57" t="s">
        <v>943</v>
      </c>
      <c r="C1451" s="57">
        <v>1</v>
      </c>
      <c r="D1451" s="58" t="s">
        <v>944</v>
      </c>
      <c r="E1451" s="59">
        <v>13723020700</v>
      </c>
      <c r="F1451" s="57" t="s">
        <v>943</v>
      </c>
      <c r="G1451" s="58" t="s">
        <v>944</v>
      </c>
      <c r="H1451" s="61" t="s">
        <v>16</v>
      </c>
      <c r="I1451" s="74" t="s">
        <v>933</v>
      </c>
      <c r="J1451" s="69" t="s">
        <v>2931</v>
      </c>
      <c r="K1451" s="75" t="s">
        <v>3203</v>
      </c>
      <c r="L1451" s="72" t="s">
        <v>945</v>
      </c>
      <c r="M1451" s="56">
        <f>VLOOKUP(G:G,[6]全县城市低保!$H$2:$N$1765,7,0)</f>
        <v>440</v>
      </c>
    </row>
    <row r="1452" hidden="1" spans="1:13">
      <c r="A1452" s="56"/>
      <c r="B1452" s="57" t="s">
        <v>2576</v>
      </c>
      <c r="C1452" s="57" t="s">
        <v>2942</v>
      </c>
      <c r="D1452" s="58" t="s">
        <v>2577</v>
      </c>
      <c r="E1452" s="59">
        <v>13949305197</v>
      </c>
      <c r="F1452" s="57" t="s">
        <v>2576</v>
      </c>
      <c r="G1452" s="58" t="s">
        <v>2577</v>
      </c>
      <c r="H1452" s="61" t="s">
        <v>2455</v>
      </c>
      <c r="I1452" s="62" t="s">
        <v>2465</v>
      </c>
      <c r="J1452" s="69" t="s">
        <v>2931</v>
      </c>
      <c r="K1452" s="70" t="s">
        <v>4043</v>
      </c>
      <c r="L1452" s="71" t="s">
        <v>287</v>
      </c>
      <c r="M1452" s="56">
        <v>275</v>
      </c>
    </row>
    <row r="1453" hidden="1" spans="1:13">
      <c r="A1453" s="56"/>
      <c r="B1453" s="57" t="s">
        <v>2576</v>
      </c>
      <c r="C1453" s="57"/>
      <c r="D1453" s="58" t="s">
        <v>2577</v>
      </c>
      <c r="E1453" s="59">
        <v>13949305197</v>
      </c>
      <c r="F1453" s="57" t="s">
        <v>4044</v>
      </c>
      <c r="G1453" s="58" t="s">
        <v>4045</v>
      </c>
      <c r="H1453" s="60" t="s">
        <v>2455</v>
      </c>
      <c r="I1453" s="61" t="s">
        <v>2465</v>
      </c>
      <c r="J1453" s="69" t="s">
        <v>2941</v>
      </c>
      <c r="K1453" s="70"/>
      <c r="L1453" s="71"/>
      <c r="M1453" s="56">
        <v>275</v>
      </c>
    </row>
    <row r="1454" hidden="1" spans="1:13">
      <c r="A1454" s="56"/>
      <c r="B1454" s="57" t="s">
        <v>1675</v>
      </c>
      <c r="C1454" s="57" t="s">
        <v>2937</v>
      </c>
      <c r="D1454" s="58" t="s">
        <v>1676</v>
      </c>
      <c r="E1454" s="59" t="s">
        <v>1678</v>
      </c>
      <c r="F1454" s="57" t="s">
        <v>1675</v>
      </c>
      <c r="G1454" s="58" t="s">
        <v>1676</v>
      </c>
      <c r="H1454" s="61" t="s">
        <v>991</v>
      </c>
      <c r="I1454" s="61" t="s">
        <v>1390</v>
      </c>
      <c r="J1454" s="69" t="s">
        <v>2931</v>
      </c>
      <c r="K1454" s="70" t="s">
        <v>4043</v>
      </c>
      <c r="L1454" s="71" t="s">
        <v>1049</v>
      </c>
      <c r="M1454" s="56">
        <v>220</v>
      </c>
    </row>
    <row r="1455" hidden="1" spans="1:13">
      <c r="A1455" s="56"/>
      <c r="B1455" s="57" t="s">
        <v>1675</v>
      </c>
      <c r="C1455" s="57"/>
      <c r="D1455" s="58" t="s">
        <v>1676</v>
      </c>
      <c r="E1455" s="59" t="s">
        <v>1678</v>
      </c>
      <c r="F1455" s="57" t="s">
        <v>4046</v>
      </c>
      <c r="G1455" s="58" t="s">
        <v>4047</v>
      </c>
      <c r="H1455" s="62" t="s">
        <v>991</v>
      </c>
      <c r="I1455" s="62" t="s">
        <v>1390</v>
      </c>
      <c r="J1455" s="69" t="s">
        <v>2951</v>
      </c>
      <c r="K1455" s="70"/>
      <c r="L1455" s="71"/>
      <c r="M1455" s="56">
        <v>220</v>
      </c>
    </row>
    <row r="1456" hidden="1" spans="1:13">
      <c r="A1456" s="56"/>
      <c r="B1456" s="57" t="s">
        <v>1675</v>
      </c>
      <c r="C1456" s="57"/>
      <c r="D1456" s="58" t="s">
        <v>1676</v>
      </c>
      <c r="E1456" s="59" t="s">
        <v>1678</v>
      </c>
      <c r="F1456" s="57" t="s">
        <v>4048</v>
      </c>
      <c r="G1456" s="58" t="s">
        <v>4049</v>
      </c>
      <c r="H1456" s="60" t="s">
        <v>991</v>
      </c>
      <c r="I1456" s="61" t="s">
        <v>1390</v>
      </c>
      <c r="J1456" s="69" t="s">
        <v>2956</v>
      </c>
      <c r="K1456" s="73"/>
      <c r="L1456" s="72"/>
      <c r="M1456" s="56">
        <v>220</v>
      </c>
    </row>
    <row r="1457" hidden="1" spans="1:13">
      <c r="A1457" s="56"/>
      <c r="B1457" s="57" t="s">
        <v>2081</v>
      </c>
      <c r="C1457" s="57" t="s">
        <v>2930</v>
      </c>
      <c r="D1457" s="58" t="s">
        <v>2082</v>
      </c>
      <c r="E1457" s="59">
        <v>15036225060</v>
      </c>
      <c r="F1457" s="57" t="s">
        <v>2081</v>
      </c>
      <c r="G1457" s="58" t="s">
        <v>2082</v>
      </c>
      <c r="H1457" s="60" t="s">
        <v>2047</v>
      </c>
      <c r="I1457" s="61" t="s">
        <v>2083</v>
      </c>
      <c r="J1457" s="57" t="s">
        <v>2931</v>
      </c>
      <c r="K1457" s="70" t="s">
        <v>4043</v>
      </c>
      <c r="L1457" s="71" t="s">
        <v>584</v>
      </c>
      <c r="M1457" s="56">
        <f>VLOOKUP(G:G,[6]全县城市低保!$H$2:$N$1765,7,0)</f>
        <v>350</v>
      </c>
    </row>
    <row r="1458" spans="1:13">
      <c r="A1458" s="56"/>
      <c r="B1458" s="57" t="s">
        <v>61</v>
      </c>
      <c r="C1458" s="57">
        <v>1</v>
      </c>
      <c r="D1458" s="58" t="s">
        <v>62</v>
      </c>
      <c r="E1458" s="59">
        <v>15637710675</v>
      </c>
      <c r="F1458" s="57" t="s">
        <v>61</v>
      </c>
      <c r="G1458" s="58" t="s">
        <v>62</v>
      </c>
      <c r="H1458" s="61" t="s">
        <v>16</v>
      </c>
      <c r="I1458" s="61" t="s">
        <v>17</v>
      </c>
      <c r="J1458" s="69" t="s">
        <v>2931</v>
      </c>
      <c r="K1458" s="70" t="s">
        <v>4050</v>
      </c>
      <c r="L1458" s="72" t="s">
        <v>64</v>
      </c>
      <c r="M1458" s="56">
        <f>VLOOKUP(G:G,[6]全县城市低保!$H$2:$N$1765,7,0)</f>
        <v>350</v>
      </c>
    </row>
    <row r="1459" hidden="1" spans="1:13">
      <c r="A1459" s="56"/>
      <c r="B1459" s="57" t="s">
        <v>2084</v>
      </c>
      <c r="C1459" s="57">
        <v>1</v>
      </c>
      <c r="D1459" s="58" t="s">
        <v>2085</v>
      </c>
      <c r="E1459" s="59">
        <v>0</v>
      </c>
      <c r="F1459" s="57" t="s">
        <v>2084</v>
      </c>
      <c r="G1459" s="58" t="s">
        <v>2085</v>
      </c>
      <c r="H1459" s="60" t="s">
        <v>2047</v>
      </c>
      <c r="I1459" s="61" t="s">
        <v>4051</v>
      </c>
      <c r="J1459" s="69" t="s">
        <v>2931</v>
      </c>
      <c r="K1459" s="70" t="s">
        <v>4050</v>
      </c>
      <c r="L1459" s="71" t="s">
        <v>290</v>
      </c>
      <c r="M1459" s="56">
        <f>VLOOKUP(G:G,[6]全县城市低保!$H$2:$N$1765,7,0)</f>
        <v>350</v>
      </c>
    </row>
    <row r="1460" hidden="1" spans="1:13">
      <c r="A1460" s="56"/>
      <c r="B1460" s="57" t="s">
        <v>2087</v>
      </c>
      <c r="C1460" s="57">
        <v>1</v>
      </c>
      <c r="D1460" s="58" t="s">
        <v>2088</v>
      </c>
      <c r="E1460" s="59">
        <v>13949302805</v>
      </c>
      <c r="F1460" s="57" t="s">
        <v>2087</v>
      </c>
      <c r="G1460" s="58" t="s">
        <v>2088</v>
      </c>
      <c r="H1460" s="61" t="s">
        <v>2047</v>
      </c>
      <c r="I1460" s="74" t="s">
        <v>4052</v>
      </c>
      <c r="J1460" s="69" t="s">
        <v>2931</v>
      </c>
      <c r="K1460" s="75" t="s">
        <v>4050</v>
      </c>
      <c r="L1460" s="72" t="s">
        <v>195</v>
      </c>
      <c r="M1460" s="56">
        <f>VLOOKUP(G:G,[6]全县城市低保!$H$2:$N$1765,7,0)</f>
        <v>300</v>
      </c>
    </row>
    <row r="1461" hidden="1" spans="1:13">
      <c r="A1461" s="56"/>
      <c r="B1461" s="57" t="s">
        <v>2255</v>
      </c>
      <c r="C1461" s="57">
        <v>2</v>
      </c>
      <c r="D1461" s="58" t="s">
        <v>2256</v>
      </c>
      <c r="E1461" s="59">
        <v>15713772653</v>
      </c>
      <c r="F1461" s="57" t="s">
        <v>2255</v>
      </c>
      <c r="G1461" s="58" t="s">
        <v>2256</v>
      </c>
      <c r="H1461" s="61" t="s">
        <v>2181</v>
      </c>
      <c r="I1461" s="62" t="s">
        <v>2227</v>
      </c>
      <c r="J1461" s="69" t="s">
        <v>2931</v>
      </c>
      <c r="K1461" s="70" t="s">
        <v>4050</v>
      </c>
      <c r="L1461" s="71" t="s">
        <v>790</v>
      </c>
      <c r="M1461" s="56">
        <f>VLOOKUP(G:G,[6]全县城市低保!$H$2:$N$1765,7,0)</f>
        <v>300</v>
      </c>
    </row>
    <row r="1462" hidden="1" spans="1:13">
      <c r="A1462" s="56"/>
      <c r="B1462" s="57" t="s">
        <v>2255</v>
      </c>
      <c r="C1462" s="57"/>
      <c r="D1462" s="58" t="s">
        <v>2256</v>
      </c>
      <c r="E1462" s="59">
        <v>15713772653</v>
      </c>
      <c r="F1462" s="57" t="s">
        <v>4053</v>
      </c>
      <c r="G1462" s="143" t="s">
        <v>4054</v>
      </c>
      <c r="H1462" s="60" t="s">
        <v>2181</v>
      </c>
      <c r="I1462" s="61" t="s">
        <v>2227</v>
      </c>
      <c r="J1462" s="69" t="s">
        <v>4055</v>
      </c>
      <c r="K1462" s="70"/>
      <c r="L1462" s="71"/>
      <c r="M1462" s="56">
        <f>VLOOKUP(G:G,[6]全县城市低保!$H$2:$N$1765,7,0)</f>
        <v>300</v>
      </c>
    </row>
    <row r="1463" hidden="1" spans="1:13">
      <c r="A1463" s="56"/>
      <c r="B1463" s="57" t="s">
        <v>1381</v>
      </c>
      <c r="C1463" s="57">
        <v>2</v>
      </c>
      <c r="D1463" s="58" t="s">
        <v>1382</v>
      </c>
      <c r="E1463" s="59">
        <v>15093040766</v>
      </c>
      <c r="F1463" s="57" t="s">
        <v>1381</v>
      </c>
      <c r="G1463" s="58" t="s">
        <v>1382</v>
      </c>
      <c r="H1463" s="61" t="s">
        <v>991</v>
      </c>
      <c r="I1463" s="61" t="s">
        <v>1351</v>
      </c>
      <c r="J1463" s="69" t="s">
        <v>2931</v>
      </c>
      <c r="K1463" s="70" t="s">
        <v>4050</v>
      </c>
      <c r="L1463" s="71" t="s">
        <v>1384</v>
      </c>
      <c r="M1463" s="56">
        <f>VLOOKUP(G:G,[6]全县城市低保!$H$2:$N$1765,7,0)</f>
        <v>300</v>
      </c>
    </row>
    <row r="1464" hidden="1" spans="1:13">
      <c r="A1464" s="56"/>
      <c r="B1464" s="57" t="s">
        <v>1381</v>
      </c>
      <c r="C1464" s="57"/>
      <c r="D1464" s="58" t="s">
        <v>1382</v>
      </c>
      <c r="E1464" s="59">
        <v>15093040766</v>
      </c>
      <c r="F1464" s="57" t="s">
        <v>4056</v>
      </c>
      <c r="G1464" s="143" t="s">
        <v>4057</v>
      </c>
      <c r="H1464" s="62" t="s">
        <v>991</v>
      </c>
      <c r="I1464" s="62" t="s">
        <v>1351</v>
      </c>
      <c r="J1464" s="69" t="s">
        <v>4058</v>
      </c>
      <c r="K1464" s="70"/>
      <c r="L1464" s="71"/>
      <c r="M1464" s="56">
        <f>VLOOKUP(G:G,[6]全县城市低保!$H$2:$N$1765,7,0)</f>
        <v>300</v>
      </c>
    </row>
    <row r="1465" hidden="1" spans="1:13">
      <c r="A1465" s="56"/>
      <c r="B1465" s="57" t="s">
        <v>1308</v>
      </c>
      <c r="C1465" s="57" t="s">
        <v>2930</v>
      </c>
      <c r="D1465" s="58" t="s">
        <v>1309</v>
      </c>
      <c r="E1465" s="59">
        <v>15236013956</v>
      </c>
      <c r="F1465" s="57" t="s">
        <v>1308</v>
      </c>
      <c r="G1465" s="58" t="s">
        <v>1309</v>
      </c>
      <c r="H1465" s="60" t="s">
        <v>991</v>
      </c>
      <c r="I1465" s="61" t="s">
        <v>1220</v>
      </c>
      <c r="J1465" s="57" t="s">
        <v>2931</v>
      </c>
      <c r="K1465" s="70" t="s">
        <v>4059</v>
      </c>
      <c r="L1465" s="71" t="s">
        <v>1311</v>
      </c>
      <c r="M1465" s="56">
        <f>VLOOKUP(G:G,[6]全县城市低保!$H$2:$N$1765,7,0)</f>
        <v>300</v>
      </c>
    </row>
    <row r="1466" hidden="1" spans="1:13">
      <c r="A1466" s="56"/>
      <c r="B1466" s="57" t="s">
        <v>1312</v>
      </c>
      <c r="C1466" s="57" t="s">
        <v>2930</v>
      </c>
      <c r="D1466" s="58" t="s">
        <v>1313</v>
      </c>
      <c r="E1466" s="59">
        <v>15037720039</v>
      </c>
      <c r="F1466" s="57" t="s">
        <v>1312</v>
      </c>
      <c r="G1466" s="58" t="s">
        <v>1313</v>
      </c>
      <c r="H1466" s="60" t="s">
        <v>991</v>
      </c>
      <c r="I1466" s="61" t="s">
        <v>1220</v>
      </c>
      <c r="J1466" s="57" t="s">
        <v>2931</v>
      </c>
      <c r="K1466" s="70" t="s">
        <v>4059</v>
      </c>
      <c r="L1466" s="71" t="s">
        <v>830</v>
      </c>
      <c r="M1466" s="56">
        <f>VLOOKUP(G:G,[6]全县城市低保!$H$2:$N$1765,7,0)</f>
        <v>300</v>
      </c>
    </row>
    <row r="1467" spans="1:13">
      <c r="A1467" s="56"/>
      <c r="B1467" s="57" t="s">
        <v>615</v>
      </c>
      <c r="C1467" s="57">
        <v>1</v>
      </c>
      <c r="D1467" s="58" t="s">
        <v>616</v>
      </c>
      <c r="E1467" s="59">
        <v>15238191683</v>
      </c>
      <c r="F1467" s="57" t="s">
        <v>615</v>
      </c>
      <c r="G1467" s="58" t="s">
        <v>616</v>
      </c>
      <c r="H1467" s="61" t="s">
        <v>16</v>
      </c>
      <c r="I1467" s="61" t="s">
        <v>452</v>
      </c>
      <c r="J1467" s="69" t="s">
        <v>2931</v>
      </c>
      <c r="K1467" s="70" t="s">
        <v>617</v>
      </c>
      <c r="L1467" s="72" t="s">
        <v>618</v>
      </c>
      <c r="M1467" s="56">
        <f>VLOOKUP(G:G,[6]全县城市低保!$H$2:$N$1765,7,0)</f>
        <v>300</v>
      </c>
    </row>
    <row r="1468" spans="1:13">
      <c r="A1468" s="56"/>
      <c r="B1468" s="57" t="s">
        <v>619</v>
      </c>
      <c r="C1468" s="57">
        <v>1</v>
      </c>
      <c r="D1468" s="58" t="s">
        <v>620</v>
      </c>
      <c r="E1468" s="59">
        <v>13193813454</v>
      </c>
      <c r="F1468" s="57" t="s">
        <v>619</v>
      </c>
      <c r="G1468" s="58" t="s">
        <v>620</v>
      </c>
      <c r="H1468" s="61" t="s">
        <v>16</v>
      </c>
      <c r="I1468" s="61" t="s">
        <v>452</v>
      </c>
      <c r="J1468" s="69" t="s">
        <v>2931</v>
      </c>
      <c r="K1468" s="70" t="s">
        <v>617</v>
      </c>
      <c r="L1468" s="71" t="s">
        <v>621</v>
      </c>
      <c r="M1468" s="56">
        <f>VLOOKUP(G:G,[6]全县城市低保!$H$2:$N$1765,7,0)</f>
        <v>400</v>
      </c>
    </row>
    <row r="1469" spans="1:13">
      <c r="A1469" s="56"/>
      <c r="B1469" s="57" t="s">
        <v>622</v>
      </c>
      <c r="C1469" s="57">
        <v>1</v>
      </c>
      <c r="D1469" s="58" t="s">
        <v>623</v>
      </c>
      <c r="E1469" s="59">
        <v>15539938561</v>
      </c>
      <c r="F1469" s="57" t="s">
        <v>622</v>
      </c>
      <c r="G1469" s="58" t="s">
        <v>623</v>
      </c>
      <c r="H1469" s="60" t="s">
        <v>16</v>
      </c>
      <c r="I1469" s="61" t="s">
        <v>452</v>
      </c>
      <c r="J1469" s="69" t="s">
        <v>2931</v>
      </c>
      <c r="K1469" s="70" t="s">
        <v>617</v>
      </c>
      <c r="L1469" s="71" t="s">
        <v>624</v>
      </c>
      <c r="M1469" s="56">
        <f>VLOOKUP(G:G,[6]全县城市低保!$H$2:$N$1765,7,0)</f>
        <v>350</v>
      </c>
    </row>
    <row r="1470" spans="1:13">
      <c r="A1470" s="56"/>
      <c r="B1470" s="57" t="s">
        <v>625</v>
      </c>
      <c r="C1470" s="57"/>
      <c r="D1470" s="143" t="s">
        <v>626</v>
      </c>
      <c r="E1470" s="59">
        <v>15838409409</v>
      </c>
      <c r="F1470" s="57" t="s">
        <v>625</v>
      </c>
      <c r="G1470" s="143" t="s">
        <v>626</v>
      </c>
      <c r="H1470" s="61" t="s">
        <v>16</v>
      </c>
      <c r="I1470" s="74" t="s">
        <v>452</v>
      </c>
      <c r="J1470" s="69" t="s">
        <v>2931</v>
      </c>
      <c r="K1470" s="75" t="s">
        <v>617</v>
      </c>
      <c r="L1470" s="72" t="s">
        <v>274</v>
      </c>
      <c r="M1470" s="56">
        <f>VLOOKUP(G:G,[6]全县城市低保!$H$2:$N$1765,7,0)</f>
        <v>200</v>
      </c>
    </row>
    <row r="1471" spans="1:13">
      <c r="A1471" s="56"/>
      <c r="B1471" s="57" t="s">
        <v>625</v>
      </c>
      <c r="C1471" s="57"/>
      <c r="D1471" s="143" t="s">
        <v>626</v>
      </c>
      <c r="E1471" s="59">
        <v>15838409409</v>
      </c>
      <c r="F1471" s="57" t="s">
        <v>4060</v>
      </c>
      <c r="G1471" s="58" t="s">
        <v>4061</v>
      </c>
      <c r="H1471" s="61" t="s">
        <v>16</v>
      </c>
      <c r="I1471" s="62" t="s">
        <v>452</v>
      </c>
      <c r="J1471" s="69" t="s">
        <v>2956</v>
      </c>
      <c r="K1471" s="70" t="s">
        <v>617</v>
      </c>
      <c r="L1471" s="71"/>
      <c r="M1471" s="56">
        <f>VLOOKUP(G:G,[6]全县城市低保!$H$2:$N$1765,7,0)</f>
        <v>200</v>
      </c>
    </row>
    <row r="1472" spans="1:13">
      <c r="A1472" s="56"/>
      <c r="B1472" s="57" t="s">
        <v>625</v>
      </c>
      <c r="C1472" s="57">
        <v>3</v>
      </c>
      <c r="D1472" s="143" t="s">
        <v>626</v>
      </c>
      <c r="E1472" s="59">
        <v>15838409409</v>
      </c>
      <c r="F1472" s="57" t="s">
        <v>4062</v>
      </c>
      <c r="G1472" s="143" t="s">
        <v>4063</v>
      </c>
      <c r="H1472" s="60" t="s">
        <v>16</v>
      </c>
      <c r="I1472" s="61" t="s">
        <v>452</v>
      </c>
      <c r="J1472" s="69" t="s">
        <v>2956</v>
      </c>
      <c r="K1472" s="70" t="s">
        <v>617</v>
      </c>
      <c r="L1472" s="71"/>
      <c r="M1472" s="56">
        <f>VLOOKUP(G:G,[6]全县城市低保!$H$2:$N$1765,7,0)</f>
        <v>200</v>
      </c>
    </row>
    <row r="1473" spans="1:13">
      <c r="A1473" s="56"/>
      <c r="B1473" s="57" t="s">
        <v>627</v>
      </c>
      <c r="C1473" s="57">
        <v>1</v>
      </c>
      <c r="D1473" s="58" t="s">
        <v>628</v>
      </c>
      <c r="E1473" s="59">
        <v>13837797140</v>
      </c>
      <c r="F1473" s="57" t="s">
        <v>627</v>
      </c>
      <c r="G1473" s="58" t="s">
        <v>628</v>
      </c>
      <c r="H1473" s="61" t="s">
        <v>16</v>
      </c>
      <c r="I1473" s="61" t="s">
        <v>452</v>
      </c>
      <c r="J1473" s="69" t="s">
        <v>2931</v>
      </c>
      <c r="K1473" s="70" t="s">
        <v>617</v>
      </c>
      <c r="L1473" s="71" t="s">
        <v>618</v>
      </c>
      <c r="M1473" s="56">
        <f>VLOOKUP(G:G,[6]全县城市低保!$H$2:$N$1765,7,0)</f>
        <v>400</v>
      </c>
    </row>
    <row r="1474" spans="1:13">
      <c r="A1474" s="56"/>
      <c r="B1474" s="57" t="s">
        <v>892</v>
      </c>
      <c r="C1474" s="57">
        <v>1</v>
      </c>
      <c r="D1474" s="143" t="s">
        <v>893</v>
      </c>
      <c r="E1474" s="59">
        <v>15236081959</v>
      </c>
      <c r="F1474" s="57" t="s">
        <v>892</v>
      </c>
      <c r="G1474" s="143" t="s">
        <v>893</v>
      </c>
      <c r="H1474" s="60" t="s">
        <v>16</v>
      </c>
      <c r="I1474" s="61" t="s">
        <v>666</v>
      </c>
      <c r="J1474" s="69" t="s">
        <v>2931</v>
      </c>
      <c r="K1474" s="73" t="s">
        <v>617</v>
      </c>
      <c r="L1474" s="72" t="s">
        <v>143</v>
      </c>
      <c r="M1474" s="56">
        <f>VLOOKUP(G:G,[6]全县城市低保!$H$2:$N$1765,7,0)</f>
        <v>300</v>
      </c>
    </row>
    <row r="1475" spans="1:13">
      <c r="A1475" s="56"/>
      <c r="B1475" s="57" t="s">
        <v>894</v>
      </c>
      <c r="C1475" s="57"/>
      <c r="D1475" s="143" t="s">
        <v>895</v>
      </c>
      <c r="E1475" s="59">
        <v>18237721857</v>
      </c>
      <c r="F1475" s="57" t="s">
        <v>894</v>
      </c>
      <c r="G1475" s="143" t="s">
        <v>895</v>
      </c>
      <c r="H1475" s="60" t="s">
        <v>16</v>
      </c>
      <c r="I1475" s="61" t="s">
        <v>666</v>
      </c>
      <c r="J1475" s="57" t="s">
        <v>2931</v>
      </c>
      <c r="K1475" s="70" t="s">
        <v>617</v>
      </c>
      <c r="L1475" s="71" t="s">
        <v>896</v>
      </c>
      <c r="M1475" s="56">
        <v>230</v>
      </c>
    </row>
    <row r="1476" spans="1:13">
      <c r="A1476" s="56"/>
      <c r="B1476" s="57" t="s">
        <v>894</v>
      </c>
      <c r="C1476" s="57"/>
      <c r="D1476" s="143" t="s">
        <v>895</v>
      </c>
      <c r="E1476" s="59">
        <v>18237721857</v>
      </c>
      <c r="F1476" s="57" t="s">
        <v>4064</v>
      </c>
      <c r="G1476" s="143" t="s">
        <v>4065</v>
      </c>
      <c r="H1476" s="60" t="s">
        <v>16</v>
      </c>
      <c r="I1476" s="61" t="s">
        <v>666</v>
      </c>
      <c r="J1476" s="57" t="s">
        <v>2956</v>
      </c>
      <c r="K1476" s="70" t="s">
        <v>617</v>
      </c>
      <c r="L1476" s="71"/>
      <c r="M1476" s="56">
        <v>230</v>
      </c>
    </row>
    <row r="1477" spans="1:13">
      <c r="A1477" s="56"/>
      <c r="B1477" s="57" t="s">
        <v>894</v>
      </c>
      <c r="C1477" s="57">
        <v>3</v>
      </c>
      <c r="D1477" s="143" t="s">
        <v>895</v>
      </c>
      <c r="E1477" s="59">
        <v>18237721857</v>
      </c>
      <c r="F1477" s="57" t="s">
        <v>4066</v>
      </c>
      <c r="G1477" s="58" t="s">
        <v>4067</v>
      </c>
      <c r="H1477" s="61" t="s">
        <v>16</v>
      </c>
      <c r="I1477" s="61" t="s">
        <v>666</v>
      </c>
      <c r="J1477" s="69" t="s">
        <v>2941</v>
      </c>
      <c r="K1477" s="70" t="s">
        <v>617</v>
      </c>
      <c r="L1477" s="72"/>
      <c r="M1477" s="56">
        <v>240</v>
      </c>
    </row>
    <row r="1478" spans="1:13">
      <c r="A1478" s="56"/>
      <c r="B1478" s="57" t="s">
        <v>897</v>
      </c>
      <c r="C1478" s="57"/>
      <c r="D1478" s="143" t="s">
        <v>898</v>
      </c>
      <c r="E1478" s="59">
        <v>13693870875</v>
      </c>
      <c r="F1478" s="57" t="s">
        <v>4068</v>
      </c>
      <c r="G1478" s="143" t="s">
        <v>4069</v>
      </c>
      <c r="H1478" s="61" t="s">
        <v>16</v>
      </c>
      <c r="I1478" s="61" t="s">
        <v>666</v>
      </c>
      <c r="J1478" s="69" t="s">
        <v>2956</v>
      </c>
      <c r="K1478" s="70" t="s">
        <v>617</v>
      </c>
      <c r="L1478" s="71"/>
      <c r="M1478" s="56">
        <f>VLOOKUP(G:G,[6]全县城市低保!$H$2:$N$1765,7,0)</f>
        <v>220</v>
      </c>
    </row>
    <row r="1479" spans="1:13">
      <c r="A1479" s="56"/>
      <c r="B1479" s="57" t="s">
        <v>897</v>
      </c>
      <c r="C1479" s="57"/>
      <c r="D1479" s="143" t="s">
        <v>898</v>
      </c>
      <c r="E1479" s="59">
        <v>13693870875</v>
      </c>
      <c r="F1479" s="57" t="s">
        <v>4070</v>
      </c>
      <c r="G1479" s="58" t="s">
        <v>4071</v>
      </c>
      <c r="H1479" s="60" t="s">
        <v>16</v>
      </c>
      <c r="I1479" s="61" t="s">
        <v>666</v>
      </c>
      <c r="J1479" s="69" t="s">
        <v>2941</v>
      </c>
      <c r="K1479" s="70" t="s">
        <v>617</v>
      </c>
      <c r="L1479" s="71"/>
      <c r="M1479" s="56">
        <f>VLOOKUP(G:G,[6]全县城市低保!$H$2:$N$1765,7,0)</f>
        <v>220</v>
      </c>
    </row>
    <row r="1480" spans="1:13">
      <c r="A1480" s="56"/>
      <c r="B1480" s="57" t="s">
        <v>897</v>
      </c>
      <c r="C1480" s="57">
        <v>3</v>
      </c>
      <c r="D1480" s="143" t="s">
        <v>898</v>
      </c>
      <c r="E1480" s="59">
        <v>13693870875</v>
      </c>
      <c r="F1480" s="57" t="s">
        <v>897</v>
      </c>
      <c r="G1480" s="143" t="s">
        <v>898</v>
      </c>
      <c r="H1480" s="61" t="s">
        <v>16</v>
      </c>
      <c r="I1480" s="74" t="s">
        <v>666</v>
      </c>
      <c r="J1480" s="69" t="s">
        <v>2951</v>
      </c>
      <c r="K1480" s="75" t="s">
        <v>617</v>
      </c>
      <c r="L1480" s="72"/>
      <c r="M1480" s="56">
        <f>VLOOKUP(G:G,[6]全县城市低保!$H$2:$N$1765,7,0)</f>
        <v>210</v>
      </c>
    </row>
    <row r="1481" hidden="1" spans="1:13">
      <c r="A1481" s="56"/>
      <c r="B1481" s="57" t="s">
        <v>1314</v>
      </c>
      <c r="C1481" s="57"/>
      <c r="D1481" s="143" t="s">
        <v>1315</v>
      </c>
      <c r="E1481" s="59">
        <v>13525181767</v>
      </c>
      <c r="F1481" s="57" t="s">
        <v>1314</v>
      </c>
      <c r="G1481" s="143" t="s">
        <v>1315</v>
      </c>
      <c r="H1481" s="60" t="s">
        <v>991</v>
      </c>
      <c r="I1481" s="61" t="s">
        <v>1220</v>
      </c>
      <c r="J1481" s="69" t="s">
        <v>2931</v>
      </c>
      <c r="K1481" s="70" t="s">
        <v>617</v>
      </c>
      <c r="L1481" s="71" t="s">
        <v>45</v>
      </c>
      <c r="M1481" s="56">
        <f>VLOOKUP(G:G,[6]全县城市低保!$H$2:$N$1765,7,0)</f>
        <v>275</v>
      </c>
    </row>
    <row r="1482" hidden="1" spans="1:13">
      <c r="A1482" s="56"/>
      <c r="B1482" s="57" t="s">
        <v>1314</v>
      </c>
      <c r="C1482" s="57">
        <v>2</v>
      </c>
      <c r="D1482" s="143" t="s">
        <v>1315</v>
      </c>
      <c r="E1482" s="59">
        <v>13525181767</v>
      </c>
      <c r="F1482" s="57" t="s">
        <v>4072</v>
      </c>
      <c r="G1482" s="143" t="s">
        <v>4073</v>
      </c>
      <c r="H1482" s="61" t="s">
        <v>991</v>
      </c>
      <c r="I1482" s="61" t="s">
        <v>1220</v>
      </c>
      <c r="J1482" s="69" t="s">
        <v>3032</v>
      </c>
      <c r="K1482" s="70" t="s">
        <v>617</v>
      </c>
      <c r="L1482" s="71"/>
      <c r="M1482" s="56">
        <f>VLOOKUP(G:G,[6]全县城市低保!$H$2:$N$1765,7,0)</f>
        <v>275</v>
      </c>
    </row>
    <row r="1483" hidden="1" spans="1:13">
      <c r="A1483" s="56"/>
      <c r="B1483" s="57" t="s">
        <v>2904</v>
      </c>
      <c r="C1483" s="57"/>
      <c r="D1483" s="143" t="s">
        <v>2905</v>
      </c>
      <c r="E1483" s="59">
        <v>13613778991</v>
      </c>
      <c r="F1483" s="57" t="s">
        <v>2904</v>
      </c>
      <c r="G1483" s="143" t="s">
        <v>2905</v>
      </c>
      <c r="H1483" s="60" t="s">
        <v>2586</v>
      </c>
      <c r="I1483" s="61" t="s">
        <v>4074</v>
      </c>
      <c r="J1483" s="69" t="s">
        <v>2931</v>
      </c>
      <c r="K1483" s="73" t="s">
        <v>1681</v>
      </c>
      <c r="L1483" s="72" t="s">
        <v>2906</v>
      </c>
      <c r="M1483" s="56">
        <f>VLOOKUP(G:G,[6]全县城市低保!$H$2:$N$1765,7,0)</f>
        <v>150</v>
      </c>
    </row>
    <row r="1484" hidden="1" spans="1:13">
      <c r="A1484" s="56"/>
      <c r="B1484" s="57" t="s">
        <v>2904</v>
      </c>
      <c r="C1484" s="57"/>
      <c r="D1484" s="143" t="s">
        <v>2905</v>
      </c>
      <c r="E1484" s="59">
        <v>13613778991</v>
      </c>
      <c r="F1484" s="57" t="s">
        <v>3496</v>
      </c>
      <c r="G1484" s="143" t="s">
        <v>4075</v>
      </c>
      <c r="H1484" s="60" t="s">
        <v>2586</v>
      </c>
      <c r="I1484" s="61" t="s">
        <v>4074</v>
      </c>
      <c r="J1484" s="57" t="s">
        <v>3550</v>
      </c>
      <c r="K1484" s="70" t="s">
        <v>1681</v>
      </c>
      <c r="L1484" s="71"/>
      <c r="M1484" s="56">
        <f>VLOOKUP(G:G,[6]全县城市低保!$H$2:$N$1765,7,0)</f>
        <v>150</v>
      </c>
    </row>
    <row r="1485" hidden="1" spans="1:13">
      <c r="A1485" s="56"/>
      <c r="B1485" s="57" t="s">
        <v>2904</v>
      </c>
      <c r="C1485" s="57">
        <v>3</v>
      </c>
      <c r="D1485" s="143" t="s">
        <v>2905</v>
      </c>
      <c r="E1485" s="59">
        <v>13613778991</v>
      </c>
      <c r="F1485" s="57" t="s">
        <v>4076</v>
      </c>
      <c r="G1485" s="143" t="s">
        <v>4077</v>
      </c>
      <c r="H1485" s="60" t="s">
        <v>2586</v>
      </c>
      <c r="I1485" s="61" t="s">
        <v>4074</v>
      </c>
      <c r="J1485" s="57" t="s">
        <v>3259</v>
      </c>
      <c r="K1485" s="70" t="s">
        <v>1681</v>
      </c>
      <c r="L1485" s="71"/>
      <c r="M1485" s="56">
        <f>VLOOKUP(G:G,[6]全县城市低保!$H$2:$N$1765,7,0)</f>
        <v>150</v>
      </c>
    </row>
    <row r="1486" hidden="1" spans="1:13">
      <c r="A1486" s="56"/>
      <c r="B1486" s="57" t="s">
        <v>2392</v>
      </c>
      <c r="C1486" s="57">
        <v>1</v>
      </c>
      <c r="D1486" s="143" t="s">
        <v>2393</v>
      </c>
      <c r="E1486" s="59">
        <v>15937735703</v>
      </c>
      <c r="F1486" s="57" t="s">
        <v>2392</v>
      </c>
      <c r="G1486" s="143" t="s">
        <v>2393</v>
      </c>
      <c r="H1486" s="61" t="s">
        <v>2314</v>
      </c>
      <c r="I1486" s="61" t="s">
        <v>2394</v>
      </c>
      <c r="J1486" s="69" t="s">
        <v>2931</v>
      </c>
      <c r="K1486" s="70" t="s">
        <v>1681</v>
      </c>
      <c r="L1486" s="72" t="s">
        <v>2395</v>
      </c>
      <c r="M1486" s="56">
        <f>VLOOKUP(G:G,[6]全县城市低保!$H$2:$N$1765,7,0)</f>
        <v>300</v>
      </c>
    </row>
    <row r="1487" hidden="1" spans="1:13">
      <c r="A1487" s="56"/>
      <c r="B1487" s="57" t="s">
        <v>1679</v>
      </c>
      <c r="C1487" s="57">
        <v>1</v>
      </c>
      <c r="D1487" s="58" t="s">
        <v>1680</v>
      </c>
      <c r="E1487" s="59" t="s">
        <v>1683</v>
      </c>
      <c r="F1487" s="57" t="s">
        <v>1679</v>
      </c>
      <c r="G1487" s="58" t="s">
        <v>1680</v>
      </c>
      <c r="H1487" s="61" t="s">
        <v>991</v>
      </c>
      <c r="I1487" s="61" t="s">
        <v>1390</v>
      </c>
      <c r="J1487" s="69" t="s">
        <v>2931</v>
      </c>
      <c r="K1487" s="70" t="s">
        <v>1681</v>
      </c>
      <c r="L1487" s="71" t="s">
        <v>1682</v>
      </c>
      <c r="M1487" s="56">
        <f>VLOOKUP(G:G,[6]全县城市低保!$H$2:$N$1765,7,0)</f>
        <v>500</v>
      </c>
    </row>
    <row r="1488" spans="1:13">
      <c r="A1488" s="56"/>
      <c r="B1488" s="57" t="s">
        <v>681</v>
      </c>
      <c r="C1488" s="57">
        <v>2</v>
      </c>
      <c r="D1488" s="58" t="s">
        <v>682</v>
      </c>
      <c r="E1488" s="59">
        <v>13838727534</v>
      </c>
      <c r="F1488" s="57" t="s">
        <v>681</v>
      </c>
      <c r="G1488" s="58" t="s">
        <v>682</v>
      </c>
      <c r="H1488" s="60" t="s">
        <v>16</v>
      </c>
      <c r="I1488" s="61" t="s">
        <v>666</v>
      </c>
      <c r="J1488" s="69" t="s">
        <v>2931</v>
      </c>
      <c r="K1488" s="70" t="s">
        <v>631</v>
      </c>
      <c r="L1488" s="71" t="s">
        <v>4078</v>
      </c>
      <c r="M1488" s="56">
        <f>VLOOKUP(G:G,[6]全县城市低保!$H$2:$N$1765,7,0)</f>
        <v>320</v>
      </c>
    </row>
    <row r="1489" spans="1:13">
      <c r="A1489" s="56"/>
      <c r="B1489" s="57" t="s">
        <v>681</v>
      </c>
      <c r="C1489" s="57"/>
      <c r="D1489" s="58" t="s">
        <v>682</v>
      </c>
      <c r="E1489" s="59">
        <v>13838727534</v>
      </c>
      <c r="F1489" s="57" t="s">
        <v>4079</v>
      </c>
      <c r="G1489" s="58" t="s">
        <v>4080</v>
      </c>
      <c r="H1489" s="61" t="s">
        <v>16</v>
      </c>
      <c r="I1489" s="74" t="s">
        <v>666</v>
      </c>
      <c r="J1489" s="69" t="s">
        <v>3550</v>
      </c>
      <c r="K1489" s="75" t="s">
        <v>631</v>
      </c>
      <c r="L1489" s="72" t="s">
        <v>4078</v>
      </c>
      <c r="M1489" s="56">
        <f>VLOOKUP(G:G,[6]全县城市低保!$H$2:$N$1765,7,0)</f>
        <v>320</v>
      </c>
    </row>
    <row r="1490" spans="1:13">
      <c r="A1490" s="56"/>
      <c r="B1490" s="57" t="s">
        <v>629</v>
      </c>
      <c r="C1490" s="57">
        <v>1</v>
      </c>
      <c r="D1490" s="143" t="s">
        <v>630</v>
      </c>
      <c r="E1490" s="59">
        <v>18203825659</v>
      </c>
      <c r="F1490" s="57" t="s">
        <v>629</v>
      </c>
      <c r="G1490" s="143" t="s">
        <v>630</v>
      </c>
      <c r="H1490" s="61" t="s">
        <v>16</v>
      </c>
      <c r="I1490" s="62" t="s">
        <v>452</v>
      </c>
      <c r="J1490" s="69" t="s">
        <v>2931</v>
      </c>
      <c r="K1490" s="70" t="s">
        <v>631</v>
      </c>
      <c r="L1490" s="71" t="s">
        <v>632</v>
      </c>
      <c r="M1490" s="56">
        <f>VLOOKUP(G:G,[6]全县城市低保!$H$2:$N$1765,7,0)</f>
        <v>500</v>
      </c>
    </row>
    <row r="1491" hidden="1" spans="1:13">
      <c r="A1491" s="56"/>
      <c r="B1491" s="57" t="s">
        <v>1141</v>
      </c>
      <c r="C1491" s="57">
        <v>1</v>
      </c>
      <c r="D1491" s="143" t="s">
        <v>1142</v>
      </c>
      <c r="E1491" s="59">
        <v>15137730921</v>
      </c>
      <c r="F1491" s="57" t="s">
        <v>1141</v>
      </c>
      <c r="G1491" s="143" t="s">
        <v>1142</v>
      </c>
      <c r="H1491" s="60" t="s">
        <v>991</v>
      </c>
      <c r="I1491" s="61" t="s">
        <v>992</v>
      </c>
      <c r="J1491" s="69" t="s">
        <v>2931</v>
      </c>
      <c r="K1491" s="70" t="s">
        <v>631</v>
      </c>
      <c r="L1491" s="71" t="s">
        <v>1143</v>
      </c>
      <c r="M1491" s="56">
        <f>VLOOKUP(G:G,[6]全县城市低保!$H$2:$N$1765,7,0)</f>
        <v>410</v>
      </c>
    </row>
    <row r="1492" hidden="1" spans="1:13">
      <c r="A1492" s="56"/>
      <c r="B1492" s="57" t="s">
        <v>1317</v>
      </c>
      <c r="C1492" s="57">
        <v>1</v>
      </c>
      <c r="D1492" s="143" t="s">
        <v>1318</v>
      </c>
      <c r="E1492" s="59">
        <v>15937778425</v>
      </c>
      <c r="F1492" s="57" t="s">
        <v>1317</v>
      </c>
      <c r="G1492" s="143" t="s">
        <v>1318</v>
      </c>
      <c r="H1492" s="61" t="s">
        <v>991</v>
      </c>
      <c r="I1492" s="61" t="s">
        <v>1220</v>
      </c>
      <c r="J1492" s="69" t="s">
        <v>2931</v>
      </c>
      <c r="K1492" s="70" t="s">
        <v>631</v>
      </c>
      <c r="L1492" s="71" t="s">
        <v>1319</v>
      </c>
      <c r="M1492" s="56">
        <f>VLOOKUP(G:G,[6]全县城市低保!$H$2:$N$1765,7,0)</f>
        <v>410</v>
      </c>
    </row>
    <row r="1493" hidden="1" spans="1:13">
      <c r="A1493" s="56"/>
      <c r="B1493" s="57" t="s">
        <v>1320</v>
      </c>
      <c r="C1493" s="57">
        <v>1</v>
      </c>
      <c r="D1493" s="143" t="s">
        <v>1321</v>
      </c>
      <c r="E1493" s="59">
        <v>18736634245</v>
      </c>
      <c r="F1493" s="57" t="s">
        <v>1320</v>
      </c>
      <c r="G1493" s="143" t="s">
        <v>1321</v>
      </c>
      <c r="H1493" s="62" t="s">
        <v>991</v>
      </c>
      <c r="I1493" s="62" t="s">
        <v>1220</v>
      </c>
      <c r="J1493" s="69" t="s">
        <v>2931</v>
      </c>
      <c r="K1493" s="70" t="s">
        <v>631</v>
      </c>
      <c r="L1493" s="71" t="s">
        <v>1322</v>
      </c>
      <c r="M1493" s="56">
        <f>VLOOKUP(G:G,[6]全县城市低保!$H$2:$N$1765,7,0)</f>
        <v>430</v>
      </c>
    </row>
    <row r="1494" hidden="1" spans="1:13">
      <c r="A1494" s="56"/>
      <c r="B1494" s="57" t="s">
        <v>1323</v>
      </c>
      <c r="C1494" s="57">
        <v>1</v>
      </c>
      <c r="D1494" s="143" t="s">
        <v>1324</v>
      </c>
      <c r="E1494" s="59">
        <v>13949350075</v>
      </c>
      <c r="F1494" s="57" t="s">
        <v>1323</v>
      </c>
      <c r="G1494" s="143" t="s">
        <v>1324</v>
      </c>
      <c r="H1494" s="60" t="s">
        <v>991</v>
      </c>
      <c r="I1494" s="61" t="s">
        <v>1220</v>
      </c>
      <c r="J1494" s="69" t="s">
        <v>2931</v>
      </c>
      <c r="K1494" s="73" t="s">
        <v>631</v>
      </c>
      <c r="L1494" s="72" t="s">
        <v>1325</v>
      </c>
      <c r="M1494" s="56">
        <f>VLOOKUP(G:G,[6]全县城市低保!$H$2:$N$1765,7,0)</f>
        <v>420</v>
      </c>
    </row>
    <row r="1495" hidden="1" spans="1:13">
      <c r="A1495" s="56"/>
      <c r="B1495" s="57" t="s">
        <v>4081</v>
      </c>
      <c r="C1495" s="57">
        <v>3</v>
      </c>
      <c r="D1495" s="143" t="s">
        <v>1327</v>
      </c>
      <c r="E1495" s="59">
        <v>15893367863</v>
      </c>
      <c r="F1495" s="57" t="s">
        <v>4081</v>
      </c>
      <c r="G1495" s="143" t="s">
        <v>1327</v>
      </c>
      <c r="H1495" s="60" t="s">
        <v>991</v>
      </c>
      <c r="I1495" s="61" t="s">
        <v>1220</v>
      </c>
      <c r="J1495" s="57" t="s">
        <v>2931</v>
      </c>
      <c r="K1495" s="70" t="s">
        <v>631</v>
      </c>
      <c r="L1495" s="71" t="s">
        <v>1328</v>
      </c>
      <c r="M1495" s="56">
        <f>VLOOKUP(G:G,[6]全县城市低保!$H$2:$N$1765,7,0)</f>
        <v>190</v>
      </c>
    </row>
    <row r="1496" hidden="1" spans="1:13">
      <c r="A1496" s="56"/>
      <c r="B1496" s="57" t="s">
        <v>4081</v>
      </c>
      <c r="C1496" s="57"/>
      <c r="D1496" s="143" t="s">
        <v>1327</v>
      </c>
      <c r="E1496" s="59">
        <v>15893367863</v>
      </c>
      <c r="F1496" s="57" t="s">
        <v>4082</v>
      </c>
      <c r="G1496" s="143" t="s">
        <v>4083</v>
      </c>
      <c r="H1496" s="60" t="s">
        <v>991</v>
      </c>
      <c r="I1496" s="61" t="s">
        <v>1220</v>
      </c>
      <c r="J1496" s="57" t="s">
        <v>3010</v>
      </c>
      <c r="K1496" s="70" t="s">
        <v>631</v>
      </c>
      <c r="L1496" s="71"/>
      <c r="M1496" s="56">
        <f>VLOOKUP(G:G,[6]全县城市低保!$H$2:$N$1765,7,0)</f>
        <v>190</v>
      </c>
    </row>
    <row r="1497" hidden="1" spans="1:13">
      <c r="A1497" s="56"/>
      <c r="B1497" s="57" t="s">
        <v>4081</v>
      </c>
      <c r="C1497" s="57"/>
      <c r="D1497" s="143" t="s">
        <v>1327</v>
      </c>
      <c r="E1497" s="59">
        <v>15893367863</v>
      </c>
      <c r="F1497" s="57" t="s">
        <v>4084</v>
      </c>
      <c r="G1497" s="143" t="s">
        <v>4085</v>
      </c>
      <c r="H1497" s="61" t="s">
        <v>991</v>
      </c>
      <c r="I1497" s="61" t="s">
        <v>1220</v>
      </c>
      <c r="J1497" s="69" t="s">
        <v>3077</v>
      </c>
      <c r="K1497" s="70" t="s">
        <v>631</v>
      </c>
      <c r="L1497" s="72"/>
      <c r="M1497" s="56">
        <f>VLOOKUP(G:G,[6]全县城市低保!$H$2:$N$1765,7,0)</f>
        <v>190</v>
      </c>
    </row>
    <row r="1498" hidden="1" spans="1:13">
      <c r="A1498" s="56"/>
      <c r="B1498" s="57" t="s">
        <v>1329</v>
      </c>
      <c r="C1498" s="57">
        <v>4</v>
      </c>
      <c r="D1498" s="143" t="s">
        <v>1330</v>
      </c>
      <c r="E1498" s="59">
        <v>15893367863</v>
      </c>
      <c r="F1498" s="57" t="s">
        <v>1329</v>
      </c>
      <c r="G1498" s="143" t="s">
        <v>1330</v>
      </c>
      <c r="H1498" s="61" t="s">
        <v>991</v>
      </c>
      <c r="I1498" s="61" t="s">
        <v>1220</v>
      </c>
      <c r="J1498" s="69" t="s">
        <v>2931</v>
      </c>
      <c r="K1498" s="70" t="s">
        <v>631</v>
      </c>
      <c r="L1498" s="71" t="s">
        <v>1331</v>
      </c>
      <c r="M1498" s="56">
        <f>VLOOKUP(G:G,[6]全县城市低保!$H$2:$N$1765,7,0)</f>
        <v>147.5</v>
      </c>
    </row>
    <row r="1499" hidden="1" spans="1:13">
      <c r="A1499" s="56"/>
      <c r="B1499" s="57" t="s">
        <v>1329</v>
      </c>
      <c r="C1499" s="57"/>
      <c r="D1499" s="143" t="s">
        <v>1330</v>
      </c>
      <c r="E1499" s="59">
        <v>15893367863</v>
      </c>
      <c r="F1499" s="57" t="s">
        <v>4086</v>
      </c>
      <c r="G1499" s="143" t="s">
        <v>4087</v>
      </c>
      <c r="H1499" s="60" t="s">
        <v>991</v>
      </c>
      <c r="I1499" s="61" t="s">
        <v>1220</v>
      </c>
      <c r="J1499" s="69" t="s">
        <v>2951</v>
      </c>
      <c r="K1499" s="70" t="s">
        <v>631</v>
      </c>
      <c r="L1499" s="71"/>
      <c r="M1499" s="56">
        <f>VLOOKUP(G:G,[6]全县城市低保!$H$2:$N$1765,7,0)</f>
        <v>147.5</v>
      </c>
    </row>
    <row r="1500" hidden="1" spans="1:13">
      <c r="A1500" s="56"/>
      <c r="B1500" s="57" t="s">
        <v>1329</v>
      </c>
      <c r="C1500" s="57"/>
      <c r="D1500" s="143" t="s">
        <v>1330</v>
      </c>
      <c r="E1500" s="59">
        <v>15893367863</v>
      </c>
      <c r="F1500" s="57" t="s">
        <v>4088</v>
      </c>
      <c r="G1500" s="143" t="s">
        <v>4089</v>
      </c>
      <c r="H1500" s="61" t="s">
        <v>991</v>
      </c>
      <c r="I1500" s="74" t="s">
        <v>1220</v>
      </c>
      <c r="J1500" s="69" t="s">
        <v>3077</v>
      </c>
      <c r="K1500" s="75" t="s">
        <v>631</v>
      </c>
      <c r="L1500" s="72"/>
      <c r="M1500" s="56">
        <f>VLOOKUP(G:G,[6]全县城市低保!$H$2:$N$1765,7,0)</f>
        <v>147.5</v>
      </c>
    </row>
    <row r="1501" hidden="1" spans="1:13">
      <c r="A1501" s="56"/>
      <c r="B1501" s="57" t="s">
        <v>1329</v>
      </c>
      <c r="C1501" s="57"/>
      <c r="D1501" s="143" t="s">
        <v>1330</v>
      </c>
      <c r="E1501" s="59">
        <v>15893367863</v>
      </c>
      <c r="F1501" s="57" t="s">
        <v>4090</v>
      </c>
      <c r="G1501" s="143" t="s">
        <v>4091</v>
      </c>
      <c r="H1501" s="61" t="s">
        <v>991</v>
      </c>
      <c r="I1501" s="62" t="s">
        <v>1220</v>
      </c>
      <c r="J1501" s="69" t="s">
        <v>3259</v>
      </c>
      <c r="K1501" s="70" t="s">
        <v>631</v>
      </c>
      <c r="L1501" s="71"/>
      <c r="M1501" s="56">
        <f>VLOOKUP(G:G,[6]全县城市低保!$H$2:$N$1765,7,0)</f>
        <v>147.5</v>
      </c>
    </row>
    <row r="1502" hidden="1" spans="1:13">
      <c r="A1502" s="56"/>
      <c r="B1502" s="57" t="s">
        <v>1332</v>
      </c>
      <c r="C1502" s="57">
        <v>3</v>
      </c>
      <c r="D1502" s="143" t="s">
        <v>1333</v>
      </c>
      <c r="E1502" s="59">
        <v>15225622565</v>
      </c>
      <c r="F1502" s="57" t="s">
        <v>1332</v>
      </c>
      <c r="G1502" s="143" t="s">
        <v>1333</v>
      </c>
      <c r="H1502" s="60" t="s">
        <v>991</v>
      </c>
      <c r="I1502" s="61" t="s">
        <v>1220</v>
      </c>
      <c r="J1502" s="69" t="s">
        <v>2931</v>
      </c>
      <c r="K1502" s="70" t="s">
        <v>631</v>
      </c>
      <c r="L1502" s="71"/>
      <c r="M1502" s="56">
        <v>490</v>
      </c>
    </row>
    <row r="1503" hidden="1" spans="1:13">
      <c r="A1503" s="56"/>
      <c r="B1503" s="57" t="s">
        <v>1332</v>
      </c>
      <c r="C1503" s="57"/>
      <c r="D1503" s="143" t="s">
        <v>1333</v>
      </c>
      <c r="E1503" s="59">
        <v>15225622565</v>
      </c>
      <c r="F1503" s="57" t="s">
        <v>4092</v>
      </c>
      <c r="G1503" s="143" t="s">
        <v>4093</v>
      </c>
      <c r="H1503" s="61" t="s">
        <v>991</v>
      </c>
      <c r="I1503" s="61" t="s">
        <v>1220</v>
      </c>
      <c r="J1503" s="69" t="s">
        <v>3077</v>
      </c>
      <c r="K1503" s="70" t="s">
        <v>631</v>
      </c>
      <c r="L1503" s="71"/>
      <c r="M1503" s="56">
        <v>490</v>
      </c>
    </row>
    <row r="1504" hidden="1" spans="1:13">
      <c r="A1504" s="56"/>
      <c r="B1504" s="57" t="s">
        <v>1332</v>
      </c>
      <c r="C1504" s="57"/>
      <c r="D1504" s="143" t="s">
        <v>1333</v>
      </c>
      <c r="E1504" s="59">
        <v>15225622565</v>
      </c>
      <c r="F1504" s="57" t="s">
        <v>4094</v>
      </c>
      <c r="G1504" s="143" t="s">
        <v>4095</v>
      </c>
      <c r="H1504" s="62" t="s">
        <v>991</v>
      </c>
      <c r="I1504" s="62" t="s">
        <v>1220</v>
      </c>
      <c r="J1504" s="69" t="s">
        <v>3259</v>
      </c>
      <c r="K1504" s="70" t="s">
        <v>631</v>
      </c>
      <c r="L1504" s="71"/>
      <c r="M1504" s="56">
        <v>490</v>
      </c>
    </row>
    <row r="1505" hidden="1" spans="1:13">
      <c r="A1505" s="56"/>
      <c r="B1505" s="57" t="s">
        <v>1684</v>
      </c>
      <c r="C1505" s="57">
        <v>1</v>
      </c>
      <c r="D1505" s="143" t="s">
        <v>1685</v>
      </c>
      <c r="E1505" s="59">
        <v>13849706137</v>
      </c>
      <c r="F1505" s="57" t="s">
        <v>1684</v>
      </c>
      <c r="G1505" s="143" t="s">
        <v>1685</v>
      </c>
      <c r="H1505" s="60" t="s">
        <v>991</v>
      </c>
      <c r="I1505" s="61" t="s">
        <v>1390</v>
      </c>
      <c r="J1505" s="69" t="s">
        <v>2931</v>
      </c>
      <c r="K1505" s="73" t="s">
        <v>631</v>
      </c>
      <c r="L1505" s="72" t="s">
        <v>1199</v>
      </c>
      <c r="M1505" s="56">
        <f>VLOOKUP(G:G,[6]全县城市低保!$H$2:$N$1765,7,0)</f>
        <v>360</v>
      </c>
    </row>
    <row r="1506" hidden="1" spans="1:13">
      <c r="A1506" s="56"/>
      <c r="B1506" s="57" t="s">
        <v>1144</v>
      </c>
      <c r="C1506" s="57">
        <v>1</v>
      </c>
      <c r="D1506" s="143" t="s">
        <v>1145</v>
      </c>
      <c r="E1506" s="59">
        <v>17537753037</v>
      </c>
      <c r="F1506" s="57" t="s">
        <v>1144</v>
      </c>
      <c r="G1506" s="143" t="s">
        <v>1145</v>
      </c>
      <c r="H1506" s="60" t="s">
        <v>991</v>
      </c>
      <c r="I1506" s="61" t="s">
        <v>1390</v>
      </c>
      <c r="J1506" s="57" t="s">
        <v>2931</v>
      </c>
      <c r="K1506" s="70" t="s">
        <v>631</v>
      </c>
      <c r="L1506" s="71" t="s">
        <v>4096</v>
      </c>
      <c r="M1506" s="56">
        <f>VLOOKUP(G:G,[6]全县城市低保!$H$2:$N$1765,7,0)</f>
        <v>430</v>
      </c>
    </row>
    <row r="1507" hidden="1" spans="1:13">
      <c r="A1507" s="56"/>
      <c r="B1507" s="57" t="s">
        <v>1772</v>
      </c>
      <c r="C1507" s="57">
        <v>1</v>
      </c>
      <c r="D1507" s="143" t="s">
        <v>1773</v>
      </c>
      <c r="E1507" s="59">
        <v>13733127382</v>
      </c>
      <c r="F1507" s="57" t="s">
        <v>1772</v>
      </c>
      <c r="G1507" s="143" t="s">
        <v>1773</v>
      </c>
      <c r="H1507" s="60" t="s">
        <v>991</v>
      </c>
      <c r="I1507" s="61" t="s">
        <v>1390</v>
      </c>
      <c r="J1507" s="57" t="s">
        <v>2931</v>
      </c>
      <c r="K1507" s="70" t="s">
        <v>631</v>
      </c>
      <c r="L1507" s="71" t="s">
        <v>1774</v>
      </c>
      <c r="M1507" s="56">
        <f>VLOOKUP(G:G,[6]全县城市低保!$H$2:$N$1765,7,0)</f>
        <v>500</v>
      </c>
    </row>
    <row r="1508" hidden="1" spans="1:13">
      <c r="A1508" s="56"/>
      <c r="B1508" s="57" t="s">
        <v>2177</v>
      </c>
      <c r="C1508" s="57">
        <v>1</v>
      </c>
      <c r="D1508" s="58" t="s">
        <v>2178</v>
      </c>
      <c r="E1508" s="59">
        <v>13409270683</v>
      </c>
      <c r="F1508" s="57" t="s">
        <v>2177</v>
      </c>
      <c r="G1508" s="58" t="s">
        <v>2178</v>
      </c>
      <c r="H1508" s="61" t="s">
        <v>2156</v>
      </c>
      <c r="I1508" s="61" t="s">
        <v>4097</v>
      </c>
      <c r="J1508" s="69" t="s">
        <v>2931</v>
      </c>
      <c r="K1508" s="70" t="s">
        <v>631</v>
      </c>
      <c r="L1508" s="72" t="s">
        <v>204</v>
      </c>
      <c r="M1508" s="56">
        <f>VLOOKUP(G:G,[6]全县城市低保!$H$2:$N$1765,7,0)</f>
        <v>480</v>
      </c>
    </row>
    <row r="1509" hidden="1" spans="1:13">
      <c r="A1509" s="56"/>
      <c r="B1509" s="57" t="s">
        <v>1686</v>
      </c>
      <c r="C1509" s="57">
        <v>5</v>
      </c>
      <c r="D1509" s="58" t="s">
        <v>1687</v>
      </c>
      <c r="E1509" s="59">
        <v>18695988112</v>
      </c>
      <c r="F1509" s="57" t="s">
        <v>1686</v>
      </c>
      <c r="G1509" s="58" t="s">
        <v>1687</v>
      </c>
      <c r="H1509" s="61" t="s">
        <v>991</v>
      </c>
      <c r="I1509" s="61" t="s">
        <v>1390</v>
      </c>
      <c r="J1509" s="69" t="s">
        <v>2931</v>
      </c>
      <c r="K1509" s="70" t="s">
        <v>631</v>
      </c>
      <c r="L1509" s="71" t="s">
        <v>1688</v>
      </c>
      <c r="M1509" s="56">
        <f>VLOOKUP(G:G,[6]全县城市低保!$H$2:$N$1765,7,0)</f>
        <v>138</v>
      </c>
    </row>
    <row r="1510" hidden="1" spans="1:13">
      <c r="A1510" s="56"/>
      <c r="B1510" s="57" t="s">
        <v>1686</v>
      </c>
      <c r="C1510" s="57"/>
      <c r="D1510" s="58" t="s">
        <v>1687</v>
      </c>
      <c r="E1510" s="59">
        <v>18695988112</v>
      </c>
      <c r="F1510" s="57" t="s">
        <v>4098</v>
      </c>
      <c r="G1510" s="58" t="s">
        <v>4099</v>
      </c>
      <c r="H1510" s="60" t="s">
        <v>991</v>
      </c>
      <c r="I1510" s="61" t="s">
        <v>1390</v>
      </c>
      <c r="J1510" s="69" t="s">
        <v>2951</v>
      </c>
      <c r="K1510" s="70" t="s">
        <v>631</v>
      </c>
      <c r="L1510" s="71"/>
      <c r="M1510" s="56">
        <f>VLOOKUP(G:G,[6]全县城市低保!$H$2:$N$1765,7,0)</f>
        <v>138</v>
      </c>
    </row>
    <row r="1511" hidden="1" spans="1:13">
      <c r="A1511" s="56"/>
      <c r="B1511" s="57" t="s">
        <v>1686</v>
      </c>
      <c r="C1511" s="57"/>
      <c r="D1511" s="58" t="s">
        <v>1687</v>
      </c>
      <c r="E1511" s="59">
        <v>18695988112</v>
      </c>
      <c r="F1511" s="57" t="s">
        <v>4100</v>
      </c>
      <c r="G1511" s="143" t="s">
        <v>4101</v>
      </c>
      <c r="H1511" s="61" t="s">
        <v>991</v>
      </c>
      <c r="I1511" s="74" t="s">
        <v>1390</v>
      </c>
      <c r="J1511" s="69" t="s">
        <v>3077</v>
      </c>
      <c r="K1511" s="75" t="s">
        <v>631</v>
      </c>
      <c r="L1511" s="72"/>
      <c r="M1511" s="56">
        <f>VLOOKUP(G:G,[6]全县城市低保!$H$2:$N$1765,7,0)</f>
        <v>138</v>
      </c>
    </row>
    <row r="1512" hidden="1" spans="1:13">
      <c r="A1512" s="56"/>
      <c r="B1512" s="57" t="s">
        <v>1686</v>
      </c>
      <c r="C1512" s="57"/>
      <c r="D1512" s="58" t="s">
        <v>1687</v>
      </c>
      <c r="E1512" s="59">
        <v>18695988112</v>
      </c>
      <c r="F1512" s="57" t="s">
        <v>4102</v>
      </c>
      <c r="G1512" s="143" t="s">
        <v>4103</v>
      </c>
      <c r="H1512" s="61" t="s">
        <v>991</v>
      </c>
      <c r="I1512" s="62" t="s">
        <v>1390</v>
      </c>
      <c r="J1512" s="69" t="s">
        <v>3259</v>
      </c>
      <c r="K1512" s="70" t="s">
        <v>631</v>
      </c>
      <c r="L1512" s="71"/>
      <c r="M1512" s="56">
        <f>VLOOKUP(G:G,[6]全县城市低保!$H$2:$N$1765,7,0)</f>
        <v>138</v>
      </c>
    </row>
    <row r="1513" hidden="1" spans="1:13">
      <c r="A1513" s="56"/>
      <c r="B1513" s="57" t="s">
        <v>1686</v>
      </c>
      <c r="C1513" s="57"/>
      <c r="D1513" s="58" t="s">
        <v>1687</v>
      </c>
      <c r="E1513" s="59">
        <v>18695988112</v>
      </c>
      <c r="F1513" s="57" t="s">
        <v>4104</v>
      </c>
      <c r="G1513" s="143" t="s">
        <v>4105</v>
      </c>
      <c r="H1513" s="60" t="s">
        <v>991</v>
      </c>
      <c r="I1513" s="61" t="s">
        <v>1390</v>
      </c>
      <c r="J1513" s="69" t="s">
        <v>3010</v>
      </c>
      <c r="K1513" s="70" t="s">
        <v>631</v>
      </c>
      <c r="L1513" s="71"/>
      <c r="M1513" s="56">
        <f>VLOOKUP(G:G,[6]全县城市低保!$H$2:$N$1765,7,0)</f>
        <v>138</v>
      </c>
    </row>
    <row r="1514" hidden="1" spans="1:13">
      <c r="A1514" s="56">
        <v>4113260819</v>
      </c>
      <c r="B1514" s="57" t="s">
        <v>2037</v>
      </c>
      <c r="C1514" s="57">
        <v>1</v>
      </c>
      <c r="D1514" s="143" t="s">
        <v>2038</v>
      </c>
      <c r="E1514" s="59">
        <v>15938835501</v>
      </c>
      <c r="F1514" s="57" t="s">
        <v>2037</v>
      </c>
      <c r="G1514" s="143" t="s">
        <v>2038</v>
      </c>
      <c r="H1514" s="61" t="s">
        <v>2011</v>
      </c>
      <c r="I1514" s="61" t="s">
        <v>2025</v>
      </c>
      <c r="J1514" s="69" t="s">
        <v>2931</v>
      </c>
      <c r="K1514" s="70" t="s">
        <v>116</v>
      </c>
      <c r="L1514" s="71" t="s">
        <v>2039</v>
      </c>
      <c r="M1514" s="56">
        <v>350</v>
      </c>
    </row>
    <row r="1515" hidden="1" spans="1:13">
      <c r="A1515" s="56">
        <v>4113261702</v>
      </c>
      <c r="B1515" s="57" t="s">
        <v>1147</v>
      </c>
      <c r="C1515" s="57">
        <v>1</v>
      </c>
      <c r="D1515" s="143" t="s">
        <v>1148</v>
      </c>
      <c r="E1515" s="59">
        <v>13838983799</v>
      </c>
      <c r="F1515" s="57" t="s">
        <v>1147</v>
      </c>
      <c r="G1515" s="143" t="s">
        <v>1148</v>
      </c>
      <c r="H1515" s="62" t="s">
        <v>991</v>
      </c>
      <c r="I1515" s="62" t="s">
        <v>992</v>
      </c>
      <c r="J1515" s="69" t="s">
        <v>2931</v>
      </c>
      <c r="K1515" s="70" t="s">
        <v>116</v>
      </c>
      <c r="L1515" s="71" t="s">
        <v>1149</v>
      </c>
      <c r="M1515" s="92">
        <v>490</v>
      </c>
    </row>
    <row r="1516" hidden="1" spans="1:13">
      <c r="A1516" s="56">
        <v>4113261702</v>
      </c>
      <c r="B1516" s="57" t="s">
        <v>1150</v>
      </c>
      <c r="C1516" s="57">
        <v>2</v>
      </c>
      <c r="D1516" s="143" t="s">
        <v>1151</v>
      </c>
      <c r="E1516" s="59">
        <v>13838785053</v>
      </c>
      <c r="F1516" s="57" t="s">
        <v>1150</v>
      </c>
      <c r="G1516" s="143" t="s">
        <v>1151</v>
      </c>
      <c r="H1516" s="60" t="s">
        <v>991</v>
      </c>
      <c r="I1516" s="61" t="s">
        <v>992</v>
      </c>
      <c r="J1516" s="69" t="s">
        <v>2931</v>
      </c>
      <c r="K1516" s="73" t="s">
        <v>116</v>
      </c>
      <c r="L1516" s="72" t="s">
        <v>1152</v>
      </c>
      <c r="M1516" s="92">
        <v>295</v>
      </c>
    </row>
    <row r="1517" hidden="1" spans="1:13">
      <c r="A1517" s="56">
        <v>4113261702</v>
      </c>
      <c r="B1517" s="57" t="s">
        <v>1150</v>
      </c>
      <c r="C1517" s="57"/>
      <c r="D1517" s="143" t="s">
        <v>1151</v>
      </c>
      <c r="E1517" s="59">
        <v>13838785053</v>
      </c>
      <c r="F1517" s="57" t="s">
        <v>4106</v>
      </c>
      <c r="G1517" s="143" t="s">
        <v>4107</v>
      </c>
      <c r="H1517" s="60" t="s">
        <v>991</v>
      </c>
      <c r="I1517" s="61" t="s">
        <v>992</v>
      </c>
      <c r="J1517" s="57" t="s">
        <v>3178</v>
      </c>
      <c r="K1517" s="70" t="s">
        <v>116</v>
      </c>
      <c r="L1517" s="71"/>
      <c r="M1517" s="56">
        <v>295</v>
      </c>
    </row>
    <row r="1518" hidden="1" spans="1:13">
      <c r="A1518" s="56">
        <v>4113261701</v>
      </c>
      <c r="B1518" s="57" t="s">
        <v>1689</v>
      </c>
      <c r="C1518" s="57">
        <v>1</v>
      </c>
      <c r="D1518" s="143" t="s">
        <v>1690</v>
      </c>
      <c r="E1518" s="59">
        <v>13333606782</v>
      </c>
      <c r="F1518" s="57" t="s">
        <v>1689</v>
      </c>
      <c r="G1518" s="143" t="s">
        <v>1690</v>
      </c>
      <c r="H1518" s="60" t="s">
        <v>991</v>
      </c>
      <c r="I1518" s="61" t="s">
        <v>1390</v>
      </c>
      <c r="J1518" s="57" t="s">
        <v>2931</v>
      </c>
      <c r="K1518" s="70" t="s">
        <v>116</v>
      </c>
      <c r="L1518" s="71" t="s">
        <v>1691</v>
      </c>
      <c r="M1518" s="56">
        <v>480</v>
      </c>
    </row>
    <row r="1519" spans="1:13">
      <c r="A1519" s="56">
        <v>4113261602</v>
      </c>
      <c r="B1519" s="57" t="s">
        <v>900</v>
      </c>
      <c r="C1519" s="57">
        <v>3</v>
      </c>
      <c r="D1519" s="143" t="s">
        <v>901</v>
      </c>
      <c r="E1519" s="59">
        <v>18736512189</v>
      </c>
      <c r="F1519" s="57" t="s">
        <v>900</v>
      </c>
      <c r="G1519" s="143" t="s">
        <v>901</v>
      </c>
      <c r="H1519" s="61" t="s">
        <v>16</v>
      </c>
      <c r="I1519" s="61" t="s">
        <v>666</v>
      </c>
      <c r="J1519" s="69" t="s">
        <v>2931</v>
      </c>
      <c r="K1519" s="70" t="s">
        <v>116</v>
      </c>
      <c r="L1519" s="72" t="s">
        <v>902</v>
      </c>
      <c r="M1519" s="92">
        <v>200</v>
      </c>
    </row>
    <row r="1520" spans="1:13">
      <c r="A1520" s="56">
        <v>4113261702</v>
      </c>
      <c r="B1520" s="57" t="s">
        <v>900</v>
      </c>
      <c r="C1520" s="57"/>
      <c r="D1520" s="143" t="s">
        <v>901</v>
      </c>
      <c r="E1520" s="59">
        <v>18736512189</v>
      </c>
      <c r="F1520" s="57" t="s">
        <v>4108</v>
      </c>
      <c r="G1520" s="58" t="s">
        <v>4109</v>
      </c>
      <c r="H1520" s="61" t="s">
        <v>16</v>
      </c>
      <c r="I1520" s="61" t="s">
        <v>666</v>
      </c>
      <c r="J1520" s="69" t="s">
        <v>3077</v>
      </c>
      <c r="K1520" s="70" t="s">
        <v>116</v>
      </c>
      <c r="L1520" s="71"/>
      <c r="M1520" s="92">
        <v>200</v>
      </c>
    </row>
    <row r="1521" spans="1:13">
      <c r="A1521" s="56">
        <v>4113261702</v>
      </c>
      <c r="B1521" s="57" t="s">
        <v>900</v>
      </c>
      <c r="C1521" s="57"/>
      <c r="D1521" s="143" t="s">
        <v>901</v>
      </c>
      <c r="E1521" s="59">
        <v>18736512189</v>
      </c>
      <c r="F1521" s="57" t="s">
        <v>4110</v>
      </c>
      <c r="G1521" s="58" t="s">
        <v>4111</v>
      </c>
      <c r="H1521" s="60" t="s">
        <v>16</v>
      </c>
      <c r="I1521" s="61" t="s">
        <v>666</v>
      </c>
      <c r="J1521" s="69" t="s">
        <v>3010</v>
      </c>
      <c r="K1521" s="70" t="s">
        <v>116</v>
      </c>
      <c r="L1521" s="71"/>
      <c r="M1521" s="92">
        <v>190</v>
      </c>
    </row>
    <row r="1522" spans="1:13">
      <c r="A1522" s="56">
        <v>4113261603</v>
      </c>
      <c r="B1522" s="57" t="s">
        <v>114</v>
      </c>
      <c r="C1522" s="57">
        <v>3</v>
      </c>
      <c r="D1522" s="143" t="s">
        <v>115</v>
      </c>
      <c r="E1522" s="59">
        <v>13782113341</v>
      </c>
      <c r="F1522" s="57" t="s">
        <v>114</v>
      </c>
      <c r="G1522" s="143" t="s">
        <v>115</v>
      </c>
      <c r="H1522" s="61" t="s">
        <v>16</v>
      </c>
      <c r="I1522" s="74" t="s">
        <v>17</v>
      </c>
      <c r="J1522" s="69" t="s">
        <v>2931</v>
      </c>
      <c r="K1522" s="75" t="s">
        <v>116</v>
      </c>
      <c r="L1522" s="72" t="s">
        <v>117</v>
      </c>
      <c r="M1522" s="92">
        <v>210</v>
      </c>
    </row>
    <row r="1523" spans="1:13">
      <c r="A1523" s="56">
        <v>4113261603</v>
      </c>
      <c r="B1523" s="57" t="s">
        <v>114</v>
      </c>
      <c r="C1523" s="57"/>
      <c r="D1523" s="143" t="s">
        <v>115</v>
      </c>
      <c r="E1523" s="59">
        <v>13782113341</v>
      </c>
      <c r="F1523" s="57" t="s">
        <v>4112</v>
      </c>
      <c r="G1523" s="143" t="s">
        <v>4113</v>
      </c>
      <c r="H1523" s="61" t="s">
        <v>16</v>
      </c>
      <c r="I1523" s="62" t="s">
        <v>17</v>
      </c>
      <c r="J1523" s="69"/>
      <c r="K1523" s="70" t="s">
        <v>116</v>
      </c>
      <c r="L1523" s="71"/>
      <c r="M1523" s="92">
        <v>210</v>
      </c>
    </row>
    <row r="1524" spans="1:13">
      <c r="A1524" s="56">
        <v>4113261603</v>
      </c>
      <c r="B1524" s="57" t="s">
        <v>114</v>
      </c>
      <c r="C1524" s="57"/>
      <c r="D1524" s="143" t="s">
        <v>115</v>
      </c>
      <c r="E1524" s="59">
        <v>13782113341</v>
      </c>
      <c r="F1524" s="57" t="s">
        <v>4114</v>
      </c>
      <c r="G1524" s="58" t="s">
        <v>4115</v>
      </c>
      <c r="H1524" s="60" t="s">
        <v>16</v>
      </c>
      <c r="I1524" s="61" t="s">
        <v>17</v>
      </c>
      <c r="J1524" s="69"/>
      <c r="K1524" s="70" t="s">
        <v>116</v>
      </c>
      <c r="L1524" s="71"/>
      <c r="M1524" s="92">
        <v>200</v>
      </c>
    </row>
    <row r="1525" ht="14.25" spans="1:13">
      <c r="A1525" s="56">
        <v>4113261603</v>
      </c>
      <c r="B1525" s="57" t="s">
        <v>65</v>
      </c>
      <c r="C1525" s="57">
        <v>1</v>
      </c>
      <c r="D1525" s="143" t="s">
        <v>66</v>
      </c>
      <c r="E1525" s="12">
        <v>15838796546</v>
      </c>
      <c r="F1525" s="57" t="s">
        <v>65</v>
      </c>
      <c r="G1525" s="143" t="s">
        <v>66</v>
      </c>
      <c r="H1525" s="61" t="s">
        <v>16</v>
      </c>
      <c r="I1525" s="61" t="s">
        <v>17</v>
      </c>
      <c r="J1525" s="69" t="s">
        <v>2931</v>
      </c>
      <c r="K1525" s="70" t="s">
        <v>116</v>
      </c>
      <c r="L1525" s="71"/>
      <c r="M1525" s="56">
        <v>500</v>
      </c>
    </row>
    <row r="1526" hidden="1" spans="1:13">
      <c r="A1526" s="56">
        <v>4113260218</v>
      </c>
      <c r="B1526" s="57" t="s">
        <v>2431</v>
      </c>
      <c r="C1526" s="57">
        <v>1</v>
      </c>
      <c r="D1526" s="143" t="s">
        <v>2432</v>
      </c>
      <c r="E1526" s="59">
        <v>13525685652</v>
      </c>
      <c r="F1526" s="57" t="s">
        <v>2431</v>
      </c>
      <c r="G1526" s="143" t="s">
        <v>2432</v>
      </c>
      <c r="H1526" s="61" t="s">
        <v>2401</v>
      </c>
      <c r="I1526" s="61" t="s">
        <v>2434</v>
      </c>
      <c r="J1526" s="69" t="s">
        <v>2931</v>
      </c>
      <c r="K1526" s="70" t="s">
        <v>116</v>
      </c>
      <c r="L1526" s="71" t="s">
        <v>2435</v>
      </c>
      <c r="M1526" s="56">
        <v>400</v>
      </c>
    </row>
    <row r="1527" hidden="1" spans="1:13">
      <c r="A1527" s="56">
        <v>4113261105</v>
      </c>
      <c r="B1527" s="57" t="s">
        <v>2282</v>
      </c>
      <c r="C1527" s="57">
        <v>1</v>
      </c>
      <c r="D1527" s="143" t="s">
        <v>2283</v>
      </c>
      <c r="E1527" s="59">
        <v>13569298557</v>
      </c>
      <c r="F1527" s="57" t="s">
        <v>2282</v>
      </c>
      <c r="G1527" s="143" t="s">
        <v>2283</v>
      </c>
      <c r="H1527" s="61" t="s">
        <v>2269</v>
      </c>
      <c r="I1527" s="61" t="s">
        <v>4116</v>
      </c>
      <c r="J1527" s="69" t="s">
        <v>2931</v>
      </c>
      <c r="K1527" s="70" t="s">
        <v>116</v>
      </c>
      <c r="L1527" s="71" t="s">
        <v>2264</v>
      </c>
      <c r="M1527" s="56">
        <v>420</v>
      </c>
    </row>
    <row r="1528" ht="14.25" hidden="1" spans="1:13">
      <c r="A1528" s="56"/>
      <c r="B1528" s="57" t="s">
        <v>1153</v>
      </c>
      <c r="C1528" s="57">
        <v>1</v>
      </c>
      <c r="D1528" s="148" t="s">
        <v>1154</v>
      </c>
      <c r="E1528" s="59">
        <v>13271310589</v>
      </c>
      <c r="F1528" s="57" t="s">
        <v>1153</v>
      </c>
      <c r="G1528" s="148" t="s">
        <v>1154</v>
      </c>
      <c r="H1528" s="61" t="s">
        <v>991</v>
      </c>
      <c r="I1528" s="61" t="s">
        <v>992</v>
      </c>
      <c r="J1528" s="69" t="s">
        <v>2931</v>
      </c>
      <c r="K1528" s="25" t="s">
        <v>635</v>
      </c>
      <c r="L1528" s="71" t="s">
        <v>1155</v>
      </c>
      <c r="M1528" s="56">
        <v>350</v>
      </c>
    </row>
    <row r="1529" ht="14.25" hidden="1" spans="1:13">
      <c r="A1529" s="56"/>
      <c r="B1529" s="57" t="s">
        <v>1156</v>
      </c>
      <c r="C1529" s="57">
        <v>1</v>
      </c>
      <c r="D1529" s="143" t="s">
        <v>1157</v>
      </c>
      <c r="E1529" s="59">
        <v>15090144598</v>
      </c>
      <c r="F1529" s="57" t="s">
        <v>1156</v>
      </c>
      <c r="G1529" s="143" t="s">
        <v>1157</v>
      </c>
      <c r="H1529" s="61" t="s">
        <v>991</v>
      </c>
      <c r="I1529" s="61" t="s">
        <v>992</v>
      </c>
      <c r="J1529" s="69" t="s">
        <v>2931</v>
      </c>
      <c r="K1529" s="25" t="s">
        <v>635</v>
      </c>
      <c r="L1529" s="71" t="s">
        <v>4117</v>
      </c>
      <c r="M1529" s="56">
        <v>450</v>
      </c>
    </row>
    <row r="1530" ht="14.25" hidden="1" spans="1:13">
      <c r="A1530" s="56"/>
      <c r="B1530" s="57" t="s">
        <v>1159</v>
      </c>
      <c r="C1530" s="57">
        <v>3</v>
      </c>
      <c r="D1530" s="143" t="s">
        <v>1160</v>
      </c>
      <c r="E1530" s="59">
        <v>15290377118</v>
      </c>
      <c r="F1530" s="57" t="s">
        <v>1159</v>
      </c>
      <c r="G1530" s="143" t="s">
        <v>1160</v>
      </c>
      <c r="H1530" s="61" t="s">
        <v>991</v>
      </c>
      <c r="I1530" s="61" t="s">
        <v>992</v>
      </c>
      <c r="J1530" s="69" t="s">
        <v>2931</v>
      </c>
      <c r="K1530" s="25" t="s">
        <v>635</v>
      </c>
      <c r="L1530" s="71" t="s">
        <v>1161</v>
      </c>
      <c r="M1530" s="56">
        <v>170</v>
      </c>
    </row>
    <row r="1531" ht="14.25" hidden="1" spans="1:13">
      <c r="A1531" s="56"/>
      <c r="B1531" s="57" t="s">
        <v>1159</v>
      </c>
      <c r="C1531" s="57"/>
      <c r="D1531" s="143" t="s">
        <v>1160</v>
      </c>
      <c r="E1531" s="59">
        <v>15290377118</v>
      </c>
      <c r="F1531" s="57" t="s">
        <v>4118</v>
      </c>
      <c r="G1531" s="143" t="s">
        <v>4119</v>
      </c>
      <c r="H1531" s="61" t="s">
        <v>991</v>
      </c>
      <c r="I1531" s="61" t="s">
        <v>992</v>
      </c>
      <c r="J1531" s="69" t="s">
        <v>3010</v>
      </c>
      <c r="K1531" s="25" t="s">
        <v>635</v>
      </c>
      <c r="L1531" s="71" t="s">
        <v>4120</v>
      </c>
      <c r="M1531" s="56">
        <v>170</v>
      </c>
    </row>
    <row r="1532" ht="14.25" hidden="1" spans="1:13">
      <c r="A1532" s="56"/>
      <c r="B1532" s="57" t="s">
        <v>1159</v>
      </c>
      <c r="C1532" s="57"/>
      <c r="D1532" s="143" t="s">
        <v>1160</v>
      </c>
      <c r="E1532" s="59">
        <v>15290377118</v>
      </c>
      <c r="F1532" s="57" t="s">
        <v>4121</v>
      </c>
      <c r="G1532" s="143" t="s">
        <v>4122</v>
      </c>
      <c r="H1532" s="61" t="s">
        <v>991</v>
      </c>
      <c r="I1532" s="61" t="s">
        <v>992</v>
      </c>
      <c r="J1532" s="69" t="s">
        <v>3421</v>
      </c>
      <c r="K1532" s="25" t="s">
        <v>635</v>
      </c>
      <c r="L1532" s="71" t="s">
        <v>4120</v>
      </c>
      <c r="M1532" s="56">
        <v>170</v>
      </c>
    </row>
    <row r="1533" ht="14.25" hidden="1" spans="1:13">
      <c r="A1533" s="56"/>
      <c r="B1533" s="57" t="s">
        <v>1162</v>
      </c>
      <c r="C1533" s="57">
        <v>1</v>
      </c>
      <c r="D1533" s="143" t="s">
        <v>1163</v>
      </c>
      <c r="E1533" s="59">
        <v>15737708586</v>
      </c>
      <c r="F1533" s="57" t="s">
        <v>1162</v>
      </c>
      <c r="G1533" s="143" t="s">
        <v>1163</v>
      </c>
      <c r="H1533" s="61" t="s">
        <v>991</v>
      </c>
      <c r="I1533" s="61" t="s">
        <v>992</v>
      </c>
      <c r="J1533" s="69" t="s">
        <v>2931</v>
      </c>
      <c r="K1533" s="25" t="s">
        <v>635</v>
      </c>
      <c r="L1533" s="71" t="s">
        <v>1164</v>
      </c>
      <c r="M1533" s="56">
        <v>560</v>
      </c>
    </row>
    <row r="1534" ht="14.25" hidden="1" spans="1:13">
      <c r="A1534" s="56"/>
      <c r="B1534" s="57" t="s">
        <v>1165</v>
      </c>
      <c r="C1534" s="57">
        <v>1</v>
      </c>
      <c r="D1534" s="143" t="s">
        <v>1166</v>
      </c>
      <c r="E1534" s="59">
        <v>16572970946</v>
      </c>
      <c r="F1534" s="57" t="s">
        <v>1165</v>
      </c>
      <c r="G1534" s="143" t="s">
        <v>1166</v>
      </c>
      <c r="H1534" s="61" t="s">
        <v>991</v>
      </c>
      <c r="I1534" s="61" t="s">
        <v>992</v>
      </c>
      <c r="J1534" s="69" t="s">
        <v>2931</v>
      </c>
      <c r="K1534" s="25" t="s">
        <v>635</v>
      </c>
      <c r="L1534" s="71" t="s">
        <v>1167</v>
      </c>
      <c r="M1534" s="56">
        <v>370</v>
      </c>
    </row>
    <row r="1535" ht="14.25" hidden="1" spans="1:13">
      <c r="A1535" s="56"/>
      <c r="B1535" s="57" t="s">
        <v>1335</v>
      </c>
      <c r="C1535" s="57">
        <v>1</v>
      </c>
      <c r="D1535" s="143" t="s">
        <v>1336</v>
      </c>
      <c r="E1535" s="59">
        <v>18037700445</v>
      </c>
      <c r="F1535" s="57" t="s">
        <v>1335</v>
      </c>
      <c r="G1535" s="143" t="s">
        <v>1336</v>
      </c>
      <c r="H1535" s="61" t="s">
        <v>991</v>
      </c>
      <c r="I1535" s="61" t="s">
        <v>992</v>
      </c>
      <c r="J1535" s="69" t="s">
        <v>2931</v>
      </c>
      <c r="K1535" s="25" t="s">
        <v>635</v>
      </c>
      <c r="L1535" s="71" t="s">
        <v>917</v>
      </c>
      <c r="M1535" s="56">
        <v>300</v>
      </c>
    </row>
    <row r="1536" ht="14.25" hidden="1" spans="1:13">
      <c r="A1536" s="56"/>
      <c r="B1536" s="57" t="s">
        <v>1692</v>
      </c>
      <c r="C1536" s="57">
        <v>1</v>
      </c>
      <c r="D1536" s="143" t="s">
        <v>1693</v>
      </c>
      <c r="E1536" s="59">
        <v>15137776953</v>
      </c>
      <c r="F1536" s="57" t="s">
        <v>1692</v>
      </c>
      <c r="G1536" s="143" t="s">
        <v>1693</v>
      </c>
      <c r="H1536" s="61" t="s">
        <v>991</v>
      </c>
      <c r="I1536" s="61" t="s">
        <v>1390</v>
      </c>
      <c r="J1536" s="69" t="s">
        <v>2931</v>
      </c>
      <c r="K1536" s="25" t="s">
        <v>635</v>
      </c>
      <c r="L1536" s="71" t="s">
        <v>1694</v>
      </c>
      <c r="M1536" s="56">
        <v>520</v>
      </c>
    </row>
    <row r="1537" ht="14.25" hidden="1" spans="1:13">
      <c r="A1537" s="56"/>
      <c r="B1537" s="57" t="s">
        <v>1695</v>
      </c>
      <c r="C1537" s="57">
        <v>1</v>
      </c>
      <c r="D1537" s="143" t="s">
        <v>1696</v>
      </c>
      <c r="E1537" s="59">
        <v>18736501601</v>
      </c>
      <c r="F1537" s="57" t="s">
        <v>1695</v>
      </c>
      <c r="G1537" s="143" t="s">
        <v>1696</v>
      </c>
      <c r="H1537" s="61" t="s">
        <v>991</v>
      </c>
      <c r="I1537" s="61" t="s">
        <v>1390</v>
      </c>
      <c r="J1537" s="69" t="s">
        <v>2931</v>
      </c>
      <c r="K1537" s="25" t="s">
        <v>635</v>
      </c>
      <c r="L1537" s="71" t="s">
        <v>911</v>
      </c>
      <c r="M1537" s="56">
        <v>350</v>
      </c>
    </row>
    <row r="1538" ht="14.25" spans="1:13">
      <c r="A1538" s="56"/>
      <c r="B1538" s="57" t="s">
        <v>981</v>
      </c>
      <c r="C1538" s="57">
        <v>1</v>
      </c>
      <c r="D1538" s="58" t="s">
        <v>982</v>
      </c>
      <c r="E1538" s="59">
        <v>13838738481</v>
      </c>
      <c r="F1538" s="57" t="s">
        <v>981</v>
      </c>
      <c r="G1538" s="58" t="s">
        <v>982</v>
      </c>
      <c r="H1538" s="61" t="s">
        <v>16</v>
      </c>
      <c r="I1538" s="61" t="s">
        <v>933</v>
      </c>
      <c r="J1538" s="69" t="s">
        <v>2931</v>
      </c>
      <c r="K1538" s="25" t="s">
        <v>635</v>
      </c>
      <c r="L1538" s="71" t="s">
        <v>983</v>
      </c>
      <c r="M1538" s="56">
        <v>500</v>
      </c>
    </row>
    <row r="1539" ht="14.25" spans="1:13">
      <c r="A1539" s="56"/>
      <c r="B1539" s="57" t="s">
        <v>903</v>
      </c>
      <c r="C1539" s="57">
        <v>1</v>
      </c>
      <c r="D1539" s="143" t="s">
        <v>904</v>
      </c>
      <c r="E1539" s="59">
        <v>15203841157</v>
      </c>
      <c r="F1539" s="57" t="s">
        <v>903</v>
      </c>
      <c r="G1539" s="143" t="s">
        <v>904</v>
      </c>
      <c r="H1539" s="61" t="s">
        <v>16</v>
      </c>
      <c r="I1539" s="61" t="s">
        <v>666</v>
      </c>
      <c r="J1539" s="69" t="s">
        <v>2931</v>
      </c>
      <c r="K1539" s="25" t="s">
        <v>635</v>
      </c>
      <c r="L1539" s="71" t="s">
        <v>905</v>
      </c>
      <c r="M1539" s="56">
        <v>520</v>
      </c>
    </row>
    <row r="1540" ht="14.25" spans="1:13">
      <c r="A1540" s="56"/>
      <c r="B1540" s="57" t="s">
        <v>633</v>
      </c>
      <c r="C1540" s="57">
        <v>1</v>
      </c>
      <c r="D1540" s="143" t="s">
        <v>634</v>
      </c>
      <c r="E1540" s="59">
        <v>13838748629</v>
      </c>
      <c r="F1540" s="57" t="s">
        <v>633</v>
      </c>
      <c r="G1540" s="143" t="s">
        <v>634</v>
      </c>
      <c r="H1540" s="61" t="s">
        <v>16</v>
      </c>
      <c r="I1540" s="61" t="s">
        <v>452</v>
      </c>
      <c r="J1540" s="69" t="s">
        <v>2931</v>
      </c>
      <c r="K1540" s="25" t="s">
        <v>635</v>
      </c>
      <c r="L1540" s="71" t="s">
        <v>636</v>
      </c>
      <c r="M1540" s="56">
        <v>350</v>
      </c>
    </row>
    <row r="1541" ht="14.25" hidden="1" spans="1:13">
      <c r="A1541" s="56"/>
      <c r="B1541" s="57" t="s">
        <v>2907</v>
      </c>
      <c r="C1541" s="57" t="s">
        <v>2930</v>
      </c>
      <c r="D1541" s="143" t="s">
        <v>2908</v>
      </c>
      <c r="E1541" s="59">
        <v>13781784173</v>
      </c>
      <c r="F1541" s="57" t="s">
        <v>2907</v>
      </c>
      <c r="G1541" s="143" t="s">
        <v>2908</v>
      </c>
      <c r="H1541" s="61" t="s">
        <v>2586</v>
      </c>
      <c r="I1541" s="61" t="s">
        <v>2675</v>
      </c>
      <c r="J1541" s="69" t="s">
        <v>2931</v>
      </c>
      <c r="K1541" s="25" t="s">
        <v>635</v>
      </c>
      <c r="L1541" s="71" t="s">
        <v>2909</v>
      </c>
      <c r="M1541" s="56">
        <v>570</v>
      </c>
    </row>
    <row r="1542" ht="14.25" hidden="1" spans="1:13">
      <c r="A1542" s="56"/>
      <c r="B1542" s="57" t="s">
        <v>2396</v>
      </c>
      <c r="C1542" s="57">
        <v>1</v>
      </c>
      <c r="D1542" s="143" t="s">
        <v>2397</v>
      </c>
      <c r="E1542" s="59">
        <v>18348026142</v>
      </c>
      <c r="F1542" s="57" t="s">
        <v>2396</v>
      </c>
      <c r="G1542" s="143" t="s">
        <v>2397</v>
      </c>
      <c r="H1542" s="61" t="s">
        <v>2314</v>
      </c>
      <c r="I1542" s="61" t="s">
        <v>2315</v>
      </c>
      <c r="J1542" s="69" t="s">
        <v>2931</v>
      </c>
      <c r="K1542" s="25" t="s">
        <v>635</v>
      </c>
      <c r="L1542" s="71" t="s">
        <v>2398</v>
      </c>
      <c r="M1542" s="56">
        <v>550</v>
      </c>
    </row>
    <row r="1543" hidden="1" spans="1:13">
      <c r="A1543" s="56"/>
      <c r="B1543" s="57" t="s">
        <v>1963</v>
      </c>
      <c r="C1543" s="57">
        <v>1</v>
      </c>
      <c r="D1543" s="58" t="s">
        <v>1964</v>
      </c>
      <c r="E1543" s="146" t="s">
        <v>1965</v>
      </c>
      <c r="F1543" s="57" t="s">
        <v>1963</v>
      </c>
      <c r="G1543" s="58" t="s">
        <v>1964</v>
      </c>
      <c r="H1543" s="61" t="s">
        <v>1914</v>
      </c>
      <c r="I1543" s="61" t="s">
        <v>1949</v>
      </c>
      <c r="J1543" s="69" t="s">
        <v>2931</v>
      </c>
      <c r="K1543" s="70" t="s">
        <v>4123</v>
      </c>
      <c r="L1543" s="71" t="s">
        <v>19</v>
      </c>
      <c r="M1543" s="56">
        <v>500</v>
      </c>
    </row>
    <row r="1544" hidden="1" spans="1:13">
      <c r="A1544" s="56"/>
      <c r="B1544" s="57" t="s">
        <v>2222</v>
      </c>
      <c r="C1544" s="57">
        <v>2</v>
      </c>
      <c r="D1544" s="143" t="s">
        <v>2223</v>
      </c>
      <c r="E1544" s="59">
        <v>15738099380</v>
      </c>
      <c r="F1544" s="57" t="s">
        <v>2222</v>
      </c>
      <c r="G1544" s="143" t="s">
        <v>2223</v>
      </c>
      <c r="H1544" s="61" t="s">
        <v>2181</v>
      </c>
      <c r="I1544" s="61" t="s">
        <v>2224</v>
      </c>
      <c r="J1544" s="69" t="s">
        <v>2931</v>
      </c>
      <c r="K1544" s="70">
        <v>44774</v>
      </c>
      <c r="L1544" s="71" t="s">
        <v>1871</v>
      </c>
      <c r="M1544" s="56">
        <v>260</v>
      </c>
    </row>
    <row r="1545" hidden="1" spans="1:13">
      <c r="A1545" s="56"/>
      <c r="B1545" s="57" t="s">
        <v>2222</v>
      </c>
      <c r="C1545" s="57"/>
      <c r="D1545" s="143" t="s">
        <v>2223</v>
      </c>
      <c r="E1545" s="59">
        <v>15738099380</v>
      </c>
      <c r="F1545" s="57" t="s">
        <v>4124</v>
      </c>
      <c r="G1545" s="58" t="s">
        <v>4125</v>
      </c>
      <c r="H1545" s="61" t="s">
        <v>2181</v>
      </c>
      <c r="I1545" s="61" t="s">
        <v>2224</v>
      </c>
      <c r="J1545" s="69" t="s">
        <v>2951</v>
      </c>
      <c r="K1545" s="70">
        <v>44774</v>
      </c>
      <c r="L1545" s="71" t="s">
        <v>1871</v>
      </c>
      <c r="M1545" s="56">
        <v>260</v>
      </c>
    </row>
    <row r="1546" hidden="1" spans="1:13">
      <c r="A1546" s="56"/>
      <c r="B1546" s="57" t="s">
        <v>2258</v>
      </c>
      <c r="C1546" s="57">
        <v>1</v>
      </c>
      <c r="D1546" s="143" t="s">
        <v>2259</v>
      </c>
      <c r="E1546" s="59">
        <v>15238131068</v>
      </c>
      <c r="F1546" s="57" t="s">
        <v>2258</v>
      </c>
      <c r="G1546" s="143" t="s">
        <v>2259</v>
      </c>
      <c r="H1546" s="61" t="s">
        <v>2181</v>
      </c>
      <c r="I1546" s="61" t="s">
        <v>2260</v>
      </c>
      <c r="J1546" s="69" t="s">
        <v>2931</v>
      </c>
      <c r="K1546" s="70">
        <v>44774</v>
      </c>
      <c r="L1546" s="71" t="s">
        <v>2261</v>
      </c>
      <c r="M1546" s="56">
        <v>300</v>
      </c>
    </row>
    <row r="1547" hidden="1" spans="1:13">
      <c r="A1547" s="56"/>
      <c r="B1547" s="57" t="s">
        <v>1385</v>
      </c>
      <c r="C1547" s="57"/>
      <c r="D1547" s="143" t="s">
        <v>1386</v>
      </c>
      <c r="E1547" s="59">
        <v>15238187262</v>
      </c>
      <c r="F1547" s="57" t="s">
        <v>1385</v>
      </c>
      <c r="G1547" s="143" t="s">
        <v>1386</v>
      </c>
      <c r="H1547" s="61" t="s">
        <v>991</v>
      </c>
      <c r="I1547" s="61" t="s">
        <v>1351</v>
      </c>
      <c r="J1547" s="69" t="s">
        <v>2931</v>
      </c>
      <c r="K1547" s="70">
        <v>44774</v>
      </c>
      <c r="L1547" s="71" t="s">
        <v>1387</v>
      </c>
      <c r="M1547" s="56">
        <v>250</v>
      </c>
    </row>
    <row r="1548" hidden="1" spans="1:13">
      <c r="A1548" s="56"/>
      <c r="B1548" s="57" t="s">
        <v>1385</v>
      </c>
      <c r="C1548" s="57">
        <v>2</v>
      </c>
      <c r="D1548" s="143" t="s">
        <v>1386</v>
      </c>
      <c r="E1548" s="59">
        <v>15238187262</v>
      </c>
      <c r="F1548" s="57" t="s">
        <v>4126</v>
      </c>
      <c r="G1548" s="58" t="s">
        <v>4127</v>
      </c>
      <c r="H1548" s="61" t="s">
        <v>991</v>
      </c>
      <c r="I1548" s="61" t="s">
        <v>1351</v>
      </c>
      <c r="J1548" s="69" t="s">
        <v>3550</v>
      </c>
      <c r="K1548" s="70">
        <v>44774</v>
      </c>
      <c r="L1548" s="71" t="s">
        <v>983</v>
      </c>
      <c r="M1548" s="56">
        <v>250</v>
      </c>
    </row>
    <row r="1549" hidden="1" spans="1:13">
      <c r="A1549" s="56"/>
      <c r="B1549" s="57" t="s">
        <v>1697</v>
      </c>
      <c r="C1549" s="57">
        <v>1</v>
      </c>
      <c r="D1549" s="143" t="s">
        <v>1698</v>
      </c>
      <c r="E1549" s="59">
        <v>18739012435</v>
      </c>
      <c r="F1549" s="57" t="s">
        <v>1697</v>
      </c>
      <c r="G1549" s="143" t="s">
        <v>1698</v>
      </c>
      <c r="H1549" s="61" t="s">
        <v>991</v>
      </c>
      <c r="I1549" s="61" t="s">
        <v>1390</v>
      </c>
      <c r="J1549" s="69" t="s">
        <v>2931</v>
      </c>
      <c r="K1549" s="70">
        <v>44774</v>
      </c>
      <c r="L1549" s="71" t="s">
        <v>1699</v>
      </c>
      <c r="M1549" s="56">
        <v>350</v>
      </c>
    </row>
    <row r="1550" hidden="1" spans="1:13">
      <c r="A1550" s="56"/>
      <c r="B1550" s="57" t="s">
        <v>1700</v>
      </c>
      <c r="C1550" s="57">
        <v>1</v>
      </c>
      <c r="D1550" s="143" t="s">
        <v>1701</v>
      </c>
      <c r="E1550" s="59">
        <v>13103687070</v>
      </c>
      <c r="F1550" s="57" t="s">
        <v>1700</v>
      </c>
      <c r="G1550" s="143" t="s">
        <v>1701</v>
      </c>
      <c r="H1550" s="61" t="s">
        <v>991</v>
      </c>
      <c r="I1550" s="61" t="s">
        <v>1390</v>
      </c>
      <c r="J1550" s="69" t="s">
        <v>2931</v>
      </c>
      <c r="K1550" s="70">
        <v>44774</v>
      </c>
      <c r="L1550" s="71" t="s">
        <v>1702</v>
      </c>
      <c r="M1550" s="56">
        <v>500</v>
      </c>
    </row>
    <row r="1551" hidden="1" spans="1:13">
      <c r="A1551" s="56"/>
      <c r="B1551" s="57" t="s">
        <v>1189</v>
      </c>
      <c r="C1551" s="57">
        <v>2</v>
      </c>
      <c r="D1551" s="143" t="s">
        <v>1190</v>
      </c>
      <c r="E1551" s="59">
        <v>13037625213</v>
      </c>
      <c r="F1551" s="57" t="s">
        <v>1189</v>
      </c>
      <c r="G1551" s="143" t="s">
        <v>1190</v>
      </c>
      <c r="H1551" s="61" t="s">
        <v>991</v>
      </c>
      <c r="I1551" s="61" t="s">
        <v>992</v>
      </c>
      <c r="J1551" s="69" t="s">
        <v>2931</v>
      </c>
      <c r="K1551" s="70">
        <v>44774</v>
      </c>
      <c r="L1551" s="71" t="s">
        <v>1191</v>
      </c>
      <c r="M1551" s="56">
        <v>260</v>
      </c>
    </row>
    <row r="1552" hidden="1" spans="1:13">
      <c r="A1552" s="56"/>
      <c r="B1552" s="57" t="s">
        <v>1189</v>
      </c>
      <c r="C1552" s="57"/>
      <c r="D1552" s="143" t="s">
        <v>1190</v>
      </c>
      <c r="E1552" s="59">
        <v>13037625213</v>
      </c>
      <c r="F1552" s="57" t="s">
        <v>4128</v>
      </c>
      <c r="G1552" s="143" t="s">
        <v>4129</v>
      </c>
      <c r="H1552" s="61" t="s">
        <v>991</v>
      </c>
      <c r="I1552" s="61" t="s">
        <v>992</v>
      </c>
      <c r="J1552" s="69" t="s">
        <v>3550</v>
      </c>
      <c r="K1552" s="70">
        <v>44774</v>
      </c>
      <c r="L1552" s="71" t="s">
        <v>4130</v>
      </c>
      <c r="M1552" s="56">
        <v>260</v>
      </c>
    </row>
    <row r="1553" hidden="1" spans="1:13">
      <c r="A1553" s="56"/>
      <c r="B1553" s="57" t="s">
        <v>1337</v>
      </c>
      <c r="C1553" s="57"/>
      <c r="D1553" s="143" t="s">
        <v>1338</v>
      </c>
      <c r="E1553" s="59">
        <v>15993196967</v>
      </c>
      <c r="F1553" s="57" t="s">
        <v>1337</v>
      </c>
      <c r="G1553" s="143" t="s">
        <v>1338</v>
      </c>
      <c r="H1553" s="61" t="s">
        <v>991</v>
      </c>
      <c r="I1553" s="61" t="s">
        <v>1220</v>
      </c>
      <c r="J1553" s="69" t="s">
        <v>2931</v>
      </c>
      <c r="K1553" s="70">
        <v>44774</v>
      </c>
      <c r="L1553" s="71" t="s">
        <v>830</v>
      </c>
      <c r="M1553" s="56">
        <v>450</v>
      </c>
    </row>
    <row r="1554" hidden="1" spans="1:13">
      <c r="A1554" s="56"/>
      <c r="B1554" s="57" t="s">
        <v>2457</v>
      </c>
      <c r="C1554" s="57"/>
      <c r="D1554" s="58" t="s">
        <v>2458</v>
      </c>
      <c r="E1554" s="59">
        <v>18736586602</v>
      </c>
      <c r="F1554" s="57" t="s">
        <v>2457</v>
      </c>
      <c r="G1554" s="58" t="s">
        <v>2458</v>
      </c>
      <c r="H1554" s="61" t="s">
        <v>2455</v>
      </c>
      <c r="I1554" s="61" t="s">
        <v>2456</v>
      </c>
      <c r="J1554" s="69" t="s">
        <v>2931</v>
      </c>
      <c r="K1554" s="70">
        <v>44774</v>
      </c>
      <c r="L1554" s="71" t="s">
        <v>19</v>
      </c>
      <c r="M1554" s="56">
        <v>395</v>
      </c>
    </row>
    <row r="1555" hidden="1" spans="1:13">
      <c r="A1555" s="56"/>
      <c r="B1555" s="57" t="s">
        <v>2003</v>
      </c>
      <c r="C1555" s="57"/>
      <c r="D1555" s="143" t="s">
        <v>2004</v>
      </c>
      <c r="E1555" s="59">
        <v>15903836551</v>
      </c>
      <c r="F1555" s="57" t="s">
        <v>4131</v>
      </c>
      <c r="G1555" s="143" t="s">
        <v>4132</v>
      </c>
      <c r="H1555" s="61" t="s">
        <v>1914</v>
      </c>
      <c r="I1555" s="61" t="s">
        <v>1949</v>
      </c>
      <c r="J1555" s="69" t="s">
        <v>3306</v>
      </c>
      <c r="K1555" s="70">
        <v>44805</v>
      </c>
      <c r="L1555" s="71" t="s">
        <v>2005</v>
      </c>
      <c r="M1555" s="56">
        <v>280</v>
      </c>
    </row>
    <row r="1556" hidden="1" spans="1:13">
      <c r="A1556" s="56"/>
      <c r="B1556" s="57" t="s">
        <v>2003</v>
      </c>
      <c r="C1556" s="57">
        <v>2</v>
      </c>
      <c r="D1556" s="143" t="s">
        <v>2004</v>
      </c>
      <c r="E1556" s="59">
        <v>15903836551</v>
      </c>
      <c r="F1556" s="57" t="s">
        <v>2003</v>
      </c>
      <c r="G1556" s="143" t="s">
        <v>2004</v>
      </c>
      <c r="H1556" s="61" t="s">
        <v>1914</v>
      </c>
      <c r="I1556" s="61" t="s">
        <v>1949</v>
      </c>
      <c r="J1556" s="69" t="s">
        <v>2931</v>
      </c>
      <c r="K1556" s="70">
        <v>44805</v>
      </c>
      <c r="L1556" s="71" t="s">
        <v>2005</v>
      </c>
      <c r="M1556" s="56">
        <v>280</v>
      </c>
    </row>
    <row r="1557" hidden="1" spans="1:13">
      <c r="A1557" s="56"/>
      <c r="B1557" s="57" t="s">
        <v>2694</v>
      </c>
      <c r="C1557" s="57">
        <v>1</v>
      </c>
      <c r="D1557" s="58" t="s">
        <v>2695</v>
      </c>
      <c r="E1557" s="59">
        <v>13525198967</v>
      </c>
      <c r="F1557" s="57" t="s">
        <v>2694</v>
      </c>
      <c r="G1557" s="58" t="s">
        <v>2695</v>
      </c>
      <c r="H1557" s="61" t="s">
        <v>2586</v>
      </c>
      <c r="I1557" s="61" t="s">
        <v>2590</v>
      </c>
      <c r="J1557" s="69" t="s">
        <v>2931</v>
      </c>
      <c r="K1557" s="70">
        <v>44805</v>
      </c>
      <c r="L1557" s="71" t="s">
        <v>53</v>
      </c>
      <c r="M1557" s="56">
        <v>320</v>
      </c>
    </row>
    <row r="1558" hidden="1" spans="1:13">
      <c r="A1558" s="56"/>
      <c r="B1558" s="57" t="s">
        <v>2910</v>
      </c>
      <c r="C1558" s="57">
        <v>4</v>
      </c>
      <c r="D1558" s="143" t="s">
        <v>2911</v>
      </c>
      <c r="E1558" s="59">
        <v>13137789155</v>
      </c>
      <c r="F1558" s="57" t="s">
        <v>2910</v>
      </c>
      <c r="G1558" s="143" t="s">
        <v>2911</v>
      </c>
      <c r="H1558" s="61" t="s">
        <v>2586</v>
      </c>
      <c r="I1558" s="61" t="s">
        <v>2604</v>
      </c>
      <c r="J1558" s="69" t="s">
        <v>2931</v>
      </c>
      <c r="K1558" s="70">
        <v>44805</v>
      </c>
      <c r="L1558" s="71" t="s">
        <v>2912</v>
      </c>
      <c r="M1558" s="56">
        <v>155</v>
      </c>
    </row>
    <row r="1559" hidden="1" spans="1:13">
      <c r="A1559" s="56"/>
      <c r="B1559" s="57" t="s">
        <v>2910</v>
      </c>
      <c r="C1559" s="57"/>
      <c r="D1559" s="143" t="s">
        <v>2911</v>
      </c>
      <c r="E1559" s="59">
        <v>13137789155</v>
      </c>
      <c r="F1559" s="57" t="s">
        <v>4133</v>
      </c>
      <c r="G1559" s="143" t="s">
        <v>4134</v>
      </c>
      <c r="H1559" s="61" t="s">
        <v>2586</v>
      </c>
      <c r="I1559" s="61" t="s">
        <v>2604</v>
      </c>
      <c r="J1559" s="69" t="s">
        <v>2951</v>
      </c>
      <c r="K1559" s="70">
        <v>44805</v>
      </c>
      <c r="L1559" s="71" t="s">
        <v>2912</v>
      </c>
      <c r="M1559" s="56">
        <v>155</v>
      </c>
    </row>
    <row r="1560" hidden="1" spans="1:13">
      <c r="A1560" s="56"/>
      <c r="B1560" s="57" t="s">
        <v>2910</v>
      </c>
      <c r="C1560" s="57"/>
      <c r="D1560" s="143" t="s">
        <v>2911</v>
      </c>
      <c r="E1560" s="59">
        <v>13137789155</v>
      </c>
      <c r="F1560" s="57" t="s">
        <v>4135</v>
      </c>
      <c r="G1560" s="143" t="s">
        <v>4136</v>
      </c>
      <c r="H1560" s="61" t="s">
        <v>2586</v>
      </c>
      <c r="I1560" s="61" t="s">
        <v>2604</v>
      </c>
      <c r="J1560" s="69" t="s">
        <v>3010</v>
      </c>
      <c r="K1560" s="70">
        <v>44805</v>
      </c>
      <c r="L1560" s="71" t="s">
        <v>4137</v>
      </c>
      <c r="M1560" s="56">
        <v>155</v>
      </c>
    </row>
    <row r="1561" hidden="1" spans="1:13">
      <c r="A1561" s="56"/>
      <c r="B1561" s="57" t="s">
        <v>2910</v>
      </c>
      <c r="C1561" s="57"/>
      <c r="D1561" s="143" t="s">
        <v>2911</v>
      </c>
      <c r="E1561" s="59">
        <v>13137789155</v>
      </c>
      <c r="F1561" s="57" t="s">
        <v>4138</v>
      </c>
      <c r="G1561" s="143" t="s">
        <v>4139</v>
      </c>
      <c r="H1561" s="61" t="s">
        <v>2586</v>
      </c>
      <c r="I1561" s="61" t="s">
        <v>2604</v>
      </c>
      <c r="J1561" s="69" t="s">
        <v>3077</v>
      </c>
      <c r="K1561" s="70">
        <v>44805</v>
      </c>
      <c r="L1561" s="71" t="s">
        <v>4137</v>
      </c>
      <c r="M1561" s="56">
        <v>155</v>
      </c>
    </row>
    <row r="1562" spans="1:13">
      <c r="A1562" s="56"/>
      <c r="B1562" s="57" t="s">
        <v>906</v>
      </c>
      <c r="C1562" s="57">
        <v>1</v>
      </c>
      <c r="D1562" s="143" t="s">
        <v>907</v>
      </c>
      <c r="E1562" s="59">
        <v>18337785559</v>
      </c>
      <c r="F1562" s="57" t="s">
        <v>906</v>
      </c>
      <c r="G1562" s="143" t="s">
        <v>907</v>
      </c>
      <c r="H1562" s="61" t="s">
        <v>16</v>
      </c>
      <c r="I1562" s="61" t="s">
        <v>666</v>
      </c>
      <c r="J1562" s="69" t="s">
        <v>2931</v>
      </c>
      <c r="K1562" s="70">
        <v>44805</v>
      </c>
      <c r="L1562" s="71" t="s">
        <v>908</v>
      </c>
      <c r="M1562" s="56">
        <v>380</v>
      </c>
    </row>
    <row r="1563" spans="1:13">
      <c r="A1563" s="56"/>
      <c r="B1563" s="57" t="s">
        <v>909</v>
      </c>
      <c r="C1563" s="57">
        <v>1</v>
      </c>
      <c r="D1563" s="143" t="s">
        <v>910</v>
      </c>
      <c r="E1563" s="59">
        <v>15083384164</v>
      </c>
      <c r="F1563" s="57" t="s">
        <v>909</v>
      </c>
      <c r="G1563" s="143" t="s">
        <v>910</v>
      </c>
      <c r="H1563" s="61" t="s">
        <v>16</v>
      </c>
      <c r="I1563" s="61" t="s">
        <v>666</v>
      </c>
      <c r="J1563" s="69" t="s">
        <v>2931</v>
      </c>
      <c r="K1563" s="70">
        <v>44805</v>
      </c>
      <c r="L1563" s="71" t="s">
        <v>911</v>
      </c>
      <c r="M1563" s="56">
        <v>350</v>
      </c>
    </row>
    <row r="1564" spans="1:13">
      <c r="A1564" s="56"/>
      <c r="B1564" s="57" t="s">
        <v>912</v>
      </c>
      <c r="C1564" s="57">
        <v>4</v>
      </c>
      <c r="D1564" s="143" t="s">
        <v>913</v>
      </c>
      <c r="E1564" s="59">
        <v>13782006336</v>
      </c>
      <c r="F1564" s="57" t="s">
        <v>912</v>
      </c>
      <c r="G1564" s="143" t="s">
        <v>913</v>
      </c>
      <c r="H1564" s="61" t="s">
        <v>16</v>
      </c>
      <c r="I1564" s="61" t="s">
        <v>666</v>
      </c>
      <c r="J1564" s="69" t="s">
        <v>2931</v>
      </c>
      <c r="K1564" s="70">
        <v>44805</v>
      </c>
      <c r="L1564" s="71" t="s">
        <v>914</v>
      </c>
      <c r="M1564" s="56">
        <v>180</v>
      </c>
    </row>
    <row r="1565" spans="1:13">
      <c r="A1565" s="56"/>
      <c r="B1565" s="57" t="s">
        <v>912</v>
      </c>
      <c r="C1565" s="57"/>
      <c r="D1565" s="143" t="s">
        <v>913</v>
      </c>
      <c r="E1565" s="59">
        <v>13782006336</v>
      </c>
      <c r="F1565" s="57" t="s">
        <v>4140</v>
      </c>
      <c r="G1565" s="143" t="s">
        <v>4141</v>
      </c>
      <c r="H1565" s="61" t="s">
        <v>16</v>
      </c>
      <c r="I1565" s="61" t="s">
        <v>666</v>
      </c>
      <c r="J1565" s="69" t="s">
        <v>2951</v>
      </c>
      <c r="K1565" s="70">
        <v>44805</v>
      </c>
      <c r="L1565" s="71" t="s">
        <v>4142</v>
      </c>
      <c r="M1565" s="56">
        <v>180</v>
      </c>
    </row>
    <row r="1566" spans="1:13">
      <c r="A1566" s="56"/>
      <c r="B1566" s="57" t="s">
        <v>912</v>
      </c>
      <c r="C1566" s="57"/>
      <c r="D1566" s="143" t="s">
        <v>913</v>
      </c>
      <c r="E1566" s="59">
        <v>13782006336</v>
      </c>
      <c r="F1566" s="57" t="s">
        <v>4143</v>
      </c>
      <c r="G1566" s="143" t="s">
        <v>4144</v>
      </c>
      <c r="H1566" s="61" t="s">
        <v>16</v>
      </c>
      <c r="I1566" s="61" t="s">
        <v>666</v>
      </c>
      <c r="J1566" s="69" t="s">
        <v>3077</v>
      </c>
      <c r="K1566" s="70">
        <v>44805</v>
      </c>
      <c r="L1566" s="71" t="s">
        <v>4145</v>
      </c>
      <c r="M1566" s="56">
        <v>180</v>
      </c>
    </row>
    <row r="1567" spans="1:13">
      <c r="A1567" s="56"/>
      <c r="B1567" s="57" t="s">
        <v>912</v>
      </c>
      <c r="C1567" s="57"/>
      <c r="D1567" s="143" t="s">
        <v>913</v>
      </c>
      <c r="E1567" s="59">
        <v>13782006336</v>
      </c>
      <c r="F1567" s="57" t="s">
        <v>4146</v>
      </c>
      <c r="G1567" s="58" t="s">
        <v>4147</v>
      </c>
      <c r="H1567" s="61" t="s">
        <v>16</v>
      </c>
      <c r="I1567" s="61" t="s">
        <v>666</v>
      </c>
      <c r="J1567" s="69" t="s">
        <v>3259</v>
      </c>
      <c r="K1567" s="70">
        <v>44805</v>
      </c>
      <c r="L1567" s="71" t="s">
        <v>4148</v>
      </c>
      <c r="M1567" s="56">
        <v>180</v>
      </c>
    </row>
    <row r="1568" hidden="1" spans="1:13">
      <c r="A1568" s="56"/>
      <c r="B1568" s="57" t="s">
        <v>1192</v>
      </c>
      <c r="C1568" s="57">
        <v>3</v>
      </c>
      <c r="D1568" s="143" t="s">
        <v>1193</v>
      </c>
      <c r="E1568" s="59">
        <v>15738682827</v>
      </c>
      <c r="F1568" s="57" t="s">
        <v>1192</v>
      </c>
      <c r="G1568" s="143" t="s">
        <v>1193</v>
      </c>
      <c r="H1568" s="61" t="s">
        <v>991</v>
      </c>
      <c r="I1568" s="61" t="s">
        <v>992</v>
      </c>
      <c r="J1568" s="69" t="s">
        <v>2931</v>
      </c>
      <c r="K1568" s="70">
        <v>44805</v>
      </c>
      <c r="L1568" s="71" t="s">
        <v>1194</v>
      </c>
      <c r="M1568" s="56">
        <v>220</v>
      </c>
    </row>
    <row r="1569" hidden="1" spans="1:13">
      <c r="A1569" s="56"/>
      <c r="B1569" s="57" t="s">
        <v>1192</v>
      </c>
      <c r="C1569" s="57"/>
      <c r="D1569" s="143" t="s">
        <v>1193</v>
      </c>
      <c r="E1569" s="59">
        <v>15738682827</v>
      </c>
      <c r="F1569" s="57" t="s">
        <v>4149</v>
      </c>
      <c r="G1569" s="143" t="s">
        <v>4150</v>
      </c>
      <c r="H1569" s="61" t="s">
        <v>991</v>
      </c>
      <c r="I1569" s="61" t="s">
        <v>992</v>
      </c>
      <c r="J1569" s="69" t="s">
        <v>4151</v>
      </c>
      <c r="K1569" s="70">
        <v>44805</v>
      </c>
      <c r="L1569" s="71" t="s">
        <v>4152</v>
      </c>
      <c r="M1569" s="56">
        <v>220</v>
      </c>
    </row>
    <row r="1570" hidden="1" spans="1:13">
      <c r="A1570" s="56"/>
      <c r="B1570" s="57" t="s">
        <v>1192</v>
      </c>
      <c r="C1570" s="57"/>
      <c r="D1570" s="143" t="s">
        <v>1193</v>
      </c>
      <c r="E1570" s="59">
        <v>15738682827</v>
      </c>
      <c r="F1570" s="57" t="s">
        <v>4153</v>
      </c>
      <c r="G1570" s="143" t="s">
        <v>4154</v>
      </c>
      <c r="H1570" s="61" t="s">
        <v>991</v>
      </c>
      <c r="I1570" s="61" t="s">
        <v>992</v>
      </c>
      <c r="J1570" s="69" t="s">
        <v>3259</v>
      </c>
      <c r="K1570" s="70">
        <v>44805</v>
      </c>
      <c r="L1570" s="71" t="s">
        <v>4155</v>
      </c>
      <c r="M1570" s="56">
        <v>210</v>
      </c>
    </row>
    <row r="1571" hidden="1" spans="1:13">
      <c r="A1571" s="56"/>
      <c r="B1571" s="57" t="s">
        <v>1703</v>
      </c>
      <c r="C1571" s="57"/>
      <c r="D1571" s="143" t="s">
        <v>1704</v>
      </c>
      <c r="E1571" s="59">
        <v>15203775564</v>
      </c>
      <c r="F1571" s="57" t="s">
        <v>1703</v>
      </c>
      <c r="G1571" s="143" t="s">
        <v>1704</v>
      </c>
      <c r="H1571" s="61" t="s">
        <v>991</v>
      </c>
      <c r="I1571" s="61" t="s">
        <v>1390</v>
      </c>
      <c r="J1571" s="69" t="s">
        <v>2931</v>
      </c>
      <c r="K1571" s="70">
        <v>44805</v>
      </c>
      <c r="L1571" s="71" t="s">
        <v>1705</v>
      </c>
      <c r="M1571" s="56">
        <v>280</v>
      </c>
    </row>
    <row r="1572" hidden="1" spans="1:13">
      <c r="A1572" s="56"/>
      <c r="B1572" s="57" t="s">
        <v>1706</v>
      </c>
      <c r="C1572" s="57">
        <v>2</v>
      </c>
      <c r="D1572" s="143" t="s">
        <v>1707</v>
      </c>
      <c r="E1572" s="59">
        <v>15565691810</v>
      </c>
      <c r="F1572" s="57" t="s">
        <v>1706</v>
      </c>
      <c r="G1572" s="143" t="s">
        <v>1707</v>
      </c>
      <c r="H1572" s="61" t="s">
        <v>991</v>
      </c>
      <c r="I1572" s="61" t="s">
        <v>1390</v>
      </c>
      <c r="J1572" s="69" t="s">
        <v>2931</v>
      </c>
      <c r="K1572" s="70">
        <v>44835</v>
      </c>
      <c r="L1572" s="71" t="s">
        <v>1708</v>
      </c>
      <c r="M1572" s="56">
        <v>280</v>
      </c>
    </row>
    <row r="1573" hidden="1" spans="1:13">
      <c r="A1573" s="56"/>
      <c r="B1573" s="57" t="s">
        <v>1706</v>
      </c>
      <c r="C1573" s="57"/>
      <c r="D1573" s="143" t="s">
        <v>1707</v>
      </c>
      <c r="E1573" s="59">
        <v>15565691810</v>
      </c>
      <c r="F1573" s="57" t="s">
        <v>4156</v>
      </c>
      <c r="G1573" s="143" t="s">
        <v>4157</v>
      </c>
      <c r="H1573" s="61" t="s">
        <v>991</v>
      </c>
      <c r="I1573" s="61" t="s">
        <v>1390</v>
      </c>
      <c r="J1573" s="69" t="s">
        <v>3306</v>
      </c>
      <c r="K1573" s="70">
        <v>44835</v>
      </c>
      <c r="L1573" s="71" t="s">
        <v>1708</v>
      </c>
      <c r="M1573" s="56">
        <v>280</v>
      </c>
    </row>
    <row r="1574" hidden="1" spans="1:13">
      <c r="A1574" s="56"/>
      <c r="B1574" s="57" t="s">
        <v>1709</v>
      </c>
      <c r="C1574" s="57">
        <v>1</v>
      </c>
      <c r="D1574" s="143" t="s">
        <v>1710</v>
      </c>
      <c r="E1574" s="59">
        <v>15670197328</v>
      </c>
      <c r="F1574" s="57" t="s">
        <v>1709</v>
      </c>
      <c r="G1574" s="143" t="s">
        <v>1710</v>
      </c>
      <c r="H1574" s="61" t="s">
        <v>991</v>
      </c>
      <c r="I1574" s="61" t="s">
        <v>1390</v>
      </c>
      <c r="J1574" s="69" t="s">
        <v>2931</v>
      </c>
      <c r="K1574" s="70">
        <v>44835</v>
      </c>
      <c r="L1574" s="71" t="s">
        <v>1183</v>
      </c>
      <c r="M1574" s="56">
        <v>420</v>
      </c>
    </row>
    <row r="1575" hidden="1" spans="1:13">
      <c r="A1575" s="56"/>
      <c r="B1575" s="57" t="s">
        <v>1195</v>
      </c>
      <c r="C1575" s="57">
        <v>2</v>
      </c>
      <c r="D1575" s="143" t="s">
        <v>1196</v>
      </c>
      <c r="E1575" s="59">
        <v>13683905596</v>
      </c>
      <c r="F1575" s="57" t="s">
        <v>1195</v>
      </c>
      <c r="G1575" s="143" t="s">
        <v>1196</v>
      </c>
      <c r="H1575" s="61" t="s">
        <v>991</v>
      </c>
      <c r="I1575" s="61" t="s">
        <v>992</v>
      </c>
      <c r="J1575" s="69" t="s">
        <v>2931</v>
      </c>
      <c r="K1575" s="70">
        <v>44835</v>
      </c>
      <c r="L1575" s="71" t="s">
        <v>4158</v>
      </c>
      <c r="M1575" s="56">
        <v>265</v>
      </c>
    </row>
    <row r="1576" hidden="1" spans="1:13">
      <c r="A1576" s="56"/>
      <c r="B1576" s="57" t="s">
        <v>1195</v>
      </c>
      <c r="C1576" s="57"/>
      <c r="D1576" s="143" t="s">
        <v>1196</v>
      </c>
      <c r="E1576" s="59">
        <v>13683905596</v>
      </c>
      <c r="F1576" s="57" t="s">
        <v>4159</v>
      </c>
      <c r="G1576" s="143" t="s">
        <v>4160</v>
      </c>
      <c r="H1576" s="61" t="s">
        <v>991</v>
      </c>
      <c r="I1576" s="61" t="s">
        <v>992</v>
      </c>
      <c r="J1576" s="69" t="s">
        <v>4014</v>
      </c>
      <c r="K1576" s="70">
        <v>44835</v>
      </c>
      <c r="L1576" s="71" t="s">
        <v>4158</v>
      </c>
      <c r="M1576" s="56">
        <v>265</v>
      </c>
    </row>
    <row r="1577" spans="1:13">
      <c r="A1577" s="56"/>
      <c r="B1577" s="57" t="s">
        <v>419</v>
      </c>
      <c r="C1577" s="57">
        <v>2</v>
      </c>
      <c r="D1577" s="143" t="s">
        <v>420</v>
      </c>
      <c r="E1577" s="59">
        <v>18203854070</v>
      </c>
      <c r="F1577" s="57" t="s">
        <v>419</v>
      </c>
      <c r="G1577" s="143" t="s">
        <v>420</v>
      </c>
      <c r="H1577" s="61" t="s">
        <v>16</v>
      </c>
      <c r="I1577" s="61" t="s">
        <v>139</v>
      </c>
      <c r="J1577" s="69" t="s">
        <v>2931</v>
      </c>
      <c r="K1577" s="70">
        <v>44835</v>
      </c>
      <c r="L1577" s="71" t="s">
        <v>421</v>
      </c>
      <c r="M1577" s="56">
        <v>280</v>
      </c>
    </row>
    <row r="1578" spans="1:13">
      <c r="A1578" s="56"/>
      <c r="B1578" s="57" t="s">
        <v>419</v>
      </c>
      <c r="C1578" s="57"/>
      <c r="D1578" s="143" t="s">
        <v>420</v>
      </c>
      <c r="E1578" s="59">
        <v>18203854070</v>
      </c>
      <c r="F1578" s="57" t="s">
        <v>4161</v>
      </c>
      <c r="G1578" s="143" t="s">
        <v>4162</v>
      </c>
      <c r="H1578" s="61" t="s">
        <v>16</v>
      </c>
      <c r="I1578" s="61" t="s">
        <v>139</v>
      </c>
      <c r="J1578" s="69" t="s">
        <v>2951</v>
      </c>
      <c r="K1578" s="70">
        <v>44835</v>
      </c>
      <c r="L1578" s="71" t="s">
        <v>421</v>
      </c>
      <c r="M1578" s="56">
        <v>280</v>
      </c>
    </row>
    <row r="1579" spans="1:13">
      <c r="A1579" s="56"/>
      <c r="B1579" s="57" t="s">
        <v>422</v>
      </c>
      <c r="C1579" s="57">
        <v>3</v>
      </c>
      <c r="D1579" s="58" t="s">
        <v>423</v>
      </c>
      <c r="E1579" s="59">
        <v>15839976620</v>
      </c>
      <c r="F1579" s="57" t="s">
        <v>422</v>
      </c>
      <c r="G1579" s="58" t="s">
        <v>423</v>
      </c>
      <c r="H1579" s="61" t="s">
        <v>16</v>
      </c>
      <c r="I1579" s="61" t="s">
        <v>139</v>
      </c>
      <c r="J1579" s="69" t="s">
        <v>2931</v>
      </c>
      <c r="K1579" s="70">
        <v>44835</v>
      </c>
      <c r="L1579" s="71" t="s">
        <v>424</v>
      </c>
      <c r="M1579" s="56">
        <v>210</v>
      </c>
    </row>
    <row r="1580" spans="1:13">
      <c r="A1580" s="56"/>
      <c r="B1580" s="57" t="s">
        <v>422</v>
      </c>
      <c r="C1580" s="57"/>
      <c r="D1580" s="58" t="s">
        <v>423</v>
      </c>
      <c r="E1580" s="59">
        <v>15839976620</v>
      </c>
      <c r="F1580" s="57" t="s">
        <v>4163</v>
      </c>
      <c r="G1580" s="143" t="s">
        <v>4164</v>
      </c>
      <c r="H1580" s="61" t="s">
        <v>16</v>
      </c>
      <c r="I1580" s="61" t="s">
        <v>139</v>
      </c>
      <c r="J1580" s="69" t="s">
        <v>2951</v>
      </c>
      <c r="K1580" s="70">
        <v>44835</v>
      </c>
      <c r="L1580" s="71" t="s">
        <v>424</v>
      </c>
      <c r="M1580" s="56">
        <v>210</v>
      </c>
    </row>
    <row r="1581" spans="1:13">
      <c r="A1581" s="56"/>
      <c r="B1581" s="57" t="s">
        <v>422</v>
      </c>
      <c r="C1581" s="57"/>
      <c r="D1581" s="58" t="s">
        <v>423</v>
      </c>
      <c r="E1581" s="59">
        <v>15839976620</v>
      </c>
      <c r="F1581" s="57" t="s">
        <v>4165</v>
      </c>
      <c r="G1581" s="143" t="s">
        <v>4166</v>
      </c>
      <c r="H1581" s="61" t="s">
        <v>16</v>
      </c>
      <c r="I1581" s="61" t="s">
        <v>139</v>
      </c>
      <c r="J1581" s="69" t="s">
        <v>3259</v>
      </c>
      <c r="K1581" s="70">
        <v>44835</v>
      </c>
      <c r="L1581" s="71" t="s">
        <v>424</v>
      </c>
      <c r="M1581" s="56">
        <v>220</v>
      </c>
    </row>
    <row r="1582" spans="1:13">
      <c r="A1582" s="56"/>
      <c r="B1582" s="57" t="s">
        <v>425</v>
      </c>
      <c r="C1582" s="57">
        <v>2</v>
      </c>
      <c r="D1582" s="143" t="s">
        <v>426</v>
      </c>
      <c r="E1582" s="59">
        <v>15938482012</v>
      </c>
      <c r="F1582" s="57" t="s">
        <v>425</v>
      </c>
      <c r="G1582" s="143" t="s">
        <v>426</v>
      </c>
      <c r="H1582" s="61" t="s">
        <v>16</v>
      </c>
      <c r="I1582" s="61" t="s">
        <v>139</v>
      </c>
      <c r="J1582" s="69" t="s">
        <v>2931</v>
      </c>
      <c r="K1582" s="70">
        <v>44835</v>
      </c>
      <c r="L1582" s="71" t="s">
        <v>427</v>
      </c>
      <c r="M1582" s="56">
        <v>265</v>
      </c>
    </row>
    <row r="1583" spans="1:13">
      <c r="A1583" s="56"/>
      <c r="B1583" s="57" t="s">
        <v>425</v>
      </c>
      <c r="C1583" s="57"/>
      <c r="D1583" s="143" t="s">
        <v>426</v>
      </c>
      <c r="E1583" s="59">
        <v>15938482012</v>
      </c>
      <c r="F1583" s="57" t="s">
        <v>2794</v>
      </c>
      <c r="G1583" s="143" t="s">
        <v>4167</v>
      </c>
      <c r="H1583" s="61" t="s">
        <v>16</v>
      </c>
      <c r="I1583" s="61" t="s">
        <v>139</v>
      </c>
      <c r="J1583" s="69" t="s">
        <v>3010</v>
      </c>
      <c r="K1583" s="70">
        <v>44835</v>
      </c>
      <c r="L1583" s="71" t="s">
        <v>427</v>
      </c>
      <c r="M1583" s="56">
        <v>265</v>
      </c>
    </row>
    <row r="1584" spans="1:13">
      <c r="A1584" s="56"/>
      <c r="B1584" s="57" t="s">
        <v>428</v>
      </c>
      <c r="C1584" s="57">
        <v>1</v>
      </c>
      <c r="D1584" s="143" t="s">
        <v>429</v>
      </c>
      <c r="E1584" s="59">
        <v>18638987825</v>
      </c>
      <c r="F1584" s="57" t="s">
        <v>428</v>
      </c>
      <c r="G1584" s="143" t="s">
        <v>429</v>
      </c>
      <c r="H1584" s="61" t="s">
        <v>16</v>
      </c>
      <c r="I1584" s="61" t="s">
        <v>139</v>
      </c>
      <c r="J1584" s="69" t="s">
        <v>2931</v>
      </c>
      <c r="K1584" s="70">
        <v>44835</v>
      </c>
      <c r="L1584" s="71" t="s">
        <v>430</v>
      </c>
      <c r="M1584" s="56">
        <v>420</v>
      </c>
    </row>
    <row r="1585" spans="1:13">
      <c r="A1585" s="56"/>
      <c r="B1585" s="57" t="s">
        <v>431</v>
      </c>
      <c r="C1585" s="57">
        <v>1</v>
      </c>
      <c r="D1585" s="143" t="s">
        <v>432</v>
      </c>
      <c r="E1585" s="59">
        <v>18739026211</v>
      </c>
      <c r="F1585" s="57" t="s">
        <v>431</v>
      </c>
      <c r="G1585" s="143" t="s">
        <v>432</v>
      </c>
      <c r="H1585" s="61" t="s">
        <v>16</v>
      </c>
      <c r="I1585" s="61" t="s">
        <v>139</v>
      </c>
      <c r="J1585" s="69" t="s">
        <v>2931</v>
      </c>
      <c r="K1585" s="70">
        <v>44835</v>
      </c>
      <c r="L1585" s="71" t="s">
        <v>433</v>
      </c>
      <c r="M1585" s="56">
        <v>350</v>
      </c>
    </row>
    <row r="1586" spans="1:13">
      <c r="A1586" s="56"/>
      <c r="B1586" s="57" t="s">
        <v>637</v>
      </c>
      <c r="C1586" s="57">
        <v>3</v>
      </c>
      <c r="D1586" s="143" t="s">
        <v>638</v>
      </c>
      <c r="E1586" s="59">
        <v>16637769378</v>
      </c>
      <c r="F1586" s="57" t="s">
        <v>637</v>
      </c>
      <c r="G1586" s="143" t="s">
        <v>638</v>
      </c>
      <c r="H1586" s="61" t="s">
        <v>16</v>
      </c>
      <c r="I1586" s="61" t="s">
        <v>452</v>
      </c>
      <c r="J1586" s="69" t="s">
        <v>2931</v>
      </c>
      <c r="K1586" s="70">
        <v>44835</v>
      </c>
      <c r="L1586" s="71" t="s">
        <v>639</v>
      </c>
      <c r="M1586" s="56">
        <v>180</v>
      </c>
    </row>
    <row r="1587" spans="1:13">
      <c r="A1587" s="56"/>
      <c r="B1587" s="57" t="s">
        <v>637</v>
      </c>
      <c r="C1587" s="57"/>
      <c r="D1587" s="143" t="s">
        <v>638</v>
      </c>
      <c r="E1587" s="59">
        <v>16637769378</v>
      </c>
      <c r="F1587" s="57" t="s">
        <v>4168</v>
      </c>
      <c r="G1587" s="143" t="s">
        <v>4169</v>
      </c>
      <c r="H1587" s="61" t="s">
        <v>16</v>
      </c>
      <c r="I1587" s="61" t="s">
        <v>452</v>
      </c>
      <c r="J1587" s="69" t="s">
        <v>3077</v>
      </c>
      <c r="K1587" s="70">
        <v>44835</v>
      </c>
      <c r="L1587" s="71" t="s">
        <v>639</v>
      </c>
      <c r="M1587" s="56">
        <v>180</v>
      </c>
    </row>
    <row r="1588" spans="1:13">
      <c r="A1588" s="56"/>
      <c r="B1588" s="57" t="s">
        <v>637</v>
      </c>
      <c r="C1588" s="57"/>
      <c r="D1588" s="143" t="s">
        <v>638</v>
      </c>
      <c r="E1588" s="59">
        <v>16637769378</v>
      </c>
      <c r="F1588" s="57" t="s">
        <v>4170</v>
      </c>
      <c r="G1588" s="58" t="s">
        <v>4171</v>
      </c>
      <c r="H1588" s="61" t="s">
        <v>16</v>
      </c>
      <c r="I1588" s="61" t="s">
        <v>452</v>
      </c>
      <c r="J1588" s="69" t="s">
        <v>3259</v>
      </c>
      <c r="K1588" s="70">
        <v>44835</v>
      </c>
      <c r="L1588" s="71" t="s">
        <v>639</v>
      </c>
      <c r="M1588" s="56">
        <v>190</v>
      </c>
    </row>
    <row r="1589" hidden="1" spans="1:13">
      <c r="A1589" s="56"/>
      <c r="B1589" s="57" t="s">
        <v>2262</v>
      </c>
      <c r="C1589" s="57">
        <v>1</v>
      </c>
      <c r="D1589" s="143" t="s">
        <v>2263</v>
      </c>
      <c r="E1589" s="59">
        <v>13525692646</v>
      </c>
      <c r="F1589" s="57" t="s">
        <v>2262</v>
      </c>
      <c r="G1589" s="143" t="s">
        <v>2263</v>
      </c>
      <c r="H1589" s="61" t="s">
        <v>2181</v>
      </c>
      <c r="I1589" s="61" t="s">
        <v>2217</v>
      </c>
      <c r="J1589" s="69" t="s">
        <v>2931</v>
      </c>
      <c r="K1589" s="70">
        <v>44835</v>
      </c>
      <c r="L1589" s="71" t="s">
        <v>2264</v>
      </c>
      <c r="M1589" s="56">
        <v>350</v>
      </c>
    </row>
    <row r="1590" hidden="1" spans="1:13">
      <c r="A1590" s="56"/>
      <c r="B1590" s="57" t="s">
        <v>2006</v>
      </c>
      <c r="C1590" s="57"/>
      <c r="D1590" s="143" t="s">
        <v>2007</v>
      </c>
      <c r="E1590" s="59">
        <v>15290346595</v>
      </c>
      <c r="F1590" s="57" t="s">
        <v>2006</v>
      </c>
      <c r="G1590" s="143" t="s">
        <v>2007</v>
      </c>
      <c r="H1590" s="61" t="s">
        <v>1914</v>
      </c>
      <c r="I1590" s="61" t="s">
        <v>4172</v>
      </c>
      <c r="J1590" s="69" t="s">
        <v>2931</v>
      </c>
      <c r="K1590" s="70">
        <v>44835</v>
      </c>
      <c r="L1590" s="71" t="s">
        <v>2008</v>
      </c>
      <c r="M1590" s="56">
        <v>350</v>
      </c>
    </row>
    <row r="1591" hidden="1" spans="1:13">
      <c r="A1591" s="56"/>
      <c r="B1591" s="57" t="s">
        <v>2265</v>
      </c>
      <c r="C1591" s="57">
        <v>1</v>
      </c>
      <c r="D1591" s="143" t="s">
        <v>2266</v>
      </c>
      <c r="E1591" s="59">
        <v>18338330435</v>
      </c>
      <c r="F1591" s="57" t="s">
        <v>2265</v>
      </c>
      <c r="G1591" s="143" t="s">
        <v>2266</v>
      </c>
      <c r="H1591" s="61" t="s">
        <v>2181</v>
      </c>
      <c r="I1591" s="61" t="s">
        <v>2239</v>
      </c>
      <c r="J1591" s="69" t="s">
        <v>2931</v>
      </c>
      <c r="K1591" s="70">
        <v>44866</v>
      </c>
      <c r="L1591" s="71" t="s">
        <v>830</v>
      </c>
      <c r="M1591" s="56">
        <v>350</v>
      </c>
    </row>
    <row r="1592" hidden="1" spans="1:13">
      <c r="A1592" s="56"/>
      <c r="B1592" s="57" t="s">
        <v>1339</v>
      </c>
      <c r="C1592" s="57">
        <v>1</v>
      </c>
      <c r="D1592" s="143" t="s">
        <v>1340</v>
      </c>
      <c r="E1592" s="59">
        <v>18338330435</v>
      </c>
      <c r="F1592" s="57" t="s">
        <v>1339</v>
      </c>
      <c r="G1592" s="143" t="s">
        <v>1340</v>
      </c>
      <c r="H1592" s="61" t="s">
        <v>991</v>
      </c>
      <c r="I1592" s="61" t="s">
        <v>1220</v>
      </c>
      <c r="J1592" s="69" t="s">
        <v>2931</v>
      </c>
      <c r="K1592" s="70">
        <v>44866</v>
      </c>
      <c r="L1592" s="71" t="s">
        <v>1341</v>
      </c>
      <c r="M1592" s="56">
        <v>400</v>
      </c>
    </row>
    <row r="1593" hidden="1" spans="1:13">
      <c r="A1593" s="56"/>
      <c r="B1593" s="57" t="s">
        <v>1168</v>
      </c>
      <c r="C1593" s="57">
        <v>1</v>
      </c>
      <c r="D1593" s="143" t="s">
        <v>1169</v>
      </c>
      <c r="E1593" s="59">
        <v>13439131819</v>
      </c>
      <c r="F1593" s="57" t="s">
        <v>1168</v>
      </c>
      <c r="G1593" s="143" t="s">
        <v>1169</v>
      </c>
      <c r="H1593" s="61" t="s">
        <v>991</v>
      </c>
      <c r="I1593" s="61" t="s">
        <v>992</v>
      </c>
      <c r="J1593" s="69" t="s">
        <v>2931</v>
      </c>
      <c r="K1593" s="70">
        <v>44866</v>
      </c>
      <c r="L1593" s="71" t="s">
        <v>770</v>
      </c>
      <c r="M1593" s="56">
        <v>400</v>
      </c>
    </row>
    <row r="1594" hidden="1" spans="1:13">
      <c r="A1594" s="56"/>
      <c r="B1594" s="57" t="s">
        <v>1170</v>
      </c>
      <c r="C1594" s="57">
        <v>1</v>
      </c>
      <c r="D1594" s="143" t="s">
        <v>1171</v>
      </c>
      <c r="E1594" s="59">
        <v>13838745809</v>
      </c>
      <c r="F1594" s="57" t="s">
        <v>1170</v>
      </c>
      <c r="G1594" s="143" t="s">
        <v>1171</v>
      </c>
      <c r="H1594" s="61" t="s">
        <v>991</v>
      </c>
      <c r="I1594" s="61" t="s">
        <v>992</v>
      </c>
      <c r="J1594" s="69" t="s">
        <v>2931</v>
      </c>
      <c r="K1594" s="70">
        <v>44866</v>
      </c>
      <c r="L1594" s="71" t="s">
        <v>393</v>
      </c>
      <c r="M1594" s="56">
        <v>560</v>
      </c>
    </row>
    <row r="1595" hidden="1" spans="1:13">
      <c r="A1595" s="56"/>
      <c r="B1595" s="57" t="s">
        <v>1172</v>
      </c>
      <c r="C1595" s="57">
        <v>3</v>
      </c>
      <c r="D1595" s="143" t="s">
        <v>1173</v>
      </c>
      <c r="E1595" s="59">
        <v>15136667562</v>
      </c>
      <c r="F1595" s="57" t="s">
        <v>1172</v>
      </c>
      <c r="G1595" s="143" t="s">
        <v>1173</v>
      </c>
      <c r="H1595" s="61" t="s">
        <v>991</v>
      </c>
      <c r="I1595" s="61" t="s">
        <v>992</v>
      </c>
      <c r="J1595" s="69" t="s">
        <v>2931</v>
      </c>
      <c r="K1595" s="70">
        <v>44866</v>
      </c>
      <c r="L1595" s="71" t="s">
        <v>1174</v>
      </c>
      <c r="M1595" s="56">
        <v>230</v>
      </c>
    </row>
    <row r="1596" hidden="1" spans="1:13">
      <c r="A1596" s="56"/>
      <c r="B1596" s="57" t="s">
        <v>1172</v>
      </c>
      <c r="C1596" s="57"/>
      <c r="D1596" s="143" t="s">
        <v>1173</v>
      </c>
      <c r="E1596" s="59">
        <v>15136667562</v>
      </c>
      <c r="F1596" s="57" t="s">
        <v>4173</v>
      </c>
      <c r="G1596" s="143" t="s">
        <v>4174</v>
      </c>
      <c r="H1596" s="61" t="s">
        <v>991</v>
      </c>
      <c r="I1596" s="61" t="s">
        <v>992</v>
      </c>
      <c r="J1596" s="69" t="s">
        <v>3077</v>
      </c>
      <c r="K1596" s="70">
        <v>44866</v>
      </c>
      <c r="L1596" s="71" t="s">
        <v>1174</v>
      </c>
      <c r="M1596" s="56">
        <v>230</v>
      </c>
    </row>
    <row r="1597" hidden="1" spans="1:13">
      <c r="A1597" s="56"/>
      <c r="B1597" s="57" t="s">
        <v>1172</v>
      </c>
      <c r="C1597" s="57"/>
      <c r="D1597" s="143" t="s">
        <v>1173</v>
      </c>
      <c r="E1597" s="59">
        <v>15136667562</v>
      </c>
      <c r="F1597" s="57" t="s">
        <v>4175</v>
      </c>
      <c r="G1597" s="143" t="s">
        <v>4176</v>
      </c>
      <c r="H1597" s="61" t="s">
        <v>991</v>
      </c>
      <c r="I1597" s="61" t="s">
        <v>992</v>
      </c>
      <c r="J1597" s="69" t="s">
        <v>2951</v>
      </c>
      <c r="K1597" s="70">
        <v>44866</v>
      </c>
      <c r="L1597" s="71" t="s">
        <v>1174</v>
      </c>
      <c r="M1597" s="56">
        <v>230</v>
      </c>
    </row>
    <row r="1598" hidden="1" spans="1:13">
      <c r="A1598" s="56"/>
      <c r="B1598" s="57" t="s">
        <v>1175</v>
      </c>
      <c r="C1598" s="57">
        <v>3</v>
      </c>
      <c r="D1598" s="143" t="s">
        <v>1176</v>
      </c>
      <c r="E1598" s="59">
        <v>13598272433</v>
      </c>
      <c r="F1598" s="57" t="s">
        <v>1175</v>
      </c>
      <c r="G1598" s="143" t="s">
        <v>1176</v>
      </c>
      <c r="H1598" s="61" t="s">
        <v>991</v>
      </c>
      <c r="I1598" s="61" t="s">
        <v>992</v>
      </c>
      <c r="J1598" s="69" t="s">
        <v>2931</v>
      </c>
      <c r="K1598" s="70">
        <v>44866</v>
      </c>
      <c r="L1598" s="71" t="s">
        <v>1177</v>
      </c>
      <c r="M1598" s="56">
        <v>220</v>
      </c>
    </row>
    <row r="1599" hidden="1" spans="1:13">
      <c r="A1599" s="56"/>
      <c r="B1599" s="57" t="s">
        <v>1175</v>
      </c>
      <c r="C1599" s="57"/>
      <c r="D1599" s="143" t="s">
        <v>1176</v>
      </c>
      <c r="E1599" s="59">
        <v>13598272433</v>
      </c>
      <c r="F1599" s="57" t="s">
        <v>4177</v>
      </c>
      <c r="G1599" s="143" t="s">
        <v>4178</v>
      </c>
      <c r="H1599" s="61" t="s">
        <v>991</v>
      </c>
      <c r="I1599" s="61" t="s">
        <v>992</v>
      </c>
      <c r="J1599" s="69" t="s">
        <v>3010</v>
      </c>
      <c r="K1599" s="70">
        <v>44866</v>
      </c>
      <c r="L1599" s="71" t="s">
        <v>1177</v>
      </c>
      <c r="M1599" s="56">
        <v>220</v>
      </c>
    </row>
    <row r="1600" hidden="1" spans="1:13">
      <c r="A1600" s="56"/>
      <c r="B1600" s="57" t="s">
        <v>1175</v>
      </c>
      <c r="C1600" s="57"/>
      <c r="D1600" s="143" t="s">
        <v>1176</v>
      </c>
      <c r="E1600" s="59">
        <v>13598272433</v>
      </c>
      <c r="F1600" s="57" t="s">
        <v>4179</v>
      </c>
      <c r="G1600" s="143" t="s">
        <v>4180</v>
      </c>
      <c r="H1600" s="61" t="s">
        <v>991</v>
      </c>
      <c r="I1600" s="61" t="s">
        <v>992</v>
      </c>
      <c r="J1600" s="69" t="s">
        <v>3421</v>
      </c>
      <c r="K1600" s="70">
        <v>44866</v>
      </c>
      <c r="L1600" s="71" t="s">
        <v>1177</v>
      </c>
      <c r="M1600" s="56">
        <v>220</v>
      </c>
    </row>
    <row r="1601" spans="1:13">
      <c r="A1601" s="56"/>
      <c r="B1601" s="57" t="s">
        <v>122</v>
      </c>
      <c r="C1601" s="57">
        <v>1</v>
      </c>
      <c r="D1601" s="143" t="s">
        <v>123</v>
      </c>
      <c r="E1601" s="59">
        <v>17527761191</v>
      </c>
      <c r="F1601" s="57" t="s">
        <v>122</v>
      </c>
      <c r="G1601" s="143" t="s">
        <v>123</v>
      </c>
      <c r="H1601" s="61" t="s">
        <v>16</v>
      </c>
      <c r="I1601" s="61" t="s">
        <v>17</v>
      </c>
      <c r="J1601" s="69" t="s">
        <v>2931</v>
      </c>
      <c r="K1601" s="70">
        <v>44866</v>
      </c>
      <c r="L1601" s="71" t="s">
        <v>125</v>
      </c>
      <c r="M1601" s="56">
        <v>530</v>
      </c>
    </row>
    <row r="1602" hidden="1" spans="1:13">
      <c r="A1602" s="56"/>
      <c r="B1602" s="57" t="s">
        <v>1342</v>
      </c>
      <c r="C1602" s="57">
        <v>2</v>
      </c>
      <c r="D1602" s="58" t="s">
        <v>1343</v>
      </c>
      <c r="E1602" s="59">
        <v>13838727582</v>
      </c>
      <c r="F1602" s="57" t="s">
        <v>1342</v>
      </c>
      <c r="G1602" s="58" t="s">
        <v>1343</v>
      </c>
      <c r="H1602" s="61" t="s">
        <v>991</v>
      </c>
      <c r="I1602" s="61" t="s">
        <v>1220</v>
      </c>
      <c r="J1602" s="69" t="s">
        <v>2931</v>
      </c>
      <c r="K1602" s="70">
        <v>44866</v>
      </c>
      <c r="L1602" s="71" t="s">
        <v>1344</v>
      </c>
      <c r="M1602" s="56">
        <v>325</v>
      </c>
    </row>
    <row r="1603" hidden="1" spans="1:13">
      <c r="A1603" s="56"/>
      <c r="B1603" s="57" t="s">
        <v>1342</v>
      </c>
      <c r="C1603" s="57"/>
      <c r="D1603" s="58" t="s">
        <v>1343</v>
      </c>
      <c r="E1603" s="59">
        <v>13838727582</v>
      </c>
      <c r="F1603" s="57" t="s">
        <v>4181</v>
      </c>
      <c r="G1603" s="143" t="s">
        <v>4182</v>
      </c>
      <c r="H1603" s="61" t="s">
        <v>991</v>
      </c>
      <c r="I1603" s="61" t="s">
        <v>1220</v>
      </c>
      <c r="J1603" s="69" t="s">
        <v>4014</v>
      </c>
      <c r="K1603" s="70">
        <v>44866</v>
      </c>
      <c r="L1603" s="71" t="s">
        <v>1344</v>
      </c>
      <c r="M1603" s="56">
        <v>325</v>
      </c>
    </row>
    <row r="1604" spans="1:13">
      <c r="A1604" s="56"/>
      <c r="B1604" s="57" t="s">
        <v>640</v>
      </c>
      <c r="C1604" s="57">
        <v>1</v>
      </c>
      <c r="D1604" s="143" t="s">
        <v>641</v>
      </c>
      <c r="E1604" s="59">
        <v>15936178345</v>
      </c>
      <c r="F1604" s="57" t="s">
        <v>640</v>
      </c>
      <c r="G1604" s="143" t="s">
        <v>641</v>
      </c>
      <c r="H1604" s="61" t="s">
        <v>16</v>
      </c>
      <c r="I1604" s="61" t="s">
        <v>452</v>
      </c>
      <c r="J1604" s="69" t="s">
        <v>2931</v>
      </c>
      <c r="K1604" s="70">
        <v>44866</v>
      </c>
      <c r="L1604" s="71" t="s">
        <v>421</v>
      </c>
      <c r="M1604" s="56">
        <v>380</v>
      </c>
    </row>
    <row r="1605" spans="1:13">
      <c r="A1605" s="56"/>
      <c r="B1605" s="57" t="s">
        <v>642</v>
      </c>
      <c r="C1605" s="57">
        <v>2</v>
      </c>
      <c r="D1605" s="143" t="s">
        <v>643</v>
      </c>
      <c r="E1605" s="59">
        <v>15139088597</v>
      </c>
      <c r="F1605" s="57" t="s">
        <v>642</v>
      </c>
      <c r="G1605" s="143" t="s">
        <v>643</v>
      </c>
      <c r="H1605" s="61" t="s">
        <v>16</v>
      </c>
      <c r="I1605" s="61" t="s">
        <v>452</v>
      </c>
      <c r="J1605" s="69" t="s">
        <v>2931</v>
      </c>
      <c r="K1605" s="70">
        <v>44866</v>
      </c>
      <c r="L1605" s="71" t="s">
        <v>644</v>
      </c>
      <c r="M1605" s="56">
        <v>330</v>
      </c>
    </row>
    <row r="1606" spans="1:13">
      <c r="A1606" s="56"/>
      <c r="B1606" s="57" t="s">
        <v>642</v>
      </c>
      <c r="C1606" s="57"/>
      <c r="D1606" s="143" t="s">
        <v>643</v>
      </c>
      <c r="E1606" s="59">
        <v>15139088597</v>
      </c>
      <c r="F1606" s="57" t="s">
        <v>4183</v>
      </c>
      <c r="G1606" s="143" t="s">
        <v>4184</v>
      </c>
      <c r="H1606" s="61" t="s">
        <v>16</v>
      </c>
      <c r="I1606" s="61" t="s">
        <v>452</v>
      </c>
      <c r="J1606" s="69" t="s">
        <v>3988</v>
      </c>
      <c r="K1606" s="70">
        <v>44866</v>
      </c>
      <c r="L1606" s="71" t="s">
        <v>644</v>
      </c>
      <c r="M1606" s="56">
        <v>330</v>
      </c>
    </row>
    <row r="1607" spans="1:13">
      <c r="A1607" s="56"/>
      <c r="B1607" s="57" t="s">
        <v>590</v>
      </c>
      <c r="C1607" s="57">
        <v>2</v>
      </c>
      <c r="D1607" s="143" t="s">
        <v>591</v>
      </c>
      <c r="E1607" s="59">
        <v>15237770708</v>
      </c>
      <c r="F1607" s="57" t="s">
        <v>590</v>
      </c>
      <c r="G1607" s="143" t="s">
        <v>591</v>
      </c>
      <c r="H1607" s="61" t="s">
        <v>16</v>
      </c>
      <c r="I1607" s="61" t="s">
        <v>452</v>
      </c>
      <c r="J1607" s="69" t="s">
        <v>2931</v>
      </c>
      <c r="K1607" s="70" t="s">
        <v>3422</v>
      </c>
      <c r="L1607" s="71" t="s">
        <v>592</v>
      </c>
      <c r="M1607" s="56">
        <v>250</v>
      </c>
    </row>
    <row r="1608" spans="1:13">
      <c r="A1608" s="56"/>
      <c r="B1608" s="57" t="s">
        <v>590</v>
      </c>
      <c r="C1608" s="57"/>
      <c r="D1608" s="143" t="s">
        <v>591</v>
      </c>
      <c r="E1608" s="59">
        <v>15237770708</v>
      </c>
      <c r="F1608" s="57" t="s">
        <v>4185</v>
      </c>
      <c r="G1608" s="58" t="s">
        <v>4186</v>
      </c>
      <c r="H1608" s="61" t="s">
        <v>16</v>
      </c>
      <c r="I1608" s="61" t="s">
        <v>452</v>
      </c>
      <c r="J1608" s="69" t="s">
        <v>3421</v>
      </c>
      <c r="K1608" s="70" t="s">
        <v>3422</v>
      </c>
      <c r="L1608" s="71" t="s">
        <v>592</v>
      </c>
      <c r="M1608" s="56">
        <v>250</v>
      </c>
    </row>
    <row r="1609" spans="1:13">
      <c r="A1609" s="56"/>
      <c r="B1609" s="57" t="s">
        <v>759</v>
      </c>
      <c r="C1609" s="57"/>
      <c r="D1609" s="58" t="s">
        <v>760</v>
      </c>
      <c r="E1609" s="59">
        <v>15838457359</v>
      </c>
      <c r="F1609" s="57" t="s">
        <v>759</v>
      </c>
      <c r="G1609" s="58" t="s">
        <v>760</v>
      </c>
      <c r="H1609" s="61" t="s">
        <v>16</v>
      </c>
      <c r="I1609" s="61" t="s">
        <v>666</v>
      </c>
      <c r="J1609" s="69" t="s">
        <v>2931</v>
      </c>
      <c r="K1609" s="70" t="s">
        <v>3422</v>
      </c>
      <c r="L1609" s="71" t="s">
        <v>287</v>
      </c>
      <c r="M1609" s="56">
        <v>360</v>
      </c>
    </row>
    <row r="1610" hidden="1" spans="1:13">
      <c r="A1610" s="56"/>
      <c r="B1610" s="57" t="s">
        <v>2436</v>
      </c>
      <c r="C1610" s="57"/>
      <c r="D1610" s="143" t="s">
        <v>2437</v>
      </c>
      <c r="E1610" s="59">
        <v>18702293427</v>
      </c>
      <c r="F1610" s="57" t="s">
        <v>2436</v>
      </c>
      <c r="G1610" s="143" t="s">
        <v>2437</v>
      </c>
      <c r="H1610" s="61" t="s">
        <v>2401</v>
      </c>
      <c r="I1610" s="61" t="s">
        <v>2412</v>
      </c>
      <c r="J1610" s="69" t="s">
        <v>2931</v>
      </c>
      <c r="K1610" s="70" t="s">
        <v>3422</v>
      </c>
      <c r="L1610" s="71" t="s">
        <v>430</v>
      </c>
      <c r="M1610" s="56">
        <v>560</v>
      </c>
    </row>
    <row r="1611" hidden="1" spans="1:13">
      <c r="A1611" s="56"/>
      <c r="B1611" s="57" t="s">
        <v>1775</v>
      </c>
      <c r="C1611" s="57"/>
      <c r="D1611" s="143" t="s">
        <v>1776</v>
      </c>
      <c r="E1611" s="59">
        <v>13849773207</v>
      </c>
      <c r="F1611" s="57" t="s">
        <v>1775</v>
      </c>
      <c r="G1611" s="143" t="s">
        <v>1776</v>
      </c>
      <c r="H1611" s="61" t="s">
        <v>1719</v>
      </c>
      <c r="I1611" s="61" t="s">
        <v>1723</v>
      </c>
      <c r="J1611" s="69" t="s">
        <v>2931</v>
      </c>
      <c r="K1611" s="70" t="s">
        <v>3422</v>
      </c>
      <c r="L1611" s="71" t="s">
        <v>30</v>
      </c>
      <c r="M1611" s="56">
        <v>480</v>
      </c>
    </row>
    <row r="1612" hidden="1" spans="1:13">
      <c r="A1612" s="56"/>
      <c r="B1612" s="57" t="s">
        <v>2913</v>
      </c>
      <c r="C1612" s="57">
        <v>3</v>
      </c>
      <c r="D1612" s="143" t="s">
        <v>2914</v>
      </c>
      <c r="E1612" s="59">
        <v>15688136096</v>
      </c>
      <c r="F1612" s="57" t="s">
        <v>2913</v>
      </c>
      <c r="G1612" s="143" t="s">
        <v>2914</v>
      </c>
      <c r="H1612" s="61" t="s">
        <v>2586</v>
      </c>
      <c r="I1612" s="61" t="s">
        <v>2675</v>
      </c>
      <c r="J1612" s="69" t="s">
        <v>2931</v>
      </c>
      <c r="K1612" s="70" t="s">
        <v>3422</v>
      </c>
      <c r="L1612" s="71" t="s">
        <v>4187</v>
      </c>
      <c r="M1612" s="56">
        <v>220</v>
      </c>
    </row>
    <row r="1613" hidden="1" spans="1:13">
      <c r="A1613" s="56"/>
      <c r="B1613" s="57" t="s">
        <v>2913</v>
      </c>
      <c r="C1613" s="57"/>
      <c r="D1613" s="143" t="s">
        <v>2914</v>
      </c>
      <c r="E1613" s="59">
        <v>15688136096</v>
      </c>
      <c r="F1613" s="57" t="s">
        <v>4188</v>
      </c>
      <c r="G1613" s="143" t="s">
        <v>4189</v>
      </c>
      <c r="H1613" s="61" t="s">
        <v>2586</v>
      </c>
      <c r="I1613" s="61" t="s">
        <v>2675</v>
      </c>
      <c r="J1613" s="69" t="s">
        <v>4014</v>
      </c>
      <c r="K1613" s="70" t="s">
        <v>3422</v>
      </c>
      <c r="L1613" s="71" t="s">
        <v>4187</v>
      </c>
      <c r="M1613" s="56">
        <v>220</v>
      </c>
    </row>
    <row r="1614" hidden="1" spans="1:13">
      <c r="A1614" s="56"/>
      <c r="B1614" s="57" t="s">
        <v>2913</v>
      </c>
      <c r="C1614" s="57"/>
      <c r="D1614" s="143" t="s">
        <v>2914</v>
      </c>
      <c r="E1614" s="59">
        <v>15688136096</v>
      </c>
      <c r="F1614" s="57" t="s">
        <v>4190</v>
      </c>
      <c r="G1614" s="143" t="s">
        <v>4191</v>
      </c>
      <c r="H1614" s="61" t="s">
        <v>2586</v>
      </c>
      <c r="I1614" s="61" t="s">
        <v>2675</v>
      </c>
      <c r="J1614" s="69" t="s">
        <v>3306</v>
      </c>
      <c r="K1614" s="70" t="s">
        <v>3422</v>
      </c>
      <c r="L1614" s="71" t="s">
        <v>4187</v>
      </c>
      <c r="M1614" s="56">
        <v>220</v>
      </c>
    </row>
    <row r="1615" hidden="1" spans="1:13">
      <c r="A1615" s="56"/>
      <c r="B1615" s="57" t="s">
        <v>1178</v>
      </c>
      <c r="C1615" s="57" t="s">
        <v>2930</v>
      </c>
      <c r="D1615" s="143" t="s">
        <v>1179</v>
      </c>
      <c r="E1615" s="59">
        <v>19838642531</v>
      </c>
      <c r="F1615" s="57" t="s">
        <v>1178</v>
      </c>
      <c r="G1615" s="143" t="s">
        <v>1179</v>
      </c>
      <c r="H1615" s="61" t="s">
        <v>991</v>
      </c>
      <c r="I1615" s="61" t="s">
        <v>992</v>
      </c>
      <c r="J1615" s="69" t="s">
        <v>2931</v>
      </c>
      <c r="K1615" s="70" t="s">
        <v>3422</v>
      </c>
      <c r="L1615" s="71" t="s">
        <v>1180</v>
      </c>
      <c r="M1615" s="56">
        <v>430</v>
      </c>
    </row>
    <row r="1616" hidden="1" spans="1:13">
      <c r="A1616" s="56"/>
      <c r="B1616" s="57" t="s">
        <v>1181</v>
      </c>
      <c r="C1616" s="57">
        <v>1</v>
      </c>
      <c r="D1616" s="143" t="s">
        <v>1182</v>
      </c>
      <c r="E1616" s="59">
        <v>15290331292</v>
      </c>
      <c r="F1616" s="57" t="s">
        <v>1181</v>
      </c>
      <c r="G1616" s="143" t="s">
        <v>1182</v>
      </c>
      <c r="H1616" s="61" t="s">
        <v>991</v>
      </c>
      <c r="I1616" s="61" t="s">
        <v>992</v>
      </c>
      <c r="J1616" s="69" t="s">
        <v>2931</v>
      </c>
      <c r="K1616" s="70" t="s">
        <v>3422</v>
      </c>
      <c r="L1616" s="71" t="s">
        <v>1183</v>
      </c>
      <c r="M1616" s="56">
        <v>340</v>
      </c>
    </row>
    <row r="1617" hidden="1" spans="1:13">
      <c r="A1617" s="56"/>
      <c r="B1617" s="57" t="s">
        <v>1184</v>
      </c>
      <c r="C1617" s="57">
        <v>1</v>
      </c>
      <c r="D1617" s="143" t="s">
        <v>1185</v>
      </c>
      <c r="E1617" s="59">
        <v>13837724316</v>
      </c>
      <c r="F1617" s="57" t="s">
        <v>1184</v>
      </c>
      <c r="G1617" s="143" t="s">
        <v>1185</v>
      </c>
      <c r="H1617" s="61" t="s">
        <v>991</v>
      </c>
      <c r="I1617" s="61" t="s">
        <v>992</v>
      </c>
      <c r="J1617" s="69" t="s">
        <v>2931</v>
      </c>
      <c r="K1617" s="70" t="s">
        <v>3422</v>
      </c>
      <c r="L1617" s="71" t="s">
        <v>1186</v>
      </c>
      <c r="M1617" s="56">
        <v>340</v>
      </c>
    </row>
    <row r="1618" hidden="1" spans="1:13">
      <c r="A1618" s="56"/>
      <c r="B1618" s="57" t="s">
        <v>1711</v>
      </c>
      <c r="C1618" s="57"/>
      <c r="D1618" s="58" t="s">
        <v>1712</v>
      </c>
      <c r="E1618" s="59">
        <v>13733117165</v>
      </c>
      <c r="F1618" s="57" t="s">
        <v>1711</v>
      </c>
      <c r="G1618" s="58" t="s">
        <v>1712</v>
      </c>
      <c r="H1618" s="61" t="s">
        <v>991</v>
      </c>
      <c r="I1618" s="61" t="s">
        <v>1390</v>
      </c>
      <c r="J1618" s="69" t="s">
        <v>2931</v>
      </c>
      <c r="K1618" s="70" t="s">
        <v>3422</v>
      </c>
      <c r="L1618" s="71" t="s">
        <v>421</v>
      </c>
      <c r="M1618" s="56">
        <v>450</v>
      </c>
    </row>
    <row r="1619" hidden="1" spans="1:13">
      <c r="A1619" s="56"/>
      <c r="B1619" s="57" t="s">
        <v>1187</v>
      </c>
      <c r="C1619" s="57"/>
      <c r="D1619" s="143" t="s">
        <v>1188</v>
      </c>
      <c r="E1619" s="59">
        <v>13598291087</v>
      </c>
      <c r="F1619" s="57" t="s">
        <v>1187</v>
      </c>
      <c r="G1619" s="143" t="s">
        <v>1188</v>
      </c>
      <c r="H1619" s="61" t="s">
        <v>991</v>
      </c>
      <c r="I1619" s="61" t="s">
        <v>992</v>
      </c>
      <c r="J1619" s="69" t="s">
        <v>2931</v>
      </c>
      <c r="K1619" s="70" t="s">
        <v>3422</v>
      </c>
      <c r="L1619" s="71" t="s">
        <v>106</v>
      </c>
      <c r="M1619" s="56">
        <v>350</v>
      </c>
    </row>
    <row r="1620" spans="1:13">
      <c r="A1620" s="56"/>
      <c r="B1620" s="57" t="s">
        <v>118</v>
      </c>
      <c r="C1620" s="57"/>
      <c r="D1620" s="143" t="s">
        <v>119</v>
      </c>
      <c r="E1620" s="59">
        <v>15938841149</v>
      </c>
      <c r="F1620" s="57" t="s">
        <v>118</v>
      </c>
      <c r="G1620" s="143" t="s">
        <v>119</v>
      </c>
      <c r="H1620" s="61" t="s">
        <v>16</v>
      </c>
      <c r="I1620" s="61" t="s">
        <v>17</v>
      </c>
      <c r="J1620" s="69" t="s">
        <v>2931</v>
      </c>
      <c r="K1620" s="70" t="s">
        <v>3422</v>
      </c>
      <c r="L1620" s="71" t="s">
        <v>121</v>
      </c>
      <c r="M1620" s="56">
        <v>510</v>
      </c>
    </row>
    <row r="1621" spans="1:13">
      <c r="A1621" s="56"/>
      <c r="B1621" s="57" t="s">
        <v>915</v>
      </c>
      <c r="C1621" s="57">
        <v>1</v>
      </c>
      <c r="D1621" s="143" t="s">
        <v>916</v>
      </c>
      <c r="E1621" s="59">
        <v>15737780705</v>
      </c>
      <c r="F1621" s="57" t="s">
        <v>915</v>
      </c>
      <c r="G1621" s="143" t="s">
        <v>916</v>
      </c>
      <c r="H1621" s="61" t="s">
        <v>16</v>
      </c>
      <c r="I1621" s="61" t="s">
        <v>666</v>
      </c>
      <c r="J1621" s="69" t="s">
        <v>2931</v>
      </c>
      <c r="K1621" s="70" t="s">
        <v>3422</v>
      </c>
      <c r="L1621" s="71" t="s">
        <v>917</v>
      </c>
      <c r="M1621" s="56">
        <v>300</v>
      </c>
    </row>
    <row r="1622" spans="1:13">
      <c r="A1622" s="56"/>
      <c r="B1622" s="57" t="s">
        <v>434</v>
      </c>
      <c r="C1622" s="57">
        <v>1</v>
      </c>
      <c r="D1622" s="143" t="s">
        <v>435</v>
      </c>
      <c r="E1622" s="59">
        <v>18338139555</v>
      </c>
      <c r="F1622" s="57" t="s">
        <v>434</v>
      </c>
      <c r="G1622" s="143" t="s">
        <v>435</v>
      </c>
      <c r="H1622" s="61" t="s">
        <v>16</v>
      </c>
      <c r="I1622" s="61" t="s">
        <v>139</v>
      </c>
      <c r="J1622" s="69" t="s">
        <v>2931</v>
      </c>
      <c r="K1622" s="70" t="s">
        <v>3422</v>
      </c>
      <c r="L1622" s="71" t="s">
        <v>204</v>
      </c>
      <c r="M1622" s="56">
        <v>300</v>
      </c>
    </row>
    <row r="1623" spans="1:13">
      <c r="A1623" s="56"/>
      <c r="B1623" s="57" t="s">
        <v>984</v>
      </c>
      <c r="C1623" s="57">
        <v>1</v>
      </c>
      <c r="D1623" s="143" t="s">
        <v>985</v>
      </c>
      <c r="E1623" s="59">
        <v>15637760129</v>
      </c>
      <c r="F1623" s="57" t="s">
        <v>984</v>
      </c>
      <c r="G1623" s="143" t="s">
        <v>985</v>
      </c>
      <c r="H1623" s="61" t="s">
        <v>16</v>
      </c>
      <c r="I1623" s="61" t="s">
        <v>933</v>
      </c>
      <c r="J1623" s="69" t="s">
        <v>2931</v>
      </c>
      <c r="K1623" s="70" t="s">
        <v>3422</v>
      </c>
      <c r="L1623" s="71" t="s">
        <v>204</v>
      </c>
      <c r="M1623" s="56">
        <v>300</v>
      </c>
    </row>
    <row r="1624" hidden="1" spans="1:13">
      <c r="A1624" s="56"/>
      <c r="B1624" s="57" t="s">
        <v>1908</v>
      </c>
      <c r="C1624" s="57">
        <v>1</v>
      </c>
      <c r="D1624" s="143" t="s">
        <v>1909</v>
      </c>
      <c r="E1624" s="59">
        <v>13498201724</v>
      </c>
      <c r="F1624" s="57" t="s">
        <v>1908</v>
      </c>
      <c r="G1624" s="143" t="s">
        <v>1909</v>
      </c>
      <c r="H1624" s="61" t="s">
        <v>1783</v>
      </c>
      <c r="I1624" s="61" t="s">
        <v>1814</v>
      </c>
      <c r="J1624" s="69" t="s">
        <v>2931</v>
      </c>
      <c r="K1624" s="70">
        <v>2023.01</v>
      </c>
      <c r="L1624" s="71" t="s">
        <v>1911</v>
      </c>
      <c r="M1624" s="56">
        <v>350</v>
      </c>
    </row>
    <row r="1625" spans="1:13">
      <c r="A1625" s="56"/>
      <c r="B1625" s="57" t="s">
        <v>169</v>
      </c>
      <c r="C1625" s="57">
        <v>1</v>
      </c>
      <c r="D1625" s="58" t="s">
        <v>170</v>
      </c>
      <c r="E1625" s="59">
        <v>15565670687</v>
      </c>
      <c r="F1625" s="57" t="s">
        <v>169</v>
      </c>
      <c r="G1625" s="58" t="s">
        <v>170</v>
      </c>
      <c r="H1625" s="61" t="s">
        <v>16</v>
      </c>
      <c r="I1625" s="61" t="s">
        <v>139</v>
      </c>
      <c r="J1625" s="69" t="s">
        <v>2931</v>
      </c>
      <c r="K1625" s="70">
        <v>2023.01</v>
      </c>
      <c r="L1625" s="71" t="s">
        <v>45</v>
      </c>
      <c r="M1625" s="56">
        <v>420</v>
      </c>
    </row>
    <row r="1626" hidden="1" spans="1:13">
      <c r="A1626" s="56"/>
      <c r="B1626" s="57" t="s">
        <v>1197</v>
      </c>
      <c r="C1626" s="57">
        <v>1</v>
      </c>
      <c r="D1626" s="143" t="s">
        <v>1198</v>
      </c>
      <c r="E1626" s="59">
        <v>18613777603</v>
      </c>
      <c r="F1626" s="57" t="s">
        <v>1197</v>
      </c>
      <c r="G1626" s="143" t="s">
        <v>1198</v>
      </c>
      <c r="H1626" s="61" t="s">
        <v>991</v>
      </c>
      <c r="I1626" s="61" t="s">
        <v>992</v>
      </c>
      <c r="J1626" s="69" t="s">
        <v>2931</v>
      </c>
      <c r="K1626" s="70" t="s">
        <v>128</v>
      </c>
      <c r="L1626" s="71" t="s">
        <v>1199</v>
      </c>
      <c r="M1626" s="56">
        <v>380</v>
      </c>
    </row>
    <row r="1627" hidden="1" spans="1:13">
      <c r="A1627" s="56"/>
      <c r="B1627" s="57" t="s">
        <v>4192</v>
      </c>
      <c r="C1627" s="57">
        <v>2</v>
      </c>
      <c r="D1627" s="143" t="s">
        <v>1201</v>
      </c>
      <c r="E1627" s="59">
        <v>13598225340</v>
      </c>
      <c r="F1627" s="57" t="s">
        <v>4192</v>
      </c>
      <c r="G1627" s="143" t="s">
        <v>1201</v>
      </c>
      <c r="H1627" s="61" t="s">
        <v>991</v>
      </c>
      <c r="I1627" s="61" t="s">
        <v>992</v>
      </c>
      <c r="J1627" s="69" t="s">
        <v>2931</v>
      </c>
      <c r="K1627" s="70" t="s">
        <v>128</v>
      </c>
      <c r="L1627" s="71" t="s">
        <v>4193</v>
      </c>
      <c r="M1627" s="56">
        <v>310</v>
      </c>
    </row>
    <row r="1628" hidden="1" spans="1:13">
      <c r="A1628" s="56"/>
      <c r="B1628" s="57" t="s">
        <v>4192</v>
      </c>
      <c r="C1628" s="57"/>
      <c r="D1628" s="143" t="s">
        <v>1201</v>
      </c>
      <c r="E1628" s="59">
        <v>13598225340</v>
      </c>
      <c r="F1628" s="57" t="s">
        <v>4194</v>
      </c>
      <c r="G1628" s="143" t="s">
        <v>4195</v>
      </c>
      <c r="H1628" s="61" t="s">
        <v>991</v>
      </c>
      <c r="I1628" s="61" t="s">
        <v>992</v>
      </c>
      <c r="J1628" s="69" t="s">
        <v>3259</v>
      </c>
      <c r="K1628" s="70" t="s">
        <v>128</v>
      </c>
      <c r="L1628" s="71" t="s">
        <v>4193</v>
      </c>
      <c r="M1628" s="56">
        <v>310</v>
      </c>
    </row>
    <row r="1629" hidden="1" spans="1:13">
      <c r="A1629" s="56"/>
      <c r="B1629" s="57" t="s">
        <v>1202</v>
      </c>
      <c r="C1629" s="57">
        <v>1</v>
      </c>
      <c r="D1629" s="143" t="s">
        <v>1203</v>
      </c>
      <c r="E1629" s="59">
        <v>15890442626</v>
      </c>
      <c r="F1629" s="57" t="s">
        <v>1202</v>
      </c>
      <c r="G1629" s="143" t="s">
        <v>1203</v>
      </c>
      <c r="H1629" s="61" t="s">
        <v>991</v>
      </c>
      <c r="I1629" s="61" t="s">
        <v>992</v>
      </c>
      <c r="J1629" s="69" t="s">
        <v>2931</v>
      </c>
      <c r="K1629" s="70" t="s">
        <v>128</v>
      </c>
      <c r="L1629" s="71" t="s">
        <v>1204</v>
      </c>
      <c r="M1629" s="56">
        <v>360</v>
      </c>
    </row>
    <row r="1630" spans="1:13">
      <c r="A1630" s="56"/>
      <c r="B1630" s="57" t="s">
        <v>645</v>
      </c>
      <c r="C1630" s="57">
        <v>3</v>
      </c>
      <c r="D1630" s="143" t="s">
        <v>646</v>
      </c>
      <c r="E1630" s="59">
        <v>15889715393</v>
      </c>
      <c r="F1630" s="57" t="s">
        <v>645</v>
      </c>
      <c r="G1630" s="143" t="s">
        <v>646</v>
      </c>
      <c r="H1630" s="61" t="s">
        <v>16</v>
      </c>
      <c r="I1630" s="61" t="s">
        <v>452</v>
      </c>
      <c r="J1630" s="69" t="s">
        <v>2931</v>
      </c>
      <c r="K1630" s="70" t="s">
        <v>128</v>
      </c>
      <c r="L1630" s="71" t="s">
        <v>647</v>
      </c>
      <c r="M1630" s="56">
        <v>150</v>
      </c>
    </row>
    <row r="1631" spans="1:13">
      <c r="A1631" s="56"/>
      <c r="B1631" s="57" t="s">
        <v>645</v>
      </c>
      <c r="C1631" s="57"/>
      <c r="D1631" s="143" t="s">
        <v>646</v>
      </c>
      <c r="E1631" s="59">
        <v>15889715393</v>
      </c>
      <c r="F1631" s="57" t="s">
        <v>4196</v>
      </c>
      <c r="G1631" s="143" t="s">
        <v>4197</v>
      </c>
      <c r="H1631" s="61" t="s">
        <v>16</v>
      </c>
      <c r="I1631" s="61" t="s">
        <v>452</v>
      </c>
      <c r="J1631" s="69" t="s">
        <v>3077</v>
      </c>
      <c r="K1631" s="70" t="s">
        <v>128</v>
      </c>
      <c r="L1631" s="71" t="s">
        <v>647</v>
      </c>
      <c r="M1631" s="56">
        <v>150</v>
      </c>
    </row>
    <row r="1632" spans="1:13">
      <c r="A1632" s="56"/>
      <c r="B1632" s="57" t="s">
        <v>645</v>
      </c>
      <c r="C1632" s="57"/>
      <c r="D1632" s="143" t="s">
        <v>646</v>
      </c>
      <c r="E1632" s="59">
        <v>15889715393</v>
      </c>
      <c r="F1632" s="57" t="s">
        <v>4198</v>
      </c>
      <c r="G1632" s="143" t="s">
        <v>4199</v>
      </c>
      <c r="H1632" s="61" t="s">
        <v>16</v>
      </c>
      <c r="I1632" s="61" t="s">
        <v>452</v>
      </c>
      <c r="J1632" s="69" t="s">
        <v>3010</v>
      </c>
      <c r="K1632" s="70" t="s">
        <v>128</v>
      </c>
      <c r="L1632" s="71" t="s">
        <v>647</v>
      </c>
      <c r="M1632" s="56">
        <v>150</v>
      </c>
    </row>
    <row r="1633" spans="1:13">
      <c r="A1633" s="56"/>
      <c r="B1633" s="57" t="s">
        <v>648</v>
      </c>
      <c r="C1633" s="57">
        <v>1</v>
      </c>
      <c r="D1633" s="58" t="s">
        <v>649</v>
      </c>
      <c r="E1633" s="59">
        <v>15538798382</v>
      </c>
      <c r="F1633" s="57" t="s">
        <v>648</v>
      </c>
      <c r="G1633" s="58" t="s">
        <v>649</v>
      </c>
      <c r="H1633" s="61" t="s">
        <v>16</v>
      </c>
      <c r="I1633" s="61" t="s">
        <v>452</v>
      </c>
      <c r="J1633" s="69" t="s">
        <v>2931</v>
      </c>
      <c r="K1633" s="70" t="s">
        <v>128</v>
      </c>
      <c r="L1633" s="71" t="s">
        <v>650</v>
      </c>
      <c r="M1633" s="56">
        <v>400</v>
      </c>
    </row>
    <row r="1634" spans="1:13">
      <c r="A1634" s="56"/>
      <c r="B1634" s="57" t="s">
        <v>126</v>
      </c>
      <c r="C1634" s="57">
        <v>1</v>
      </c>
      <c r="D1634" s="143" t="s">
        <v>127</v>
      </c>
      <c r="E1634" s="59">
        <v>18238101978</v>
      </c>
      <c r="F1634" s="57" t="s">
        <v>126</v>
      </c>
      <c r="G1634" s="143" t="s">
        <v>127</v>
      </c>
      <c r="H1634" s="61" t="s">
        <v>16</v>
      </c>
      <c r="I1634" s="61" t="s">
        <v>17</v>
      </c>
      <c r="J1634" s="69" t="s">
        <v>2931</v>
      </c>
      <c r="K1634" s="70" t="s">
        <v>128</v>
      </c>
      <c r="L1634" s="71" t="s">
        <v>129</v>
      </c>
      <c r="M1634" s="56">
        <v>400</v>
      </c>
    </row>
    <row r="1635" spans="1:13">
      <c r="A1635" s="56"/>
      <c r="B1635" s="57" t="s">
        <v>130</v>
      </c>
      <c r="C1635" s="57">
        <v>1</v>
      </c>
      <c r="D1635" s="143" t="s">
        <v>131</v>
      </c>
      <c r="E1635" s="59">
        <v>13723024634</v>
      </c>
      <c r="F1635" s="57" t="s">
        <v>130</v>
      </c>
      <c r="G1635" s="143" t="s">
        <v>131</v>
      </c>
      <c r="H1635" s="61" t="s">
        <v>16</v>
      </c>
      <c r="I1635" s="61" t="s">
        <v>17</v>
      </c>
      <c r="J1635" s="69" t="s">
        <v>2931</v>
      </c>
      <c r="K1635" s="70" t="s">
        <v>128</v>
      </c>
      <c r="L1635" s="71" t="s">
        <v>132</v>
      </c>
      <c r="M1635" s="56">
        <v>560</v>
      </c>
    </row>
    <row r="1636" spans="1:13">
      <c r="A1636" s="56"/>
      <c r="B1636" s="57" t="s">
        <v>986</v>
      </c>
      <c r="C1636" s="57">
        <v>1</v>
      </c>
      <c r="D1636" s="143" t="s">
        <v>987</v>
      </c>
      <c r="E1636" s="59">
        <v>18625617268</v>
      </c>
      <c r="F1636" s="57" t="s">
        <v>986</v>
      </c>
      <c r="G1636" s="143" t="s">
        <v>987</v>
      </c>
      <c r="H1636" s="61" t="s">
        <v>16</v>
      </c>
      <c r="I1636" s="61" t="s">
        <v>933</v>
      </c>
      <c r="J1636" s="69" t="s">
        <v>2931</v>
      </c>
      <c r="K1636" s="70" t="s">
        <v>128</v>
      </c>
      <c r="L1636" s="71" t="s">
        <v>988</v>
      </c>
      <c r="M1636" s="56">
        <v>500</v>
      </c>
    </row>
    <row r="1637" spans="1:13">
      <c r="A1637" s="56"/>
      <c r="B1637" s="57" t="s">
        <v>918</v>
      </c>
      <c r="C1637" s="57"/>
      <c r="D1637" s="58" t="s">
        <v>919</v>
      </c>
      <c r="E1637" s="59">
        <v>13837757856</v>
      </c>
      <c r="F1637" s="57" t="s">
        <v>918</v>
      </c>
      <c r="G1637" s="58" t="s">
        <v>919</v>
      </c>
      <c r="H1637" s="61" t="s">
        <v>16</v>
      </c>
      <c r="I1637" s="61" t="s">
        <v>666</v>
      </c>
      <c r="J1637" s="69" t="s">
        <v>2931</v>
      </c>
      <c r="K1637" s="70" t="s">
        <v>128</v>
      </c>
      <c r="L1637" s="71" t="s">
        <v>920</v>
      </c>
      <c r="M1637" s="56">
        <v>350</v>
      </c>
    </row>
    <row r="1638" spans="1:13">
      <c r="A1638" s="56"/>
      <c r="B1638" s="57" t="s">
        <v>184</v>
      </c>
      <c r="C1638" s="57"/>
      <c r="D1638" s="58" t="s">
        <v>185</v>
      </c>
      <c r="E1638" s="59">
        <v>15688193701</v>
      </c>
      <c r="F1638" s="57" t="s">
        <v>4200</v>
      </c>
      <c r="G1638" s="58" t="s">
        <v>4201</v>
      </c>
      <c r="H1638" s="61" t="s">
        <v>16</v>
      </c>
      <c r="I1638" s="61" t="s">
        <v>139</v>
      </c>
      <c r="J1638" s="69" t="s">
        <v>2951</v>
      </c>
      <c r="K1638" s="93" t="s">
        <v>4202</v>
      </c>
      <c r="L1638" s="71"/>
      <c r="M1638" s="56">
        <f>VLOOKUP(G:G,[7]全县城市低保!$H$2:$N$1765,7,0)</f>
        <v>280</v>
      </c>
    </row>
    <row r="1639" spans="1:13">
      <c r="A1639" s="56"/>
      <c r="B1639" s="57" t="s">
        <v>184</v>
      </c>
      <c r="C1639" s="57" t="s">
        <v>2942</v>
      </c>
      <c r="D1639" s="58" t="s">
        <v>185</v>
      </c>
      <c r="E1639" s="59">
        <v>15688193701</v>
      </c>
      <c r="F1639" s="57" t="s">
        <v>184</v>
      </c>
      <c r="G1639" s="58" t="s">
        <v>185</v>
      </c>
      <c r="H1639" s="62" t="s">
        <v>16</v>
      </c>
      <c r="I1639" s="62" t="s">
        <v>139</v>
      </c>
      <c r="J1639" s="69" t="s">
        <v>2931</v>
      </c>
      <c r="K1639" s="93" t="s">
        <v>4202</v>
      </c>
      <c r="L1639" s="71" t="s">
        <v>19</v>
      </c>
      <c r="M1639" s="56">
        <f>VLOOKUP(G:G,[7]全县城市低保!$H$2:$N$1765,7,0)</f>
        <v>280</v>
      </c>
    </row>
    <row r="1640" ht="14.25" spans="1:13">
      <c r="A1640" s="56"/>
      <c r="B1640" s="9" t="s">
        <v>651</v>
      </c>
      <c r="C1640" s="56"/>
      <c r="D1640" s="138" t="s">
        <v>652</v>
      </c>
      <c r="E1640" s="12">
        <v>17630677517</v>
      </c>
      <c r="F1640" s="9" t="s">
        <v>651</v>
      </c>
      <c r="G1640" s="138" t="s">
        <v>652</v>
      </c>
      <c r="H1640" s="22" t="s">
        <v>16</v>
      </c>
      <c r="I1640" s="14" t="s">
        <v>452</v>
      </c>
      <c r="J1640" s="69" t="s">
        <v>2931</v>
      </c>
      <c r="K1640" s="93" t="s">
        <v>4202</v>
      </c>
      <c r="L1640" s="26" t="s">
        <v>58</v>
      </c>
      <c r="M1640" s="56">
        <v>520</v>
      </c>
    </row>
    <row r="1641" ht="14.25" spans="1:13">
      <c r="A1641" s="56"/>
      <c r="B1641" s="9" t="s">
        <v>921</v>
      </c>
      <c r="C1641" s="56"/>
      <c r="D1641" s="138" t="s">
        <v>922</v>
      </c>
      <c r="E1641" s="12">
        <v>15839950297</v>
      </c>
      <c r="F1641" s="91" t="s">
        <v>4203</v>
      </c>
      <c r="G1641" s="150" t="s">
        <v>4204</v>
      </c>
      <c r="H1641" s="22" t="s">
        <v>16</v>
      </c>
      <c r="I1641" s="14" t="s">
        <v>666</v>
      </c>
      <c r="J1641" s="56" t="s">
        <v>4014</v>
      </c>
      <c r="K1641" s="93" t="s">
        <v>4202</v>
      </c>
      <c r="L1641" s="26" t="s">
        <v>923</v>
      </c>
      <c r="M1641" s="56">
        <v>300</v>
      </c>
    </row>
    <row r="1642" ht="14.25" spans="1:13">
      <c r="A1642" s="56"/>
      <c r="B1642" s="9" t="s">
        <v>921</v>
      </c>
      <c r="C1642" s="56"/>
      <c r="D1642" s="138" t="s">
        <v>922</v>
      </c>
      <c r="E1642" s="12">
        <v>15839950297</v>
      </c>
      <c r="F1642" s="9" t="s">
        <v>921</v>
      </c>
      <c r="G1642" s="138" t="s">
        <v>922</v>
      </c>
      <c r="H1642" s="22" t="s">
        <v>16</v>
      </c>
      <c r="I1642" s="14" t="s">
        <v>666</v>
      </c>
      <c r="J1642" s="69" t="s">
        <v>2931</v>
      </c>
      <c r="K1642" s="93" t="s">
        <v>4202</v>
      </c>
      <c r="L1642" s="26" t="s">
        <v>923</v>
      </c>
      <c r="M1642" s="56">
        <v>300</v>
      </c>
    </row>
    <row r="1643" ht="14.25" hidden="1" spans="1:13">
      <c r="A1643" s="56"/>
      <c r="B1643" s="9" t="s">
        <v>1777</v>
      </c>
      <c r="C1643" s="56"/>
      <c r="D1643" s="138" t="s">
        <v>1778</v>
      </c>
      <c r="E1643" s="12">
        <v>15093029876</v>
      </c>
      <c r="F1643" s="9" t="s">
        <v>1777</v>
      </c>
      <c r="G1643" s="138" t="s">
        <v>1778</v>
      </c>
      <c r="H1643" s="22" t="s">
        <v>1719</v>
      </c>
      <c r="I1643" s="14" t="s">
        <v>4205</v>
      </c>
      <c r="J1643" s="69" t="s">
        <v>2931</v>
      </c>
      <c r="K1643" s="93" t="s">
        <v>4202</v>
      </c>
      <c r="L1643" s="26" t="s">
        <v>1780</v>
      </c>
      <c r="M1643" s="56">
        <v>500</v>
      </c>
    </row>
    <row r="1644" spans="1:13">
      <c r="A1644" s="56"/>
      <c r="B1644" s="80" t="s">
        <v>133</v>
      </c>
      <c r="C1644" s="56">
        <v>1</v>
      </c>
      <c r="D1644" s="148" t="s">
        <v>134</v>
      </c>
      <c r="E1644" s="80">
        <v>13949304330</v>
      </c>
      <c r="F1644" s="80" t="s">
        <v>133</v>
      </c>
      <c r="G1644" s="148" t="s">
        <v>134</v>
      </c>
      <c r="H1644" s="80" t="s">
        <v>16</v>
      </c>
      <c r="I1644" s="80" t="s">
        <v>17</v>
      </c>
      <c r="J1644" s="69" t="s">
        <v>2931</v>
      </c>
      <c r="K1644" s="93" t="s">
        <v>135</v>
      </c>
      <c r="L1644" s="80" t="s">
        <v>136</v>
      </c>
      <c r="M1644" s="56">
        <v>300</v>
      </c>
    </row>
    <row r="1645" spans="1:13">
      <c r="A1645" s="56"/>
      <c r="B1645" s="80" t="s">
        <v>436</v>
      </c>
      <c r="C1645" s="56">
        <v>1</v>
      </c>
      <c r="D1645" s="148" t="s">
        <v>437</v>
      </c>
      <c r="E1645" s="80">
        <v>15237706413</v>
      </c>
      <c r="F1645" s="80" t="s">
        <v>436</v>
      </c>
      <c r="G1645" s="148" t="s">
        <v>437</v>
      </c>
      <c r="H1645" s="80" t="s">
        <v>16</v>
      </c>
      <c r="I1645" s="61" t="s">
        <v>139</v>
      </c>
      <c r="J1645" s="69" t="s">
        <v>2931</v>
      </c>
      <c r="K1645" s="93" t="s">
        <v>135</v>
      </c>
      <c r="L1645" s="80" t="s">
        <v>438</v>
      </c>
      <c r="M1645" s="56">
        <v>380</v>
      </c>
    </row>
    <row r="1646" spans="1:13">
      <c r="A1646" s="56"/>
      <c r="B1646" s="91" t="s">
        <v>439</v>
      </c>
      <c r="C1646" s="56">
        <v>1</v>
      </c>
      <c r="D1646" s="150" t="s">
        <v>440</v>
      </c>
      <c r="E1646" s="91">
        <v>15038797775</v>
      </c>
      <c r="F1646" s="91" t="s">
        <v>439</v>
      </c>
      <c r="G1646" s="150" t="s">
        <v>440</v>
      </c>
      <c r="H1646" s="80" t="s">
        <v>16</v>
      </c>
      <c r="I1646" s="61" t="s">
        <v>139</v>
      </c>
      <c r="J1646" s="69" t="s">
        <v>2931</v>
      </c>
      <c r="K1646" s="93" t="s">
        <v>135</v>
      </c>
      <c r="L1646" s="91" t="s">
        <v>441</v>
      </c>
      <c r="M1646" s="56">
        <v>360</v>
      </c>
    </row>
    <row r="1647" spans="1:13">
      <c r="A1647" s="56"/>
      <c r="B1647" s="80" t="s">
        <v>442</v>
      </c>
      <c r="C1647" s="56">
        <v>2</v>
      </c>
      <c r="D1647" s="80" t="s">
        <v>443</v>
      </c>
      <c r="E1647" s="80">
        <v>13525653351</v>
      </c>
      <c r="F1647" s="80" t="s">
        <v>442</v>
      </c>
      <c r="G1647" s="80" t="s">
        <v>443</v>
      </c>
      <c r="H1647" s="80" t="s">
        <v>16</v>
      </c>
      <c r="I1647" s="61" t="s">
        <v>139</v>
      </c>
      <c r="J1647" s="69" t="s">
        <v>2931</v>
      </c>
      <c r="K1647" s="93" t="s">
        <v>135</v>
      </c>
      <c r="L1647" s="80" t="s">
        <v>444</v>
      </c>
      <c r="M1647" s="56">
        <v>280</v>
      </c>
    </row>
    <row r="1648" spans="1:13">
      <c r="A1648" s="56"/>
      <c r="B1648" s="80" t="s">
        <v>442</v>
      </c>
      <c r="C1648" s="56"/>
      <c r="D1648" s="80" t="s">
        <v>443</v>
      </c>
      <c r="E1648" s="80">
        <v>13525653351</v>
      </c>
      <c r="F1648" s="80" t="s">
        <v>4206</v>
      </c>
      <c r="G1648" s="148" t="s">
        <v>4207</v>
      </c>
      <c r="H1648" s="80" t="s">
        <v>16</v>
      </c>
      <c r="I1648" s="61" t="s">
        <v>139</v>
      </c>
      <c r="J1648" s="56" t="s">
        <v>4151</v>
      </c>
      <c r="K1648" s="93" t="s">
        <v>135</v>
      </c>
      <c r="L1648" s="80" t="s">
        <v>444</v>
      </c>
      <c r="M1648" s="56">
        <v>280</v>
      </c>
    </row>
    <row r="1649" spans="1:13">
      <c r="A1649" s="56"/>
      <c r="B1649" s="80" t="s">
        <v>653</v>
      </c>
      <c r="C1649" s="56">
        <v>1</v>
      </c>
      <c r="D1649" s="148" t="s">
        <v>654</v>
      </c>
      <c r="E1649" s="80">
        <v>15003774068</v>
      </c>
      <c r="F1649" s="80" t="s">
        <v>653</v>
      </c>
      <c r="G1649" s="148" t="s">
        <v>654</v>
      </c>
      <c r="H1649" s="80" t="s">
        <v>16</v>
      </c>
      <c r="I1649" s="56" t="s">
        <v>452</v>
      </c>
      <c r="J1649" s="69" t="s">
        <v>2931</v>
      </c>
      <c r="K1649" s="93" t="s">
        <v>135</v>
      </c>
      <c r="L1649" s="80" t="s">
        <v>655</v>
      </c>
      <c r="M1649" s="56">
        <v>410</v>
      </c>
    </row>
    <row r="1650" hidden="1" spans="1:13">
      <c r="A1650" s="56"/>
      <c r="B1650" s="80" t="s">
        <v>1205</v>
      </c>
      <c r="C1650" s="56">
        <v>2</v>
      </c>
      <c r="D1650" s="148" t="s">
        <v>1206</v>
      </c>
      <c r="E1650" s="80">
        <v>15838490861</v>
      </c>
      <c r="F1650" s="80" t="s">
        <v>1205</v>
      </c>
      <c r="G1650" s="148" t="s">
        <v>1206</v>
      </c>
      <c r="H1650" s="80" t="s">
        <v>991</v>
      </c>
      <c r="I1650" s="80" t="s">
        <v>992</v>
      </c>
      <c r="J1650" s="69" t="s">
        <v>2931</v>
      </c>
      <c r="K1650" s="93" t="s">
        <v>135</v>
      </c>
      <c r="L1650" s="80" t="s">
        <v>1207</v>
      </c>
      <c r="M1650" s="56">
        <v>240</v>
      </c>
    </row>
    <row r="1651" hidden="1" spans="1:13">
      <c r="A1651" s="56"/>
      <c r="B1651" s="80" t="s">
        <v>1205</v>
      </c>
      <c r="C1651" s="56"/>
      <c r="D1651" s="148" t="s">
        <v>1206</v>
      </c>
      <c r="E1651" s="80">
        <v>15838490861</v>
      </c>
      <c r="F1651" s="80" t="s">
        <v>4208</v>
      </c>
      <c r="G1651" s="148" t="s">
        <v>4209</v>
      </c>
      <c r="H1651" s="80" t="s">
        <v>991</v>
      </c>
      <c r="I1651" s="80" t="s">
        <v>992</v>
      </c>
      <c r="J1651" s="56" t="s">
        <v>2951</v>
      </c>
      <c r="K1651" s="93" t="s">
        <v>135</v>
      </c>
      <c r="L1651" s="80" t="s">
        <v>1207</v>
      </c>
      <c r="M1651" s="56">
        <v>240</v>
      </c>
    </row>
    <row r="1652" hidden="1" spans="1:13">
      <c r="A1652" s="56"/>
      <c r="B1652" s="80" t="s">
        <v>1208</v>
      </c>
      <c r="C1652" s="56">
        <v>1</v>
      </c>
      <c r="D1652" s="148" t="s">
        <v>1209</v>
      </c>
      <c r="E1652" s="80">
        <v>13782177262</v>
      </c>
      <c r="F1652" s="80" t="s">
        <v>1208</v>
      </c>
      <c r="G1652" s="148" t="s">
        <v>1209</v>
      </c>
      <c r="H1652" s="80" t="s">
        <v>991</v>
      </c>
      <c r="I1652" s="80" t="s">
        <v>992</v>
      </c>
      <c r="J1652" s="69" t="s">
        <v>2931</v>
      </c>
      <c r="K1652" s="93" t="s">
        <v>135</v>
      </c>
      <c r="L1652" s="80" t="s">
        <v>1210</v>
      </c>
      <c r="M1652" s="56">
        <v>400</v>
      </c>
    </row>
    <row r="1653" hidden="1" spans="1:13">
      <c r="A1653" s="56"/>
      <c r="B1653" s="80" t="s">
        <v>1211</v>
      </c>
      <c r="C1653" s="56">
        <v>1</v>
      </c>
      <c r="D1653" s="148" t="s">
        <v>1212</v>
      </c>
      <c r="E1653" s="80">
        <v>18736512062</v>
      </c>
      <c r="F1653" s="80" t="s">
        <v>1211</v>
      </c>
      <c r="G1653" s="148" t="s">
        <v>1212</v>
      </c>
      <c r="H1653" s="80" t="s">
        <v>991</v>
      </c>
      <c r="I1653" s="80" t="s">
        <v>992</v>
      </c>
      <c r="J1653" s="69" t="s">
        <v>2931</v>
      </c>
      <c r="K1653" s="93" t="s">
        <v>135</v>
      </c>
      <c r="L1653" s="80" t="s">
        <v>1213</v>
      </c>
      <c r="M1653" s="56">
        <v>400</v>
      </c>
    </row>
    <row r="1654" spans="1:13">
      <c r="A1654" s="56"/>
      <c r="B1654" s="80" t="s">
        <v>924</v>
      </c>
      <c r="C1654" s="56">
        <v>1</v>
      </c>
      <c r="D1654" s="80" t="s">
        <v>925</v>
      </c>
      <c r="E1654" s="80">
        <v>13613995344</v>
      </c>
      <c r="F1654" s="80" t="s">
        <v>924</v>
      </c>
      <c r="G1654" s="80" t="s">
        <v>925</v>
      </c>
      <c r="H1654" s="80" t="s">
        <v>16</v>
      </c>
      <c r="I1654" s="80" t="s">
        <v>139</v>
      </c>
      <c r="J1654" s="69" t="s">
        <v>2931</v>
      </c>
      <c r="K1654" s="93" t="s">
        <v>135</v>
      </c>
      <c r="L1654" s="80" t="s">
        <v>421</v>
      </c>
      <c r="M1654" s="56">
        <v>450</v>
      </c>
    </row>
    <row r="1655" hidden="1" spans="1:13">
      <c r="A1655" s="56"/>
      <c r="B1655" s="80" t="s">
        <v>2040</v>
      </c>
      <c r="C1655" s="56">
        <v>1</v>
      </c>
      <c r="D1655" s="148" t="s">
        <v>2041</v>
      </c>
      <c r="E1655" s="80">
        <v>18749080356</v>
      </c>
      <c r="F1655" s="80" t="s">
        <v>2040</v>
      </c>
      <c r="G1655" s="148" t="s">
        <v>2041</v>
      </c>
      <c r="H1655" s="80" t="s">
        <v>2042</v>
      </c>
      <c r="I1655" s="80" t="s">
        <v>2012</v>
      </c>
      <c r="J1655" s="69" t="s">
        <v>2931</v>
      </c>
      <c r="K1655" s="93" t="s">
        <v>928</v>
      </c>
      <c r="L1655" s="80" t="s">
        <v>2043</v>
      </c>
      <c r="M1655" s="56">
        <v>400</v>
      </c>
    </row>
    <row r="1656" hidden="1" spans="1:13">
      <c r="A1656" s="56"/>
      <c r="B1656" s="80" t="s">
        <v>2579</v>
      </c>
      <c r="C1656" s="56">
        <v>1</v>
      </c>
      <c r="D1656" s="148" t="s">
        <v>2580</v>
      </c>
      <c r="E1656" s="80">
        <v>13565183639</v>
      </c>
      <c r="F1656" s="80" t="s">
        <v>2579</v>
      </c>
      <c r="G1656" s="148" t="s">
        <v>2580</v>
      </c>
      <c r="H1656" s="80" t="s">
        <v>2581</v>
      </c>
      <c r="I1656" s="80" t="s">
        <v>2506</v>
      </c>
      <c r="J1656" s="69" t="s">
        <v>2931</v>
      </c>
      <c r="K1656" s="93" t="s">
        <v>928</v>
      </c>
      <c r="L1656" s="80" t="s">
        <v>2582</v>
      </c>
      <c r="M1656" s="56">
        <v>420</v>
      </c>
    </row>
    <row r="1657" spans="1:13">
      <c r="A1657" s="56"/>
      <c r="B1657" s="80" t="s">
        <v>926</v>
      </c>
      <c r="C1657" s="56">
        <v>1</v>
      </c>
      <c r="D1657" s="148" t="s">
        <v>927</v>
      </c>
      <c r="E1657" s="80">
        <v>13633771337</v>
      </c>
      <c r="F1657" s="80" t="s">
        <v>926</v>
      </c>
      <c r="G1657" s="148" t="s">
        <v>927</v>
      </c>
      <c r="H1657" s="80" t="s">
        <v>16</v>
      </c>
      <c r="I1657" s="80" t="s">
        <v>666</v>
      </c>
      <c r="J1657" s="69" t="s">
        <v>2931</v>
      </c>
      <c r="K1657" s="93" t="s">
        <v>928</v>
      </c>
      <c r="L1657" s="80" t="s">
        <v>929</v>
      </c>
      <c r="M1657" s="56">
        <v>480</v>
      </c>
    </row>
    <row r="1658" spans="1:13">
      <c r="A1658" s="80">
        <v>4113261605</v>
      </c>
      <c r="B1658" s="80" t="s">
        <v>656</v>
      </c>
      <c r="C1658" s="80">
        <v>1</v>
      </c>
      <c r="D1658" s="148" t="s">
        <v>657</v>
      </c>
      <c r="E1658" s="80">
        <v>13598274969</v>
      </c>
      <c r="F1658" s="80" t="s">
        <v>656</v>
      </c>
      <c r="G1658" s="148" t="s">
        <v>657</v>
      </c>
      <c r="H1658" s="80" t="s">
        <v>16</v>
      </c>
      <c r="I1658" s="80" t="s">
        <v>452</v>
      </c>
      <c r="J1658" s="69" t="s">
        <v>2931</v>
      </c>
      <c r="K1658" s="94" t="s">
        <v>447</v>
      </c>
      <c r="L1658" s="80" t="s">
        <v>658</v>
      </c>
      <c r="M1658" s="80">
        <v>380</v>
      </c>
    </row>
    <row r="1659" spans="1:13">
      <c r="A1659" s="80">
        <v>4113261605</v>
      </c>
      <c r="B1659" s="80" t="s">
        <v>660</v>
      </c>
      <c r="C1659" s="80">
        <v>2</v>
      </c>
      <c r="D1659" s="80" t="s">
        <v>661</v>
      </c>
      <c r="E1659" s="80">
        <v>18624761289</v>
      </c>
      <c r="F1659" s="80" t="s">
        <v>660</v>
      </c>
      <c r="G1659" s="80" t="s">
        <v>661</v>
      </c>
      <c r="H1659" s="80" t="s">
        <v>16</v>
      </c>
      <c r="I1659" s="80" t="s">
        <v>452</v>
      </c>
      <c r="J1659" s="69" t="s">
        <v>2931</v>
      </c>
      <c r="K1659" s="94" t="s">
        <v>447</v>
      </c>
      <c r="L1659" s="80" t="s">
        <v>662</v>
      </c>
      <c r="M1659" s="80">
        <v>225</v>
      </c>
    </row>
    <row r="1660" spans="1:13">
      <c r="A1660" s="80"/>
      <c r="B1660" s="80" t="s">
        <v>660</v>
      </c>
      <c r="C1660" s="80"/>
      <c r="D1660" s="80" t="s">
        <v>661</v>
      </c>
      <c r="E1660" s="80">
        <v>18624761289</v>
      </c>
      <c r="F1660" s="80" t="s">
        <v>4210</v>
      </c>
      <c r="G1660" s="148" t="s">
        <v>4211</v>
      </c>
      <c r="H1660" s="80" t="s">
        <v>16</v>
      </c>
      <c r="I1660" s="80" t="s">
        <v>452</v>
      </c>
      <c r="J1660" s="56" t="s">
        <v>4151</v>
      </c>
      <c r="K1660" s="94" t="s">
        <v>447</v>
      </c>
      <c r="L1660" s="80" t="s">
        <v>662</v>
      </c>
      <c r="M1660" s="80">
        <v>225</v>
      </c>
    </row>
    <row r="1661" spans="1:13">
      <c r="A1661" s="80">
        <v>4113261601</v>
      </c>
      <c r="B1661" s="80" t="s">
        <v>445</v>
      </c>
      <c r="C1661" s="80">
        <v>1</v>
      </c>
      <c r="D1661" s="148" t="s">
        <v>446</v>
      </c>
      <c r="E1661" s="80">
        <v>18240562723</v>
      </c>
      <c r="F1661" s="80" t="s">
        <v>445</v>
      </c>
      <c r="G1661" s="148" t="s">
        <v>446</v>
      </c>
      <c r="H1661" s="80" t="s">
        <v>16</v>
      </c>
      <c r="I1661" s="80" t="s">
        <v>139</v>
      </c>
      <c r="J1661" s="69" t="s">
        <v>2931</v>
      </c>
      <c r="K1661" s="94" t="s">
        <v>447</v>
      </c>
      <c r="L1661" s="80" t="s">
        <v>448</v>
      </c>
      <c r="M1661" s="80">
        <v>380</v>
      </c>
    </row>
    <row r="1662" hidden="1" spans="1:13">
      <c r="A1662" s="80">
        <v>4113261703</v>
      </c>
      <c r="B1662" s="80" t="s">
        <v>1345</v>
      </c>
      <c r="C1662" s="80">
        <v>1</v>
      </c>
      <c r="D1662" s="148" t="s">
        <v>1346</v>
      </c>
      <c r="E1662" s="80">
        <v>13838291376</v>
      </c>
      <c r="F1662" s="80" t="s">
        <v>1345</v>
      </c>
      <c r="G1662" s="148" t="s">
        <v>1346</v>
      </c>
      <c r="H1662" s="80" t="s">
        <v>991</v>
      </c>
      <c r="I1662" s="80" t="s">
        <v>1220</v>
      </c>
      <c r="J1662" s="69" t="s">
        <v>2931</v>
      </c>
      <c r="K1662" s="94" t="s">
        <v>447</v>
      </c>
      <c r="L1662" s="80" t="s">
        <v>1347</v>
      </c>
      <c r="M1662" s="80">
        <v>350</v>
      </c>
    </row>
    <row r="1663" hidden="1" spans="1:13">
      <c r="A1663" s="80">
        <v>4113261701</v>
      </c>
      <c r="B1663" s="80" t="s">
        <v>1713</v>
      </c>
      <c r="C1663" s="80">
        <v>1</v>
      </c>
      <c r="D1663" s="148" t="s">
        <v>1714</v>
      </c>
      <c r="E1663" s="80">
        <v>13598255541</v>
      </c>
      <c r="F1663" s="80" t="s">
        <v>1713</v>
      </c>
      <c r="G1663" s="148" t="s">
        <v>1714</v>
      </c>
      <c r="H1663" s="80" t="s">
        <v>991</v>
      </c>
      <c r="I1663" s="80" t="s">
        <v>1390</v>
      </c>
      <c r="J1663" s="69" t="s">
        <v>2931</v>
      </c>
      <c r="K1663" s="94" t="s">
        <v>447</v>
      </c>
      <c r="L1663" s="80" t="s">
        <v>1715</v>
      </c>
      <c r="M1663" s="80">
        <v>380</v>
      </c>
    </row>
    <row r="1664" hidden="1" spans="1:13">
      <c r="A1664" s="80">
        <v>4113261702</v>
      </c>
      <c r="B1664" s="80" t="s">
        <v>1214</v>
      </c>
      <c r="C1664" s="80">
        <v>2</v>
      </c>
      <c r="D1664" s="80" t="s">
        <v>1215</v>
      </c>
      <c r="E1664" s="80">
        <v>18736634245</v>
      </c>
      <c r="F1664" s="80" t="s">
        <v>1214</v>
      </c>
      <c r="G1664" s="80" t="s">
        <v>1215</v>
      </c>
      <c r="H1664" s="80" t="s">
        <v>991</v>
      </c>
      <c r="I1664" s="80" t="s">
        <v>992</v>
      </c>
      <c r="J1664" s="69" t="s">
        <v>2931</v>
      </c>
      <c r="K1664" s="94" t="s">
        <v>447</v>
      </c>
      <c r="L1664" s="80" t="s">
        <v>1216</v>
      </c>
      <c r="M1664" s="80">
        <v>230</v>
      </c>
    </row>
    <row r="1665" hidden="1" spans="1:13">
      <c r="A1665" s="95"/>
      <c r="B1665" s="80" t="s">
        <v>1214</v>
      </c>
      <c r="C1665" s="80"/>
      <c r="D1665" s="80" t="s">
        <v>1215</v>
      </c>
      <c r="E1665" s="80">
        <v>18736634245</v>
      </c>
      <c r="F1665" s="80" t="s">
        <v>1320</v>
      </c>
      <c r="G1665" s="148" t="s">
        <v>1321</v>
      </c>
      <c r="H1665" s="80" t="s">
        <v>991</v>
      </c>
      <c r="I1665" s="80" t="s">
        <v>992</v>
      </c>
      <c r="J1665" s="69" t="s">
        <v>4014</v>
      </c>
      <c r="K1665" s="94" t="s">
        <v>447</v>
      </c>
      <c r="L1665" s="80" t="s">
        <v>1216</v>
      </c>
      <c r="M1665" s="95">
        <v>230</v>
      </c>
    </row>
    <row r="1666" hidden="1" spans="1:13">
      <c r="A1666" s="95">
        <v>4113260535</v>
      </c>
      <c r="B1666" s="95" t="s">
        <v>2916</v>
      </c>
      <c r="C1666" s="95">
        <v>1</v>
      </c>
      <c r="D1666" s="95" t="s">
        <v>2917</v>
      </c>
      <c r="E1666" s="95">
        <v>17638351918</v>
      </c>
      <c r="F1666" s="95" t="s">
        <v>2916</v>
      </c>
      <c r="G1666" s="95" t="s">
        <v>2917</v>
      </c>
      <c r="H1666" s="95" t="s">
        <v>2586</v>
      </c>
      <c r="I1666" s="95" t="s">
        <v>2596</v>
      </c>
      <c r="J1666" s="69" t="s">
        <v>2931</v>
      </c>
      <c r="K1666" s="97" t="s">
        <v>447</v>
      </c>
      <c r="L1666" s="95" t="s">
        <v>1347</v>
      </c>
      <c r="M1666" s="95">
        <v>450</v>
      </c>
    </row>
    <row r="1667" hidden="1" spans="1:13">
      <c r="A1667" s="96"/>
      <c r="B1667" s="96"/>
      <c r="C1667" s="96"/>
      <c r="D1667" s="96"/>
      <c r="E1667" s="96"/>
      <c r="F1667" s="96"/>
      <c r="G1667" s="96"/>
      <c r="H1667" s="96"/>
      <c r="I1667" s="96"/>
      <c r="J1667" s="96"/>
      <c r="K1667" s="98"/>
      <c r="L1667" s="96"/>
      <c r="M1667" s="96">
        <v>530945</v>
      </c>
    </row>
  </sheetData>
  <autoFilter ref="A1:M1667">
    <filterColumn colId="7">
      <filters>
        <filter val="龙城街道"/>
      </filters>
    </filterColumn>
    <extLst/>
  </autoFilter>
  <mergeCells count="1">
    <mergeCell ref="A1:M1"/>
  </mergeCells>
  <conditionalFormatting sqref="B810">
    <cfRule type="duplicateValues" dxfId="0" priority="2"/>
  </conditionalFormatting>
  <conditionalFormatting sqref="F810">
    <cfRule type="duplicateValues" dxfId="0" priority="1"/>
  </conditionalFormatting>
  <conditionalFormatting sqref="B838">
    <cfRule type="duplicateValues" dxfId="0" priority="5"/>
  </conditionalFormatting>
  <conditionalFormatting sqref="B839">
    <cfRule type="duplicateValues" dxfId="0" priority="4"/>
  </conditionalFormatting>
  <conditionalFormatting sqref="F839">
    <cfRule type="duplicateValues" dxfId="0" priority="3"/>
  </conditionalFormatting>
  <dataValidations count="2">
    <dataValidation type="list" allowBlank="1" showInputMessage="1" showErrorMessage="1" errorTitle="出错警告" error="输入信息有误，只能输入或选择以下内容：本人/户主；配偶；子/婿；女/媳；孙子女/外孙子女；父母/岳父母/公婆；祖父母/外祖父母；兄弟姐妹；其他；" promptTitle="必填项" prompt="输入或选择：本人/户主；配偶；子/婿；女/媳；孙子女/外孙子女；父母/岳父母/公婆；祖父母/外祖父母；兄弟姐妹；其他；" sqref="J2 J3 J4 J5 J6 J7 J8 J10 J12 J29 J36 J48 J50 J65 J67 J69 J73 J74 J80 J94 J99 J101 J109 J111 J118 J119 J128 J129 J134 J145 J155 J156 J171 J177 J180 J182 J183 J192 J194 J196 J199 J209 J218 J222 J224 J227 J230 J231 J235 J239 J240 J250 J251 J252 J255 J271 J274 J276 J286 J287 J288 J289 J290 J292 J294 J302 J305 J315 J318 J326 J333 J339 J352 J355 J357 J369 J387 J392 J403 J404 J423 J432 J433 J439 J449 J451 J464 J472 J474 J476 J478 J484 J485 J497 J500 J502 J508 J519 J520 J521 J532 J542 J547 J561 J566 J569 J572 J574 J580 J583 J586 J589 J597 J599 J601 J609 J635 J637 J654 J656 J658 J662 J666 J672 J674 J676 J679 J680 J689 J692 J693 J711 J714 J726 J779 J788 J793 J804 J809 J812 J820 J825 J831 J834 J835 J837 J842 J845 J846 J853 J854 J856 J859 J860 J861 J871 J883 J885 J911 J912 J938 J939 J944 J946 J947 J948 J965 J972 J974 J976 J977 J999 J1009 J1011 J1024 J1026 J1048 J1058 J1059 J1061 J1083 J1085 J1089 J1093 J1100 J1101 J1102 J1103 J1104 J1105 J1110 J1116 J1119 J1120 J1125 J1127 J1136 J1139 J1140 J1142 J1149 J1160 J1171 J1182 J1184 J1188 J1190 J1197 J1200 J1201 J1212 J1221 J1235 J1243 J1244 J1247 J1248 J1253 J1258 J1260 J1264 J1266 J1269 J1272 J1273 J1274 J1281 J1282 J1286 J1288 J1292 J1293 J1294 J1299 J1304 J1310 J1312 J1314 J1319 J1329 J1330 J1333 J1339 J1345 J1351 J1373 J1378 J1386 J1407 J1415 J1420 J1421 J1433 J1443 J1444 J1446 J1448 J1454 J1457 J1458 J1463 J1465 J1473 J1481 J1486 J1487 J1488 J1490 J1491 J1492 J1493 J1494 J1495 J1498 J1502 J1505 J1506 J1507 J1508 J1509 J1514 J1515 J1516 J1518 J1519 J1522 J1525 J1526 J1527 J1528 J1529 J1530 J1542 J1543 J1544 J1546 J1547 J1549 J1550 J1551 J1553 J1554 J1556 J1557 J1558 J1562 J1563 J1564 J1639 J1640 J1642 J1643 J1644 J1645 J1646 J1647 J1649 J1650 J1652 J1653 J1654 J1655 J1656 J1657 J1665 J1666 J17:J18 J20:J21 J23:J26 J27:J28 J31:J32 J37:J41 J43:J44 J51:J53 J55:J56 J58:J63 J76:J79 J81:J83 J85:J90 J92:J93 J96:J97 J103:J104 J105:J107 J112:J117 J122:J124 J130:J133 J136:J143 J149:J151 J157:J167 J174:J176 J184:J186 J188:J190 J201:J202 J206:J207 J211:J213 J216:J217 J232:J234 J242:J244 J246:J248 J258:J261 J262:J265 J266:J267 J268:J270 J277:J280 J283:J284 J296:J297 J299:J301 J307:J308 J309:J313 J320:J322 J328:J329 J336:J337 J342:J343 J345:J347 J349:J350 J353:J354 J359:J361 J363:J366 J370:J371 J373:J374 J377:J379 J380:J381 J382:J383 J384:J385 J389:J390 J394:J395 J397:J402 J405:J406 J408:J412 J414:J416 J419:J420 J425:J426 J427:J428 J430:J431 J436:J437 J440:J441 J443:J448 J455:J456 J457:J458 J460:J463 J465:J468 J480:J482 J487:J489 J491:J493 J504:J506 J511:J512 J514:J516 J522:J526 J529:J530 J534:J535 J537:J541 J544:J545 J549:J550 J552:J559 J576:J577 J592:J594 J603:J606 J610:J611 J613:J616 J619:J634 J640:J643 J645:J650 J652:J653 J659:J661 J663:J664 J668:J669 J682:J683 J684:J685 J687:J688 J694:J695 J697:J701 J702:J703 J706:J709 J716:J717 J718:J719 J720:J721 J723:J725 J728:J731 J734:J744 J746:J752 J754:J760 J762:J763 J765:J767 J768:J770 J771:J773 J781:J785 J791:J792 J795:J801 J807:J808 J810:J811 J813:J816 J822:J823 J827:J829 J839:J840 J843:J844 J847:J848 J862:J863 J864:J865 J867:J870 J875:J877 J879:J880 J889:J892 J895:J896 J898:J899 J901:J905 J907:J910 J913:J914 J917:J921 J926:J927 J929:J931 J932:J933 J936:J937 J941:J942 J950:J951 J953:J954 J955:J958 J960:J964 J966:J968 J979:J980 J984:J985 J987:J988 J990:J992 J994:J997 J1002:J1007 J1014:J1018 J1020:J1022 J1028:J1033 J1034:J1037 J1040:J1042 J1044:J1045 J1046:J1047 J1049:J1053 J1054:J1056 J1063:J1067 J1068:J1071 J1073:J1074 J1075:J1081 J1086:J1087 J1095:J1099 J1106:J1107 J1111:J1114 J1122:J1124 J1130:J1132 J1133:J1135 J1145:J1147 J1151:J1153 J1156:J1158 J1162:J1164 J1166:J1167 J1168:J1170 J1173:J1176 J1179:J1180 J1192:J1195 J1204:J1208 J1210:J1211 J1214:J1215 J1218:J1219 J1224:J1225 J1232:J1233 J1237:J1239 J1241:J1242 J1250:J1251 J1254:J1256 J1262:J1263 J1276:J1279 J1283:J1284 J1290:J1291 J1296:J1298 J1301:J1302 J1307:J1308 J1316:J1317 J1322:J1324 J1326:J1328 J1337:J1338 J1341:J1343 J1348:J1350 J1354:J1356 J1358:J1360 J1364:J1367 J1369:J1371 J1376:J1377 J1380:J1381 J1383:J1385 J1387:J1406 J1408:J1413 J1417:J1418 J1425:J1428 J1430:J1431 J1435:J1441 J1450:J1452 J1459:J1461 J1466:J1470 J1474:J1475 J1533:J1534 J1535:J1536 J1537:J1541 J1658:J1659 J1661:J1664">
      <formula1>[5]选项!#REF!</formula1>
    </dataValidation>
    <dataValidation allowBlank="1" sqref="B810 F810 B838 B839 F839"/>
  </dataValidations>
  <pageMargins left="0.7" right="0.7" top="0.75" bottom="0.75" header="0.3" footer="0.3"/>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K23" sqref="K23"/>
    </sheetView>
  </sheetViews>
  <sheetFormatPr defaultColWidth="9" defaultRowHeight="13.5"/>
  <cols>
    <col min="3" max="3" width="20.875" customWidth="1"/>
    <col min="4" max="4" width="13.875" customWidth="1"/>
    <col min="10" max="10" width="16.375" customWidth="1"/>
    <col min="11" max="11" width="21" customWidth="1"/>
    <col min="12" max="12" width="16.25" customWidth="1"/>
    <col min="13" max="13" width="20.875" customWidth="1"/>
  </cols>
  <sheetData>
    <row r="1" ht="27" spans="1:20">
      <c r="A1" s="34" t="s">
        <v>4212</v>
      </c>
      <c r="B1" s="35"/>
      <c r="C1" s="35"/>
      <c r="D1" s="36"/>
      <c r="E1" s="35"/>
      <c r="F1" s="35"/>
      <c r="G1" s="35"/>
      <c r="H1" s="35"/>
      <c r="I1" s="35"/>
      <c r="J1" s="41"/>
      <c r="K1" s="34"/>
      <c r="L1" s="35"/>
      <c r="M1" s="42"/>
      <c r="N1" s="43"/>
      <c r="O1" s="43"/>
      <c r="P1" s="43"/>
      <c r="Q1" s="43"/>
      <c r="R1" s="43"/>
      <c r="S1" s="43"/>
      <c r="T1" s="43"/>
    </row>
    <row r="2" ht="28.5" spans="1:20">
      <c r="A2" s="37" t="s">
        <v>1</v>
      </c>
      <c r="B2" s="6" t="s">
        <v>2</v>
      </c>
      <c r="C2" s="6" t="s">
        <v>3</v>
      </c>
      <c r="D2" s="38" t="s">
        <v>4</v>
      </c>
      <c r="E2" s="7" t="s">
        <v>5</v>
      </c>
      <c r="F2" s="4" t="s">
        <v>6</v>
      </c>
      <c r="G2" s="39" t="s">
        <v>7</v>
      </c>
      <c r="H2" s="8" t="s">
        <v>8</v>
      </c>
      <c r="I2" s="6" t="s">
        <v>9</v>
      </c>
      <c r="J2" s="44" t="s">
        <v>10</v>
      </c>
      <c r="K2" s="45" t="s">
        <v>11</v>
      </c>
      <c r="L2" s="45" t="s">
        <v>12</v>
      </c>
      <c r="M2" s="46" t="s">
        <v>4213</v>
      </c>
      <c r="N2" s="47"/>
      <c r="O2" s="47" t="s">
        <v>4214</v>
      </c>
      <c r="P2" s="47" t="s">
        <v>2926</v>
      </c>
      <c r="Q2" s="47" t="s">
        <v>4215</v>
      </c>
      <c r="R2" s="47" t="s">
        <v>4216</v>
      </c>
      <c r="S2" s="47" t="s">
        <v>2926</v>
      </c>
      <c r="T2" s="47" t="s">
        <v>4215</v>
      </c>
    </row>
    <row r="3" spans="1:17">
      <c r="A3">
        <v>8402</v>
      </c>
      <c r="B3" t="s">
        <v>656</v>
      </c>
      <c r="C3" s="151" t="s">
        <v>657</v>
      </c>
      <c r="D3">
        <v>4113261605</v>
      </c>
      <c r="E3">
        <v>4</v>
      </c>
      <c r="F3">
        <v>1</v>
      </c>
      <c r="G3">
        <v>380</v>
      </c>
      <c r="H3" t="s">
        <v>16</v>
      </c>
      <c r="I3" t="s">
        <v>452</v>
      </c>
      <c r="J3" s="48" t="s">
        <v>447</v>
      </c>
      <c r="K3" t="s">
        <v>658</v>
      </c>
      <c r="L3">
        <v>13598274969</v>
      </c>
      <c r="M3" s="151" t="s">
        <v>659</v>
      </c>
      <c r="O3" t="s">
        <v>4210</v>
      </c>
      <c r="P3" t="s">
        <v>4151</v>
      </c>
      <c r="Q3" s="151" t="s">
        <v>4211</v>
      </c>
    </row>
    <row r="4" spans="1:13">
      <c r="A4">
        <v>8403</v>
      </c>
      <c r="B4" t="s">
        <v>660</v>
      </c>
      <c r="C4" t="s">
        <v>661</v>
      </c>
      <c r="D4">
        <v>4113261605</v>
      </c>
      <c r="E4">
        <v>2</v>
      </c>
      <c r="F4">
        <v>2</v>
      </c>
      <c r="G4">
        <v>450</v>
      </c>
      <c r="H4" t="s">
        <v>16</v>
      </c>
      <c r="I4" t="s">
        <v>452</v>
      </c>
      <c r="J4" s="48" t="s">
        <v>447</v>
      </c>
      <c r="K4" t="s">
        <v>662</v>
      </c>
      <c r="L4">
        <v>18624761289</v>
      </c>
      <c r="M4" s="151" t="s">
        <v>663</v>
      </c>
    </row>
    <row r="5" spans="1:13">
      <c r="A5">
        <v>8404</v>
      </c>
      <c r="B5" t="s">
        <v>445</v>
      </c>
      <c r="C5" s="151" t="s">
        <v>446</v>
      </c>
      <c r="D5">
        <v>4113261601</v>
      </c>
      <c r="E5">
        <v>4</v>
      </c>
      <c r="F5">
        <v>1</v>
      </c>
      <c r="G5">
        <v>380</v>
      </c>
      <c r="H5" t="s">
        <v>16</v>
      </c>
      <c r="I5" t="s">
        <v>139</v>
      </c>
      <c r="J5" s="48" t="s">
        <v>447</v>
      </c>
      <c r="K5" t="s">
        <v>448</v>
      </c>
      <c r="L5">
        <v>18240562723</v>
      </c>
      <c r="M5" s="151" t="s">
        <v>449</v>
      </c>
    </row>
    <row r="6" spans="1:13">
      <c r="A6">
        <v>8405</v>
      </c>
      <c r="B6" t="s">
        <v>1345</v>
      </c>
      <c r="C6" s="151" t="s">
        <v>1346</v>
      </c>
      <c r="D6">
        <v>4113261703</v>
      </c>
      <c r="E6">
        <v>2</v>
      </c>
      <c r="F6">
        <v>1</v>
      </c>
      <c r="G6">
        <v>350</v>
      </c>
      <c r="H6" t="s">
        <v>991</v>
      </c>
      <c r="I6" t="s">
        <v>1220</v>
      </c>
      <c r="J6" s="48" t="s">
        <v>447</v>
      </c>
      <c r="K6" t="s">
        <v>1347</v>
      </c>
      <c r="L6">
        <v>13838291376</v>
      </c>
      <c r="M6" s="151" t="s">
        <v>1348</v>
      </c>
    </row>
    <row r="7" spans="1:13">
      <c r="A7">
        <v>8406</v>
      </c>
      <c r="B7" t="s">
        <v>1713</v>
      </c>
      <c r="C7" s="151" t="s">
        <v>1714</v>
      </c>
      <c r="D7">
        <v>4113261701</v>
      </c>
      <c r="E7">
        <v>1</v>
      </c>
      <c r="F7">
        <v>1</v>
      </c>
      <c r="G7">
        <v>380</v>
      </c>
      <c r="H7" t="s">
        <v>991</v>
      </c>
      <c r="I7" t="s">
        <v>1390</v>
      </c>
      <c r="J7" s="48" t="s">
        <v>447</v>
      </c>
      <c r="K7" t="s">
        <v>1715</v>
      </c>
      <c r="L7">
        <v>13598255541</v>
      </c>
      <c r="M7" s="151" t="s">
        <v>1716</v>
      </c>
    </row>
    <row r="8" spans="1:17">
      <c r="A8">
        <v>8407</v>
      </c>
      <c r="B8" t="s">
        <v>1214</v>
      </c>
      <c r="C8" t="s">
        <v>1215</v>
      </c>
      <c r="D8">
        <v>4113261702</v>
      </c>
      <c r="E8">
        <v>2</v>
      </c>
      <c r="F8">
        <v>2</v>
      </c>
      <c r="G8">
        <v>460</v>
      </c>
      <c r="H8" t="s">
        <v>991</v>
      </c>
      <c r="I8" t="s">
        <v>992</v>
      </c>
      <c r="J8" s="48" t="s">
        <v>447</v>
      </c>
      <c r="K8" t="s">
        <v>1216</v>
      </c>
      <c r="L8">
        <v>18736634245</v>
      </c>
      <c r="M8" s="151" t="s">
        <v>1217</v>
      </c>
      <c r="O8" t="s">
        <v>1320</v>
      </c>
      <c r="P8" t="s">
        <v>4014</v>
      </c>
      <c r="Q8" s="151" t="s">
        <v>1321</v>
      </c>
    </row>
    <row r="9" spans="1:20">
      <c r="A9" s="40">
        <v>8408</v>
      </c>
      <c r="B9" s="40" t="s">
        <v>2916</v>
      </c>
      <c r="C9" s="40" t="s">
        <v>2917</v>
      </c>
      <c r="D9" s="40">
        <v>4113260535</v>
      </c>
      <c r="E9" s="40">
        <v>1</v>
      </c>
      <c r="F9" s="40">
        <v>1</v>
      </c>
      <c r="G9" s="40">
        <v>450</v>
      </c>
      <c r="H9" s="40" t="s">
        <v>2586</v>
      </c>
      <c r="I9" s="40" t="s">
        <v>2596</v>
      </c>
      <c r="J9" s="49" t="s">
        <v>447</v>
      </c>
      <c r="K9" s="40" t="s">
        <v>1347</v>
      </c>
      <c r="L9" s="40">
        <v>17638351918</v>
      </c>
      <c r="M9" s="152" t="s">
        <v>2918</v>
      </c>
      <c r="N9" s="152" t="s">
        <v>4217</v>
      </c>
      <c r="O9" s="40"/>
      <c r="P9" s="40"/>
      <c r="Q9" s="40"/>
      <c r="R9" s="40"/>
      <c r="S9" s="40"/>
      <c r="T9" s="40"/>
    </row>
    <row r="10" spans="6:7">
      <c r="F10">
        <v>9</v>
      </c>
      <c r="G10">
        <v>2850</v>
      </c>
    </row>
  </sheetData>
  <mergeCells count="1">
    <mergeCell ref="A1:M1"/>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workbookViewId="0">
      <selection activeCell="K35" sqref="K35"/>
    </sheetView>
  </sheetViews>
  <sheetFormatPr defaultColWidth="9" defaultRowHeight="13.5"/>
  <cols>
    <col min="3" max="3" width="19.5" customWidth="1"/>
    <col min="4" max="4" width="12.875" customWidth="1"/>
    <col min="9" max="9" width="10.625" customWidth="1"/>
    <col min="10" max="10" width="14.75" customWidth="1"/>
    <col min="11" max="11" width="14.375" customWidth="1"/>
    <col min="12" max="12" width="14.25" customWidth="1"/>
    <col min="13" max="13" width="23.875" customWidth="1"/>
  </cols>
  <sheetData>
    <row r="1" ht="31.5" spans="1:13">
      <c r="A1" s="3" t="s">
        <v>4218</v>
      </c>
      <c r="B1" s="3"/>
      <c r="C1" s="3"/>
      <c r="D1" s="3"/>
      <c r="E1" s="3"/>
      <c r="F1" s="3"/>
      <c r="G1" s="3"/>
      <c r="H1" s="3"/>
      <c r="I1" s="3"/>
      <c r="J1" s="3"/>
      <c r="K1" s="3"/>
      <c r="L1" s="3"/>
      <c r="M1" s="3"/>
    </row>
    <row r="2" ht="28.5" spans="1:13">
      <c r="A2" s="4" t="s">
        <v>1</v>
      </c>
      <c r="B2" s="5" t="s">
        <v>2</v>
      </c>
      <c r="C2" s="5" t="s">
        <v>3</v>
      </c>
      <c r="D2" s="6" t="s">
        <v>4</v>
      </c>
      <c r="E2" s="7" t="s">
        <v>5</v>
      </c>
      <c r="F2" s="4" t="s">
        <v>6</v>
      </c>
      <c r="G2" s="8" t="s">
        <v>7</v>
      </c>
      <c r="H2" s="8" t="s">
        <v>8</v>
      </c>
      <c r="I2" s="5" t="s">
        <v>9</v>
      </c>
      <c r="J2" s="24" t="s">
        <v>10</v>
      </c>
      <c r="K2" s="24" t="s">
        <v>4219</v>
      </c>
      <c r="L2" s="24" t="s">
        <v>12</v>
      </c>
      <c r="M2" s="10" t="s">
        <v>4213</v>
      </c>
    </row>
    <row r="3" ht="14.25" spans="1:13">
      <c r="A3" s="9">
        <v>7804</v>
      </c>
      <c r="B3" s="9" t="s">
        <v>4220</v>
      </c>
      <c r="C3" s="10" t="s">
        <v>4221</v>
      </c>
      <c r="D3" s="11" t="str">
        <f>VLOOKUP(C:C,[1]Sheet1!$C$1:$D$65536,2,0)</f>
        <v>4113261701</v>
      </c>
      <c r="E3" s="9">
        <v>2</v>
      </c>
      <c r="F3" s="9">
        <v>2</v>
      </c>
      <c r="G3" s="12">
        <v>510</v>
      </c>
      <c r="H3" s="13" t="s">
        <v>991</v>
      </c>
      <c r="I3" s="14" t="s">
        <v>1390</v>
      </c>
      <c r="J3" s="25" t="s">
        <v>1490</v>
      </c>
      <c r="K3" s="26" t="s">
        <v>4222</v>
      </c>
      <c r="L3" s="26">
        <v>18638448985</v>
      </c>
      <c r="M3" s="27" t="str">
        <f>VLOOKUP(C:C,[4]Sheet1!$B:$C,2,0)</f>
        <v>6214672590005039076</v>
      </c>
    </row>
    <row r="4" ht="14.25" spans="1:13">
      <c r="A4" s="9">
        <v>8339</v>
      </c>
      <c r="B4" s="9" t="s">
        <v>4223</v>
      </c>
      <c r="C4" s="136" t="s">
        <v>4224</v>
      </c>
      <c r="D4" s="11" t="s">
        <v>1567</v>
      </c>
      <c r="E4" s="9">
        <v>2</v>
      </c>
      <c r="F4" s="9">
        <v>2</v>
      </c>
      <c r="G4" s="12">
        <v>550</v>
      </c>
      <c r="H4" s="14" t="s">
        <v>991</v>
      </c>
      <c r="I4" s="14" t="s">
        <v>1390</v>
      </c>
      <c r="J4" s="2">
        <v>44805</v>
      </c>
      <c r="K4" s="26" t="s">
        <v>4222</v>
      </c>
      <c r="L4" s="12">
        <v>13598296886</v>
      </c>
      <c r="M4" s="27" t="str">
        <f>VLOOKUP(C:C,[4]Sheet1!$B:$C,2,0)</f>
        <v>623059486701715344</v>
      </c>
    </row>
    <row r="5" ht="14.25" spans="1:13">
      <c r="A5" s="9">
        <v>5513</v>
      </c>
      <c r="B5" s="9" t="s">
        <v>4225</v>
      </c>
      <c r="C5" s="15" t="s">
        <v>4226</v>
      </c>
      <c r="D5" s="16" t="str">
        <f>VLOOKUP(C:C,[1]Sheet1!$C$1:$D$65536,2,0)</f>
        <v>4113261601</v>
      </c>
      <c r="E5" s="9">
        <v>2</v>
      </c>
      <c r="F5" s="9">
        <v>2</v>
      </c>
      <c r="G5" s="12">
        <v>600</v>
      </c>
      <c r="H5" s="13" t="s">
        <v>16</v>
      </c>
      <c r="I5" s="14" t="s">
        <v>139</v>
      </c>
      <c r="J5" s="25" t="s">
        <v>140</v>
      </c>
      <c r="K5" s="26" t="s">
        <v>27</v>
      </c>
      <c r="L5" s="12">
        <v>13623775985</v>
      </c>
      <c r="M5" s="28" t="str">
        <f>VLOOKUP(C:C,[4]Sheet1!$B:$C,2,0)</f>
        <v>6214672590006225690</v>
      </c>
    </row>
    <row r="6" ht="14.25" spans="1:13">
      <c r="A6" s="17">
        <v>101</v>
      </c>
      <c r="B6" s="17" t="s">
        <v>4086</v>
      </c>
      <c r="C6" s="15" t="s">
        <v>4227</v>
      </c>
      <c r="D6" s="16" t="str">
        <f>VLOOKUP(C:C,[1]Sheet1!$C$1:$D$65536,2,0)</f>
        <v>4113261601</v>
      </c>
      <c r="E6" s="17">
        <v>4</v>
      </c>
      <c r="F6" s="17">
        <v>3</v>
      </c>
      <c r="G6" s="18">
        <v>685</v>
      </c>
      <c r="H6" s="19" t="s">
        <v>16</v>
      </c>
      <c r="I6" s="29" t="s">
        <v>139</v>
      </c>
      <c r="J6" s="30" t="s">
        <v>140</v>
      </c>
      <c r="K6" s="31" t="s">
        <v>4228</v>
      </c>
      <c r="L6" s="29">
        <v>13462618884</v>
      </c>
      <c r="M6" s="28" t="str">
        <f>VLOOKUP(C:C,[4]Sheet1!$B:$C,2,0)</f>
        <v>6214672590009087881</v>
      </c>
    </row>
    <row r="7" ht="14.25" spans="1:13">
      <c r="A7" s="9">
        <v>6674</v>
      </c>
      <c r="B7" s="9" t="s">
        <v>4229</v>
      </c>
      <c r="C7" s="15" t="s">
        <v>4230</v>
      </c>
      <c r="D7" s="16" t="str">
        <f>VLOOKUP(C:C,[1]Sheet1!$C$1:$D$65536,2,0)</f>
        <v>4113261604</v>
      </c>
      <c r="E7" s="9">
        <v>3</v>
      </c>
      <c r="F7" s="20">
        <v>2</v>
      </c>
      <c r="G7" s="21">
        <v>500</v>
      </c>
      <c r="H7" s="13" t="s">
        <v>16</v>
      </c>
      <c r="I7" s="14" t="s">
        <v>933</v>
      </c>
      <c r="J7" s="25" t="s">
        <v>453</v>
      </c>
      <c r="K7" s="31" t="s">
        <v>4228</v>
      </c>
      <c r="L7" s="12">
        <v>13523653710</v>
      </c>
      <c r="M7" s="28" t="str">
        <f>VLOOKUP(C:C,[4]Sheet1!$B:$C,2,0)</f>
        <v>6214672590006208191</v>
      </c>
    </row>
    <row r="8" ht="14.25" spans="1:13">
      <c r="A8" s="12">
        <v>7942</v>
      </c>
      <c r="B8" s="12" t="s">
        <v>4231</v>
      </c>
      <c r="C8" s="15" t="s">
        <v>4232</v>
      </c>
      <c r="D8" s="16" t="str">
        <f>VLOOKUP(C:C,[1]Sheet1!$C$1:$D$65536,2,0)</f>
        <v>4113261604</v>
      </c>
      <c r="E8" s="12">
        <v>3</v>
      </c>
      <c r="F8" s="12">
        <v>2</v>
      </c>
      <c r="G8" s="12">
        <v>570</v>
      </c>
      <c r="H8" s="13" t="s">
        <v>16</v>
      </c>
      <c r="I8" s="14" t="s">
        <v>933</v>
      </c>
      <c r="J8" s="25" t="s">
        <v>87</v>
      </c>
      <c r="K8" s="31" t="s">
        <v>4228</v>
      </c>
      <c r="L8" s="12">
        <v>15224887275</v>
      </c>
      <c r="M8" s="28" t="str">
        <f>VLOOKUP(C:C,[4]Sheet1!$B:$C,2,0)</f>
        <v>6214672590006091399</v>
      </c>
    </row>
    <row r="9" ht="14.25" spans="1:13">
      <c r="A9" s="9">
        <v>1709</v>
      </c>
      <c r="B9" s="9" t="s">
        <v>4233</v>
      </c>
      <c r="C9" s="15" t="s">
        <v>4234</v>
      </c>
      <c r="D9" s="16" t="str">
        <f>VLOOKUP(C:C,[1]Sheet1!$C$1:$D$65536,2,0)</f>
        <v>4113261602</v>
      </c>
      <c r="E9" s="9">
        <v>2</v>
      </c>
      <c r="F9" s="9">
        <v>1</v>
      </c>
      <c r="G9" s="12">
        <v>450</v>
      </c>
      <c r="H9" s="13" t="s">
        <v>16</v>
      </c>
      <c r="I9" s="14" t="s">
        <v>666</v>
      </c>
      <c r="J9" s="25" t="s">
        <v>140</v>
      </c>
      <c r="K9" s="31" t="s">
        <v>4228</v>
      </c>
      <c r="L9" s="12">
        <v>15893389663</v>
      </c>
      <c r="M9" s="28" t="str">
        <f>VLOOKUP(C:C,[4]Sheet1!$B:$C,2,0)</f>
        <v>6214672590006143224</v>
      </c>
    </row>
    <row r="10" ht="14.25" spans="1:13">
      <c r="A10" s="9">
        <v>6584</v>
      </c>
      <c r="B10" s="9" t="s">
        <v>4235</v>
      </c>
      <c r="C10" s="15" t="s">
        <v>4236</v>
      </c>
      <c r="D10" s="16" t="str">
        <f>VLOOKUP(C:C,[1]Sheet1!$C$1:$D$65536,2,0)</f>
        <v>4113261601</v>
      </c>
      <c r="E10" s="9">
        <v>4</v>
      </c>
      <c r="F10" s="9">
        <v>2</v>
      </c>
      <c r="G10" s="12">
        <v>530</v>
      </c>
      <c r="H10" s="13" t="s">
        <v>16</v>
      </c>
      <c r="I10" s="14" t="s">
        <v>139</v>
      </c>
      <c r="J10" s="25" t="s">
        <v>140</v>
      </c>
      <c r="K10" s="31" t="s">
        <v>4228</v>
      </c>
      <c r="L10" s="12">
        <v>13461963057</v>
      </c>
      <c r="M10" s="28" t="str">
        <f>VLOOKUP(C:C,[4]Sheet1!$B:$C,2,0)</f>
        <v>6214672590006246332</v>
      </c>
    </row>
    <row r="11" ht="14.25" spans="1:13">
      <c r="A11" s="12">
        <v>7650</v>
      </c>
      <c r="B11" s="12" t="s">
        <v>4237</v>
      </c>
      <c r="C11" s="153" t="s">
        <v>4238</v>
      </c>
      <c r="D11" s="16" t="str">
        <f>VLOOKUP(C:C,[1]Sheet1!$C$1:$D$65536,2,0)</f>
        <v>4113260512</v>
      </c>
      <c r="E11" s="12">
        <v>4</v>
      </c>
      <c r="F11" s="12">
        <v>2</v>
      </c>
      <c r="G11" s="12">
        <v>580</v>
      </c>
      <c r="H11" s="14" t="s">
        <v>2586</v>
      </c>
      <c r="I11" s="12" t="s">
        <v>2614</v>
      </c>
      <c r="J11" s="2">
        <v>42583</v>
      </c>
      <c r="K11" s="12" t="s">
        <v>4239</v>
      </c>
      <c r="L11" s="12">
        <v>13783774951</v>
      </c>
      <c r="M11" s="28" t="str">
        <f>VLOOKUP(C:C,[4]Sheet1!$B:$C,2,0)</f>
        <v>623059486701175127</v>
      </c>
    </row>
    <row r="12" ht="14.25" spans="1:13">
      <c r="A12" s="9">
        <v>1746</v>
      </c>
      <c r="B12" s="9" t="s">
        <v>4240</v>
      </c>
      <c r="C12" s="15" t="s">
        <v>4241</v>
      </c>
      <c r="D12" s="16" t="str">
        <f>VLOOKUP(C:C,[1]Sheet1!$C$1:$D$65536,2,0)</f>
        <v>4113261703</v>
      </c>
      <c r="E12" s="9">
        <v>3</v>
      </c>
      <c r="F12" s="9">
        <v>2</v>
      </c>
      <c r="G12" s="12">
        <v>500</v>
      </c>
      <c r="H12" s="13" t="s">
        <v>991</v>
      </c>
      <c r="I12" s="14" t="s">
        <v>1220</v>
      </c>
      <c r="J12" s="25" t="s">
        <v>1000</v>
      </c>
      <c r="K12" s="26" t="s">
        <v>4242</v>
      </c>
      <c r="L12" s="12">
        <v>13409270937</v>
      </c>
      <c r="M12" s="28" t="str">
        <f>VLOOKUP(C:C,[4]Sheet1!$B:$C,2,0)</f>
        <v>6214672590006143067</v>
      </c>
    </row>
    <row r="13" ht="14.25" spans="1:13">
      <c r="A13" s="12">
        <v>7860</v>
      </c>
      <c r="B13" s="12" t="s">
        <v>4243</v>
      </c>
      <c r="C13" s="15" t="s">
        <v>4244</v>
      </c>
      <c r="D13" s="16" t="str">
        <f>VLOOKUP(C:C,[1]Sheet1!$C$1:$D$65536,2,0)</f>
        <v>4113261702</v>
      </c>
      <c r="E13" s="12">
        <v>4</v>
      </c>
      <c r="F13" s="12">
        <v>3</v>
      </c>
      <c r="G13" s="12">
        <v>590</v>
      </c>
      <c r="H13" s="13" t="s">
        <v>991</v>
      </c>
      <c r="I13" s="14" t="s">
        <v>992</v>
      </c>
      <c r="J13" s="25" t="s">
        <v>993</v>
      </c>
      <c r="K13" s="12" t="s">
        <v>4245</v>
      </c>
      <c r="L13" s="12">
        <v>15188469504</v>
      </c>
      <c r="M13" s="28" t="str">
        <f>VLOOKUP(C:C,[4]Sheet1!$B:$C,2,0)</f>
        <v>6214672590006121949</v>
      </c>
    </row>
    <row r="14" ht="14.25" spans="1:13">
      <c r="A14" s="12">
        <v>8152</v>
      </c>
      <c r="B14" s="12" t="s">
        <v>4246</v>
      </c>
      <c r="C14" s="153" t="s">
        <v>4247</v>
      </c>
      <c r="D14" s="16" t="str">
        <f>VLOOKUP(C:C,[1]Sheet1!$C$1:$D$65536,2,0)</f>
        <v>4113261601</v>
      </c>
      <c r="E14" s="12">
        <v>4</v>
      </c>
      <c r="F14" s="12">
        <v>1</v>
      </c>
      <c r="G14" s="12">
        <v>450</v>
      </c>
      <c r="H14" s="22" t="s">
        <v>16</v>
      </c>
      <c r="I14" s="14" t="s">
        <v>139</v>
      </c>
      <c r="J14" s="25" t="s">
        <v>392</v>
      </c>
      <c r="K14" s="12" t="s">
        <v>4248</v>
      </c>
      <c r="L14" s="12">
        <v>15237716727</v>
      </c>
      <c r="M14" s="28" t="str">
        <f>VLOOKUP(C:C,[4]Sheet1!$B:$C,2,0)</f>
        <v>623059486701729105</v>
      </c>
    </row>
    <row r="15" ht="14.25" spans="1:13">
      <c r="A15" s="12">
        <v>7903</v>
      </c>
      <c r="B15" s="12" t="s">
        <v>4249</v>
      </c>
      <c r="C15" s="15" t="s">
        <v>4250</v>
      </c>
      <c r="D15" s="16" t="str">
        <f>VLOOKUP(C:C,[1]Sheet1!$C$1:$D$65536,2,0)</f>
        <v>4113260518</v>
      </c>
      <c r="E15" s="12">
        <v>3</v>
      </c>
      <c r="F15" s="21">
        <v>2</v>
      </c>
      <c r="G15" s="21">
        <v>500</v>
      </c>
      <c r="H15" s="14" t="s">
        <v>2586</v>
      </c>
      <c r="I15" s="32" t="s">
        <v>2604</v>
      </c>
      <c r="J15" s="2">
        <v>43101</v>
      </c>
      <c r="K15" s="12" t="s">
        <v>1754</v>
      </c>
      <c r="L15" s="12">
        <v>18837711312</v>
      </c>
      <c r="M15" s="28" t="str">
        <f>VLOOKUP(C:C,[4]Sheet1!$B:$C,2,0)</f>
        <v>6214672590006193823</v>
      </c>
    </row>
    <row r="16" ht="14.25" spans="1:13">
      <c r="A16" s="12">
        <v>7835</v>
      </c>
      <c r="B16" s="12" t="s">
        <v>4251</v>
      </c>
      <c r="C16" s="15" t="s">
        <v>4252</v>
      </c>
      <c r="D16" s="16" t="str">
        <f>VLOOKUP(C:C,[1]Sheet1!$C$1:$D$65536,2,0)</f>
        <v>4113260518</v>
      </c>
      <c r="E16" s="12">
        <v>1</v>
      </c>
      <c r="F16" s="12">
        <v>1</v>
      </c>
      <c r="G16" s="12">
        <v>300</v>
      </c>
      <c r="H16" s="14" t="s">
        <v>2586</v>
      </c>
      <c r="I16" s="32" t="s">
        <v>2604</v>
      </c>
      <c r="J16" s="2">
        <v>43040</v>
      </c>
      <c r="K16" s="12" t="s">
        <v>4222</v>
      </c>
      <c r="L16" s="12">
        <v>13513779951</v>
      </c>
      <c r="M16" s="28" t="str">
        <f>VLOOKUP(C:C,[4]Sheet1!$B:$C,2,0)</f>
        <v>6228230975966584969</v>
      </c>
    </row>
    <row r="17" ht="14.25" spans="1:13">
      <c r="A17" s="9">
        <v>7547</v>
      </c>
      <c r="B17" s="9" t="s">
        <v>4253</v>
      </c>
      <c r="C17" s="15" t="s">
        <v>4254</v>
      </c>
      <c r="D17" s="16" t="str">
        <f>VLOOKUP(C:C,[1]Sheet1!$C$1:$D$65536,2,0)</f>
        <v>4113260702</v>
      </c>
      <c r="E17" s="9">
        <v>3</v>
      </c>
      <c r="F17" s="9">
        <v>1</v>
      </c>
      <c r="G17" s="12">
        <v>325</v>
      </c>
      <c r="H17" s="14" t="s">
        <v>1719</v>
      </c>
      <c r="I17" s="14" t="s">
        <v>1720</v>
      </c>
      <c r="J17" s="2">
        <v>42856</v>
      </c>
      <c r="K17" s="26" t="s">
        <v>4255</v>
      </c>
      <c r="L17" s="12">
        <v>13949378026</v>
      </c>
      <c r="M17" s="28" t="str">
        <f>VLOOKUP(C:C,[4]Sheet1!$B:$C,2,0)</f>
        <v>6214672590006241820</v>
      </c>
    </row>
    <row r="18" ht="14.25" spans="1:13">
      <c r="A18" s="9">
        <v>7549</v>
      </c>
      <c r="B18" s="9" t="s">
        <v>4256</v>
      </c>
      <c r="C18" s="15" t="s">
        <v>4257</v>
      </c>
      <c r="D18" s="16" t="str">
        <f>VLOOKUP(C:C,[1]Sheet1!$C$1:$D$65536,2,0)</f>
        <v>4113260702</v>
      </c>
      <c r="E18" s="9">
        <v>3</v>
      </c>
      <c r="F18" s="9">
        <v>1</v>
      </c>
      <c r="G18" s="12">
        <v>290</v>
      </c>
      <c r="H18" s="14" t="s">
        <v>1719</v>
      </c>
      <c r="I18" s="14" t="s">
        <v>1720</v>
      </c>
      <c r="J18" s="2">
        <v>42856</v>
      </c>
      <c r="K18" s="26" t="s">
        <v>4255</v>
      </c>
      <c r="L18" s="12">
        <v>15893570513</v>
      </c>
      <c r="M18" s="28" t="str">
        <f>VLOOKUP(C:C,[4]Sheet1!$B:$C,2,0)</f>
        <v>6217211714002140833</v>
      </c>
    </row>
    <row r="19" ht="14.25" spans="1:13">
      <c r="A19" s="9">
        <v>4218</v>
      </c>
      <c r="B19" s="9" t="s">
        <v>4258</v>
      </c>
      <c r="C19" s="15" t="s">
        <v>4259</v>
      </c>
      <c r="D19" s="16" t="str">
        <f>VLOOKUP(C:C,[1]Sheet1!$C$1:$D$65536,2,0)</f>
        <v>4113260702</v>
      </c>
      <c r="E19" s="9">
        <v>4</v>
      </c>
      <c r="F19" s="9">
        <v>1</v>
      </c>
      <c r="G19" s="12">
        <v>435</v>
      </c>
      <c r="H19" s="14" t="s">
        <v>1719</v>
      </c>
      <c r="I19" s="14" t="s">
        <v>1723</v>
      </c>
      <c r="J19" s="2">
        <v>42856</v>
      </c>
      <c r="K19" s="26" t="s">
        <v>4255</v>
      </c>
      <c r="L19" s="12">
        <v>13525193409</v>
      </c>
      <c r="M19" s="28" t="str">
        <f>VLOOKUP(C:C,[4]Sheet1!$B:$C,2,0)</f>
        <v>6214672590006234783</v>
      </c>
    </row>
    <row r="20" ht="14.25" spans="1:13">
      <c r="A20" s="12">
        <v>7637</v>
      </c>
      <c r="B20" s="12" t="s">
        <v>4260</v>
      </c>
      <c r="C20" s="15" t="s">
        <v>4261</v>
      </c>
      <c r="D20" s="16" t="str">
        <f>VLOOKUP(C:C,[1]Sheet1!$C$1:$D$65536,2,0)</f>
        <v>4113261601</v>
      </c>
      <c r="E20" s="12">
        <v>3</v>
      </c>
      <c r="F20" s="12">
        <v>3</v>
      </c>
      <c r="G20" s="12">
        <v>590</v>
      </c>
      <c r="H20" s="13" t="s">
        <v>16</v>
      </c>
      <c r="I20" s="14" t="s">
        <v>139</v>
      </c>
      <c r="J20" s="25" t="s">
        <v>140</v>
      </c>
      <c r="K20" s="26" t="s">
        <v>4255</v>
      </c>
      <c r="L20" s="12">
        <v>15839909001</v>
      </c>
      <c r="M20" s="28" t="str">
        <f>VLOOKUP(C:C,[4]Sheet1!$B:$C,2,0)</f>
        <v>6217211714003598989</v>
      </c>
    </row>
    <row r="21" ht="14.25" spans="1:13">
      <c r="A21" s="12">
        <v>2301</v>
      </c>
      <c r="B21" s="9" t="s">
        <v>4262</v>
      </c>
      <c r="C21" s="15" t="s">
        <v>4263</v>
      </c>
      <c r="D21" s="16" t="str">
        <f>VLOOKUP(C:C,[1]Sheet1!$C$1:$D$65536,2,0)</f>
        <v>4113260501</v>
      </c>
      <c r="E21" s="9">
        <v>1</v>
      </c>
      <c r="F21" s="9">
        <v>1</v>
      </c>
      <c r="G21" s="12">
        <v>415</v>
      </c>
      <c r="H21" s="14" t="s">
        <v>2586</v>
      </c>
      <c r="I21" s="32" t="s">
        <v>2590</v>
      </c>
      <c r="J21" s="2">
        <v>43040</v>
      </c>
      <c r="K21" s="26" t="s">
        <v>4255</v>
      </c>
      <c r="L21" s="12">
        <v>15539989980</v>
      </c>
      <c r="M21" s="28" t="str">
        <f>VLOOKUP(C:C,[4]Sheet1!$B:$C,2,0)</f>
        <v>6214672590006107724</v>
      </c>
    </row>
    <row r="22" ht="14.25" spans="1:13">
      <c r="A22" s="23">
        <v>8264</v>
      </c>
      <c r="B22" s="21" t="s">
        <v>456</v>
      </c>
      <c r="C22" s="153" t="s">
        <v>4264</v>
      </c>
      <c r="D22" s="16" t="s">
        <v>415</v>
      </c>
      <c r="E22" s="21">
        <v>1</v>
      </c>
      <c r="F22" s="21">
        <v>1</v>
      </c>
      <c r="G22" s="21">
        <v>550</v>
      </c>
      <c r="H22" s="22" t="s">
        <v>16</v>
      </c>
      <c r="I22" s="14" t="s">
        <v>666</v>
      </c>
      <c r="J22" s="25" t="s">
        <v>1677</v>
      </c>
      <c r="K22" s="26" t="s">
        <v>4255</v>
      </c>
      <c r="L22" s="33">
        <v>69219601</v>
      </c>
      <c r="M22" s="28" t="str">
        <f>VLOOKUP(C:C,[4]Sheet1!$B:$C,2,0)</f>
        <v>623059486702791047</v>
      </c>
    </row>
    <row r="23" ht="14.25" spans="1:13">
      <c r="A23" s="12">
        <v>8365</v>
      </c>
      <c r="B23" s="12" t="s">
        <v>4265</v>
      </c>
      <c r="C23" s="153" t="s">
        <v>4266</v>
      </c>
      <c r="D23" s="16">
        <v>4113261602</v>
      </c>
      <c r="E23" s="12">
        <v>1</v>
      </c>
      <c r="F23" s="12">
        <v>1</v>
      </c>
      <c r="G23" s="12">
        <v>380</v>
      </c>
      <c r="H23" s="13" t="s">
        <v>16</v>
      </c>
      <c r="I23" s="14" t="s">
        <v>666</v>
      </c>
      <c r="J23" s="25" t="s">
        <v>120</v>
      </c>
      <c r="K23" s="26" t="s">
        <v>4255</v>
      </c>
      <c r="L23" s="12">
        <v>13937782548</v>
      </c>
      <c r="M23" s="28" t="str">
        <f>VLOOKUP(C:C,[4]Sheet1!$B:$C,2,0)</f>
        <v>623059486702887167</v>
      </c>
    </row>
    <row r="24" ht="14.25" spans="1:13">
      <c r="A24" s="9">
        <v>8378</v>
      </c>
      <c r="B24" s="9" t="s">
        <v>4267</v>
      </c>
      <c r="C24" s="15" t="s">
        <v>4268</v>
      </c>
      <c r="D24" s="16">
        <v>4113261702</v>
      </c>
      <c r="E24" s="9">
        <v>2</v>
      </c>
      <c r="F24" s="9">
        <v>2</v>
      </c>
      <c r="G24" s="12">
        <v>520</v>
      </c>
      <c r="H24" s="14" t="s">
        <v>991</v>
      </c>
      <c r="I24" s="14" t="s">
        <v>992</v>
      </c>
      <c r="J24" s="2" t="s">
        <v>128</v>
      </c>
      <c r="K24" s="26" t="s">
        <v>4222</v>
      </c>
      <c r="L24" s="12">
        <v>13569228296</v>
      </c>
      <c r="M24" s="28" t="str">
        <f>VLOOKUP(C:C,[4]Sheet1!$B:$C,2,0)</f>
        <v>623059486703052076</v>
      </c>
    </row>
    <row r="25" spans="6:7">
      <c r="F25">
        <v>38</v>
      </c>
      <c r="G25">
        <v>10820</v>
      </c>
    </row>
  </sheetData>
  <mergeCells count="1">
    <mergeCell ref="A1:M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topLeftCell="B1" workbookViewId="0">
      <selection activeCell="M24" sqref="M24"/>
    </sheetView>
  </sheetViews>
  <sheetFormatPr defaultColWidth="9" defaultRowHeight="13.5" outlineLevelRow="7"/>
  <cols>
    <col min="3" max="3" width="21.625" customWidth="1"/>
    <col min="4" max="4" width="17.75" customWidth="1"/>
    <col min="5" max="5" width="11.875" customWidth="1"/>
    <col min="6" max="6" width="11.625" customWidth="1"/>
    <col min="7" max="7" width="14.5" customWidth="1"/>
    <col min="10" max="10" width="18" customWidth="1"/>
    <col min="12" max="12" width="20" customWidth="1"/>
    <col min="13" max="13" width="20.375" customWidth="1"/>
    <col min="14" max="14" width="15.5" customWidth="1"/>
  </cols>
  <sheetData>
    <row r="1" spans="1:1">
      <c r="A1" t="s">
        <v>4269</v>
      </c>
    </row>
    <row r="2" spans="1:17">
      <c r="A2" t="s">
        <v>1</v>
      </c>
      <c r="B2" t="s">
        <v>2</v>
      </c>
      <c r="C2" t="s">
        <v>3</v>
      </c>
      <c r="D2" t="s">
        <v>4</v>
      </c>
      <c r="E2" t="s">
        <v>5</v>
      </c>
      <c r="F2" t="s">
        <v>6</v>
      </c>
      <c r="G2" t="s">
        <v>7</v>
      </c>
      <c r="H2" t="s">
        <v>8</v>
      </c>
      <c r="I2" t="s">
        <v>9</v>
      </c>
      <c r="J2" t="s">
        <v>10</v>
      </c>
      <c r="K2" t="s">
        <v>4270</v>
      </c>
      <c r="L2" t="s">
        <v>12</v>
      </c>
      <c r="M2" t="s">
        <v>13</v>
      </c>
      <c r="N2" t="s">
        <v>4271</v>
      </c>
      <c r="O2" t="s">
        <v>4214</v>
      </c>
      <c r="P2" t="s">
        <v>2926</v>
      </c>
      <c r="Q2" t="s">
        <v>4215</v>
      </c>
    </row>
    <row r="3" spans="1:17">
      <c r="A3" s="1">
        <v>8262</v>
      </c>
      <c r="B3" s="1" t="s">
        <v>1675</v>
      </c>
      <c r="C3" s="1" t="s">
        <v>1676</v>
      </c>
      <c r="D3" s="1" t="s">
        <v>1567</v>
      </c>
      <c r="E3" s="1">
        <v>3</v>
      </c>
      <c r="F3" s="1">
        <v>3</v>
      </c>
      <c r="G3" s="1" t="s">
        <v>4272</v>
      </c>
      <c r="H3" s="1" t="s">
        <v>991</v>
      </c>
      <c r="I3" s="1" t="s">
        <v>1390</v>
      </c>
      <c r="J3" s="1" t="s">
        <v>1677</v>
      </c>
      <c r="K3" s="1" t="s">
        <v>1049</v>
      </c>
      <c r="L3" s="1" t="s">
        <v>1678</v>
      </c>
      <c r="M3" s="1" t="s">
        <v>4273</v>
      </c>
      <c r="N3" s="1"/>
      <c r="O3" s="1"/>
      <c r="P3" s="1"/>
      <c r="Q3" s="1"/>
    </row>
    <row r="4" ht="14.25" spans="1:17">
      <c r="A4" s="1">
        <v>8332</v>
      </c>
      <c r="B4" s="1" t="s">
        <v>1337</v>
      </c>
      <c r="C4" s="154" t="s">
        <v>1338</v>
      </c>
      <c r="D4" s="1">
        <v>4113261703</v>
      </c>
      <c r="E4" s="1">
        <v>3</v>
      </c>
      <c r="F4" s="1">
        <v>1</v>
      </c>
      <c r="G4" s="1" t="s">
        <v>4274</v>
      </c>
      <c r="H4" s="1" t="s">
        <v>991</v>
      </c>
      <c r="I4" s="1" t="s">
        <v>1220</v>
      </c>
      <c r="J4" s="2">
        <v>44774</v>
      </c>
      <c r="K4" s="1" t="s">
        <v>830</v>
      </c>
      <c r="L4" s="1">
        <v>15993196967</v>
      </c>
      <c r="M4" s="1" t="s">
        <v>4275</v>
      </c>
      <c r="N4" s="1"/>
      <c r="O4" s="1"/>
      <c r="P4" s="1"/>
      <c r="Q4" s="1"/>
    </row>
    <row r="5" spans="1:17">
      <c r="A5" s="1">
        <v>8384</v>
      </c>
      <c r="B5" s="1" t="s">
        <v>130</v>
      </c>
      <c r="C5" s="154" t="s">
        <v>131</v>
      </c>
      <c r="D5" s="1">
        <v>4113261603</v>
      </c>
      <c r="E5" s="1">
        <v>1</v>
      </c>
      <c r="F5" s="1">
        <v>1</v>
      </c>
      <c r="G5" s="1" t="s">
        <v>4276</v>
      </c>
      <c r="H5" s="1" t="s">
        <v>16</v>
      </c>
      <c r="I5" s="1" t="s">
        <v>17</v>
      </c>
      <c r="J5" s="1" t="s">
        <v>128</v>
      </c>
      <c r="K5" s="1" t="s">
        <v>132</v>
      </c>
      <c r="L5" s="1">
        <v>13723024634</v>
      </c>
      <c r="M5" s="1" t="s">
        <v>4277</v>
      </c>
      <c r="N5" s="1"/>
      <c r="O5" s="1"/>
      <c r="P5" s="1"/>
      <c r="Q5" s="1"/>
    </row>
    <row r="6" spans="1:17">
      <c r="A6" s="1">
        <v>8008</v>
      </c>
      <c r="B6" s="1" t="s">
        <v>1611</v>
      </c>
      <c r="C6" s="1" t="s">
        <v>1612</v>
      </c>
      <c r="D6" s="1" t="s">
        <v>1567</v>
      </c>
      <c r="E6" s="1" t="s">
        <v>4278</v>
      </c>
      <c r="F6" s="1" t="s">
        <v>4278</v>
      </c>
      <c r="G6" s="1" t="s">
        <v>4279</v>
      </c>
      <c r="H6" s="1" t="s">
        <v>991</v>
      </c>
      <c r="I6" s="1" t="s">
        <v>1390</v>
      </c>
      <c r="J6" s="1" t="s">
        <v>1091</v>
      </c>
      <c r="K6" s="1" t="s">
        <v>216</v>
      </c>
      <c r="L6" s="1">
        <v>15517718087</v>
      </c>
      <c r="M6" s="1" t="s">
        <v>4280</v>
      </c>
      <c r="N6" s="1" t="s">
        <v>4281</v>
      </c>
      <c r="O6" s="1" t="s">
        <v>4282</v>
      </c>
      <c r="P6" s="1" t="s">
        <v>2951</v>
      </c>
      <c r="Q6" s="1" t="s">
        <v>4283</v>
      </c>
    </row>
    <row r="8" spans="7:7">
      <c r="G8">
        <v>160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6月低保花名册</vt:lpstr>
      <vt:lpstr>6月含家庭成员花名册</vt:lpstr>
      <vt:lpstr>新增</vt:lpstr>
      <vt:lpstr>停发</vt:lpstr>
      <vt:lpstr>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cp:lastModifiedBy>
  <dcterms:created xsi:type="dcterms:W3CDTF">2023-05-29T02:51:00Z</dcterms:created>
  <dcterms:modified xsi:type="dcterms:W3CDTF">2023-06-20T07:47:58Z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064B6166BEC344D185ECA55DBE8A6AB8_12</vt:lpwstr>
  </property>
</Properties>
</file>